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Box\Databases\Elemento Alpha\Informe Industria\Peer Group_Alianza\Fondos 1525\"/>
    </mc:Choice>
  </mc:AlternateContent>
  <xr:revisionPtr revIDLastSave="0" documentId="13_ncr:1_{F947089A-1BF6-4F03-AB36-485D7710EF2A}" xr6:coauthVersionLast="43" xr6:coauthVersionMax="43" xr10:uidLastSave="{00000000-0000-0000-0000-000000000000}"/>
  <bookViews>
    <workbookView xWindow="28680" yWindow="-120" windowWidth="20730" windowHeight="11160" activeTab="1" xr2:uid="{81A9CF15-BF7A-4423-90DB-731E45ECA92A}"/>
  </bookViews>
  <sheets>
    <sheet name="FEB 2019" sheetId="2" r:id="rId1"/>
    <sheet name="NAV+AUM" sheetId="1" r:id="rId2"/>
    <sheet name="Valores Unidad" sheetId="6" r:id="rId3"/>
    <sheet name="Comparables gobierno" sheetId="4" r:id="rId4"/>
    <sheet name="Peer Group" sheetId="3" r:id="rId5"/>
  </sheets>
  <definedNames>
    <definedName name="_xlnm._FilterDatabase" localSheetId="4" hidden="1">'Peer Group'!$A$4:$C$22</definedName>
    <definedName name="_xlnm._FilterDatabase" localSheetId="2" hidden="1">'Valores Unidad'!$B$17:$Q$1293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2" l="1"/>
  <c r="P26" i="2" s="1"/>
  <c r="P3" i="2"/>
  <c r="P14" i="2" s="1"/>
  <c r="P4" i="2"/>
  <c r="P15" i="2" s="1"/>
  <c r="P13" i="2"/>
  <c r="P23" i="2"/>
  <c r="P27" i="2"/>
  <c r="P34" i="2"/>
  <c r="P37" i="2"/>
  <c r="P38" i="2"/>
  <c r="P42" i="2"/>
  <c r="P45" i="2"/>
  <c r="P55" i="2"/>
  <c r="P58" i="2"/>
  <c r="P59" i="2"/>
  <c r="M55" i="2"/>
  <c r="K41" i="2"/>
  <c r="G55" i="2"/>
  <c r="H16" i="2"/>
  <c r="D23" i="2"/>
  <c r="C23" i="2"/>
  <c r="P44" i="2" l="1"/>
  <c r="P9" i="2"/>
  <c r="P46" i="2"/>
  <c r="P28" i="2"/>
  <c r="P60" i="2"/>
  <c r="P39" i="2"/>
  <c r="AJ1294" i="6"/>
  <c r="AK1294" i="6"/>
  <c r="AL1294" i="6"/>
  <c r="AM1294" i="6"/>
  <c r="AN1294" i="6"/>
  <c r="AO1294" i="6"/>
  <c r="AP1294" i="6"/>
  <c r="AQ1294" i="6"/>
  <c r="AR1294" i="6"/>
  <c r="AS1294" i="6"/>
  <c r="AT1294" i="6"/>
  <c r="AU1294" i="6"/>
  <c r="AV1294" i="6"/>
  <c r="AW1294" i="6"/>
  <c r="AJ1295" i="6"/>
  <c r="AK1295" i="6"/>
  <c r="AL1295" i="6"/>
  <c r="AM1295" i="6"/>
  <c r="AN1295" i="6"/>
  <c r="AO1295" i="6"/>
  <c r="AP1295" i="6"/>
  <c r="AQ1295" i="6"/>
  <c r="AR1295" i="6"/>
  <c r="AS1295" i="6"/>
  <c r="AT1295" i="6"/>
  <c r="AU1295" i="6"/>
  <c r="AV1295" i="6"/>
  <c r="AW1295" i="6"/>
  <c r="AJ1296" i="6"/>
  <c r="AK1296" i="6"/>
  <c r="AL1296" i="6"/>
  <c r="AM1296" i="6"/>
  <c r="AN1296" i="6"/>
  <c r="AO1296" i="6"/>
  <c r="AP1296" i="6"/>
  <c r="AQ1296" i="6"/>
  <c r="AR1296" i="6"/>
  <c r="AS1296" i="6"/>
  <c r="AT1296" i="6"/>
  <c r="AU1296" i="6"/>
  <c r="AV1296" i="6"/>
  <c r="AW1296" i="6"/>
  <c r="AJ1297" i="6"/>
  <c r="AK1297" i="6"/>
  <c r="AL1297" i="6"/>
  <c r="AM1297" i="6"/>
  <c r="AN1297" i="6"/>
  <c r="AO1297" i="6"/>
  <c r="AP1297" i="6"/>
  <c r="AQ1297" i="6"/>
  <c r="AR1297" i="6"/>
  <c r="AS1297" i="6"/>
  <c r="AT1297" i="6"/>
  <c r="AU1297" i="6"/>
  <c r="AV1297" i="6"/>
  <c r="AW1297" i="6"/>
  <c r="AJ1298" i="6"/>
  <c r="AK1298" i="6"/>
  <c r="AL1298" i="6"/>
  <c r="AM1298" i="6"/>
  <c r="AN1298" i="6"/>
  <c r="AO1298" i="6"/>
  <c r="AP1298" i="6"/>
  <c r="AQ1298" i="6"/>
  <c r="AR1298" i="6"/>
  <c r="AS1298" i="6"/>
  <c r="AT1298" i="6"/>
  <c r="AU1298" i="6"/>
  <c r="AV1298" i="6"/>
  <c r="AW1298" i="6"/>
  <c r="AJ1299" i="6"/>
  <c r="AK1299" i="6"/>
  <c r="AL1299" i="6"/>
  <c r="AM1299" i="6"/>
  <c r="AN1299" i="6"/>
  <c r="AO1299" i="6"/>
  <c r="AP1299" i="6"/>
  <c r="AQ1299" i="6"/>
  <c r="AR1299" i="6"/>
  <c r="AS1299" i="6"/>
  <c r="AT1299" i="6"/>
  <c r="AU1299" i="6"/>
  <c r="AV1299" i="6"/>
  <c r="AW1299" i="6"/>
  <c r="AJ1300" i="6"/>
  <c r="AK1300" i="6"/>
  <c r="AL1300" i="6"/>
  <c r="AM1300" i="6"/>
  <c r="AN1300" i="6"/>
  <c r="AO1300" i="6"/>
  <c r="AP1300" i="6"/>
  <c r="AQ1300" i="6"/>
  <c r="AR1300" i="6"/>
  <c r="AS1300" i="6"/>
  <c r="AT1300" i="6"/>
  <c r="AU1300" i="6"/>
  <c r="AV1300" i="6"/>
  <c r="AW1300" i="6"/>
  <c r="AJ1301" i="6"/>
  <c r="AK1301" i="6"/>
  <c r="AL1301" i="6"/>
  <c r="AM1301" i="6"/>
  <c r="AN1301" i="6"/>
  <c r="AO1301" i="6"/>
  <c r="AP1301" i="6"/>
  <c r="AQ1301" i="6"/>
  <c r="AR1301" i="6"/>
  <c r="AS1301" i="6"/>
  <c r="AT1301" i="6"/>
  <c r="AU1301" i="6"/>
  <c r="AV1301" i="6"/>
  <c r="AW1301" i="6"/>
  <c r="AJ1302" i="6"/>
  <c r="AK1302" i="6"/>
  <c r="AL1302" i="6"/>
  <c r="AM1302" i="6"/>
  <c r="AN1302" i="6"/>
  <c r="AO1302" i="6"/>
  <c r="AP1302" i="6"/>
  <c r="AQ1302" i="6"/>
  <c r="AR1302" i="6"/>
  <c r="AS1302" i="6"/>
  <c r="AT1302" i="6"/>
  <c r="AU1302" i="6"/>
  <c r="AV1302" i="6"/>
  <c r="AW1302" i="6"/>
  <c r="AJ1303" i="6"/>
  <c r="AK1303" i="6"/>
  <c r="AL1303" i="6"/>
  <c r="AM1303" i="6"/>
  <c r="AN1303" i="6"/>
  <c r="AO1303" i="6"/>
  <c r="AP1303" i="6"/>
  <c r="AQ1303" i="6"/>
  <c r="AR1303" i="6"/>
  <c r="AS1303" i="6"/>
  <c r="AT1303" i="6"/>
  <c r="AU1303" i="6"/>
  <c r="AV1303" i="6"/>
  <c r="AW1303" i="6"/>
  <c r="AJ1304" i="6"/>
  <c r="AK1304" i="6"/>
  <c r="AL1304" i="6"/>
  <c r="AM1304" i="6"/>
  <c r="AN1304" i="6"/>
  <c r="AO1304" i="6"/>
  <c r="AP1304" i="6"/>
  <c r="AQ1304" i="6"/>
  <c r="AR1304" i="6"/>
  <c r="AS1304" i="6"/>
  <c r="AT1304" i="6"/>
  <c r="AU1304" i="6"/>
  <c r="AV1304" i="6"/>
  <c r="AW1304" i="6"/>
  <c r="AJ1305" i="6"/>
  <c r="AK1305" i="6"/>
  <c r="AL1305" i="6"/>
  <c r="AM1305" i="6"/>
  <c r="AN1305" i="6"/>
  <c r="AO1305" i="6"/>
  <c r="AP1305" i="6"/>
  <c r="AQ1305" i="6"/>
  <c r="AR1305" i="6"/>
  <c r="AS1305" i="6"/>
  <c r="AT1305" i="6"/>
  <c r="AU1305" i="6"/>
  <c r="AV1305" i="6"/>
  <c r="AW1305" i="6"/>
  <c r="AJ1306" i="6"/>
  <c r="AK1306" i="6"/>
  <c r="AL1306" i="6"/>
  <c r="AM1306" i="6"/>
  <c r="AN1306" i="6"/>
  <c r="AO1306" i="6"/>
  <c r="AP1306" i="6"/>
  <c r="AQ1306" i="6"/>
  <c r="AR1306" i="6"/>
  <c r="AS1306" i="6"/>
  <c r="AT1306" i="6"/>
  <c r="AU1306" i="6"/>
  <c r="AV1306" i="6"/>
  <c r="AW1306" i="6"/>
  <c r="AJ1307" i="6"/>
  <c r="AK1307" i="6"/>
  <c r="AL1307" i="6"/>
  <c r="AM1307" i="6"/>
  <c r="AN1307" i="6"/>
  <c r="AO1307" i="6"/>
  <c r="AP1307" i="6"/>
  <c r="AQ1307" i="6"/>
  <c r="AR1307" i="6"/>
  <c r="AS1307" i="6"/>
  <c r="AT1307" i="6"/>
  <c r="AU1307" i="6"/>
  <c r="AV1307" i="6"/>
  <c r="AW1307" i="6"/>
  <c r="AJ1308" i="6"/>
  <c r="AK1308" i="6"/>
  <c r="AL1308" i="6"/>
  <c r="AM1308" i="6"/>
  <c r="AN1308" i="6"/>
  <c r="AO1308" i="6"/>
  <c r="AP1308" i="6"/>
  <c r="AQ1308" i="6"/>
  <c r="AR1308" i="6"/>
  <c r="AS1308" i="6"/>
  <c r="AT1308" i="6"/>
  <c r="AU1308" i="6"/>
  <c r="AV1308" i="6"/>
  <c r="AW1308" i="6"/>
  <c r="AJ1309" i="6"/>
  <c r="AK1309" i="6"/>
  <c r="AL1309" i="6"/>
  <c r="AM1309" i="6"/>
  <c r="AN1309" i="6"/>
  <c r="AO1309" i="6"/>
  <c r="AP1309" i="6"/>
  <c r="AQ1309" i="6"/>
  <c r="AR1309" i="6"/>
  <c r="AS1309" i="6"/>
  <c r="AT1309" i="6"/>
  <c r="AU1309" i="6"/>
  <c r="AV1309" i="6"/>
  <c r="AW1309" i="6"/>
  <c r="AJ1310" i="6"/>
  <c r="AK1310" i="6"/>
  <c r="AL1310" i="6"/>
  <c r="AM1310" i="6"/>
  <c r="AN1310" i="6"/>
  <c r="AO1310" i="6"/>
  <c r="AP1310" i="6"/>
  <c r="AQ1310" i="6"/>
  <c r="AR1310" i="6"/>
  <c r="AS1310" i="6"/>
  <c r="AT1310" i="6"/>
  <c r="AU1310" i="6"/>
  <c r="AV1310" i="6"/>
  <c r="AW1310" i="6"/>
  <c r="AJ1311" i="6"/>
  <c r="AK1311" i="6"/>
  <c r="AL1311" i="6"/>
  <c r="AM1311" i="6"/>
  <c r="AN1311" i="6"/>
  <c r="AO1311" i="6"/>
  <c r="AP1311" i="6"/>
  <c r="AQ1311" i="6"/>
  <c r="AR1311" i="6"/>
  <c r="AS1311" i="6"/>
  <c r="AT1311" i="6"/>
  <c r="AU1311" i="6"/>
  <c r="AV1311" i="6"/>
  <c r="AW1311" i="6"/>
  <c r="AJ1312" i="6"/>
  <c r="AK1312" i="6"/>
  <c r="AL1312" i="6"/>
  <c r="AM1312" i="6"/>
  <c r="AN1312" i="6"/>
  <c r="AO1312" i="6"/>
  <c r="AP1312" i="6"/>
  <c r="AQ1312" i="6"/>
  <c r="AR1312" i="6"/>
  <c r="AS1312" i="6"/>
  <c r="AT1312" i="6"/>
  <c r="AU1312" i="6"/>
  <c r="AV1312" i="6"/>
  <c r="AW1312" i="6"/>
  <c r="AJ1313" i="6"/>
  <c r="AK1313" i="6"/>
  <c r="AL1313" i="6"/>
  <c r="AM1313" i="6"/>
  <c r="AN1313" i="6"/>
  <c r="AO1313" i="6"/>
  <c r="AP1313" i="6"/>
  <c r="AQ1313" i="6"/>
  <c r="AR1313" i="6"/>
  <c r="AS1313" i="6"/>
  <c r="AT1313" i="6"/>
  <c r="AU1313" i="6"/>
  <c r="AV1313" i="6"/>
  <c r="AW1313" i="6"/>
  <c r="AJ1314" i="6"/>
  <c r="AK1314" i="6"/>
  <c r="AL1314" i="6"/>
  <c r="AM1314" i="6"/>
  <c r="AN1314" i="6"/>
  <c r="AO1314" i="6"/>
  <c r="AP1314" i="6"/>
  <c r="AQ1314" i="6"/>
  <c r="AR1314" i="6"/>
  <c r="AS1314" i="6"/>
  <c r="AT1314" i="6"/>
  <c r="AU1314" i="6"/>
  <c r="AV1314" i="6"/>
  <c r="AW1314" i="6"/>
  <c r="AJ1315" i="6"/>
  <c r="AK1315" i="6"/>
  <c r="AL1315" i="6"/>
  <c r="AM1315" i="6"/>
  <c r="AN1315" i="6"/>
  <c r="AO1315" i="6"/>
  <c r="AP1315" i="6"/>
  <c r="AQ1315" i="6"/>
  <c r="AR1315" i="6"/>
  <c r="AS1315" i="6"/>
  <c r="AT1315" i="6"/>
  <c r="AU1315" i="6"/>
  <c r="AV1315" i="6"/>
  <c r="AW1315" i="6"/>
  <c r="AJ1316" i="6"/>
  <c r="AK1316" i="6"/>
  <c r="AL1316" i="6"/>
  <c r="AM1316" i="6"/>
  <c r="AN1316" i="6"/>
  <c r="AO1316" i="6"/>
  <c r="AP1316" i="6"/>
  <c r="AQ1316" i="6"/>
  <c r="AR1316" i="6"/>
  <c r="AS1316" i="6"/>
  <c r="AT1316" i="6"/>
  <c r="AU1316" i="6"/>
  <c r="AV1316" i="6"/>
  <c r="AW1316" i="6"/>
  <c r="AJ1317" i="6"/>
  <c r="AK1317" i="6"/>
  <c r="AL1317" i="6"/>
  <c r="AN1317" i="6"/>
  <c r="AO1317" i="6"/>
  <c r="AP1317" i="6"/>
  <c r="AQ1317" i="6"/>
  <c r="AR1317" i="6"/>
  <c r="AS1317" i="6"/>
  <c r="AT1317" i="6"/>
  <c r="AU1317" i="6"/>
  <c r="AV1317" i="6"/>
  <c r="AW1317" i="6"/>
  <c r="AJ1318" i="6"/>
  <c r="AK1318" i="6"/>
  <c r="AL1318" i="6"/>
  <c r="AN1318" i="6"/>
  <c r="AO1318" i="6"/>
  <c r="AP1318" i="6"/>
  <c r="AQ1318" i="6"/>
  <c r="AR1318" i="6"/>
  <c r="AS1318" i="6"/>
  <c r="AT1318" i="6"/>
  <c r="AU1318" i="6"/>
  <c r="AV1318" i="6"/>
  <c r="AW1318" i="6"/>
  <c r="AJ1319" i="6"/>
  <c r="AK1319" i="6"/>
  <c r="AL1319" i="6"/>
  <c r="AN1319" i="6"/>
  <c r="AO1319" i="6"/>
  <c r="AP1319" i="6"/>
  <c r="AQ1319" i="6"/>
  <c r="AR1319" i="6"/>
  <c r="AS1319" i="6"/>
  <c r="AT1319" i="6"/>
  <c r="AU1319" i="6"/>
  <c r="AV1319" i="6"/>
  <c r="AW1319" i="6"/>
  <c r="AJ1320" i="6"/>
  <c r="AK1320" i="6"/>
  <c r="AL1320" i="6"/>
  <c r="AN1320" i="6"/>
  <c r="AO1320" i="6"/>
  <c r="AP1320" i="6"/>
  <c r="AQ1320" i="6"/>
  <c r="AR1320" i="6"/>
  <c r="AS1320" i="6"/>
  <c r="AT1320" i="6"/>
  <c r="AU1320" i="6"/>
  <c r="AV1320" i="6"/>
  <c r="AW1320" i="6"/>
  <c r="AJ1321" i="6"/>
  <c r="AK1321" i="6"/>
  <c r="AL1321" i="6"/>
  <c r="AN1321" i="6"/>
  <c r="AO1321" i="6"/>
  <c r="AP1321" i="6"/>
  <c r="AQ1321" i="6"/>
  <c r="AR1321" i="6"/>
  <c r="AS1321" i="6"/>
  <c r="AT1321" i="6"/>
  <c r="AU1321" i="6"/>
  <c r="AV1321" i="6"/>
  <c r="AW1321" i="6"/>
  <c r="AJ1322" i="6"/>
  <c r="AK1322" i="6"/>
  <c r="AL1322" i="6"/>
  <c r="AN1322" i="6"/>
  <c r="AO1322" i="6"/>
  <c r="AP1322" i="6"/>
  <c r="AQ1322" i="6"/>
  <c r="AR1322" i="6"/>
  <c r="AS1322" i="6"/>
  <c r="AT1322" i="6"/>
  <c r="AU1322" i="6"/>
  <c r="AV1322" i="6"/>
  <c r="AW1322" i="6"/>
  <c r="AJ1323" i="6"/>
  <c r="AK1323" i="6"/>
  <c r="AL1323" i="6"/>
  <c r="AN1323" i="6"/>
  <c r="AO1323" i="6"/>
  <c r="AP1323" i="6"/>
  <c r="AQ1323" i="6"/>
  <c r="AR1323" i="6"/>
  <c r="AS1323" i="6"/>
  <c r="AT1323" i="6"/>
  <c r="AU1323" i="6"/>
  <c r="AV1323" i="6"/>
  <c r="AW1323" i="6"/>
  <c r="AJ1324" i="6"/>
  <c r="AK1324" i="6"/>
  <c r="AL1324" i="6"/>
  <c r="AN1324" i="6"/>
  <c r="AO1324" i="6"/>
  <c r="AP1324" i="6"/>
  <c r="AQ1324" i="6"/>
  <c r="AR1324" i="6"/>
  <c r="AS1324" i="6"/>
  <c r="AT1324" i="6"/>
  <c r="AU1324" i="6"/>
  <c r="AV1324" i="6"/>
  <c r="AW1324" i="6"/>
  <c r="AI1294" i="6" l="1"/>
  <c r="AI1295" i="6" s="1"/>
  <c r="AI1296" i="6" s="1"/>
  <c r="AI1297" i="6" s="1"/>
  <c r="AI1298" i="6" s="1"/>
  <c r="AI1299" i="6" s="1"/>
  <c r="AI1300" i="6" s="1"/>
  <c r="AI1301" i="6" s="1"/>
  <c r="AI1302" i="6" s="1"/>
  <c r="AI1303" i="6" s="1"/>
  <c r="AI1304" i="6" s="1"/>
  <c r="AI1305" i="6" s="1"/>
  <c r="AI1306" i="6" s="1"/>
  <c r="AI1307" i="6" s="1"/>
  <c r="AI1308" i="6" s="1"/>
  <c r="AI1309" i="6" s="1"/>
  <c r="AI1310" i="6" s="1"/>
  <c r="AI1311" i="6" s="1"/>
  <c r="AI1312" i="6" s="1"/>
  <c r="AI1313" i="6" s="1"/>
  <c r="AI1314" i="6" s="1"/>
  <c r="AI1315" i="6" s="1"/>
  <c r="AI1316" i="6" s="1"/>
  <c r="AI1317" i="6" s="1"/>
  <c r="AI1318" i="6" s="1"/>
  <c r="AI1319" i="6" s="1"/>
  <c r="AI1320" i="6" s="1"/>
  <c r="AI1321" i="6" s="1"/>
  <c r="AI1322" i="6" s="1"/>
  <c r="AI1323" i="6" s="1"/>
  <c r="AI1324" i="6" s="1"/>
  <c r="S1294" i="6"/>
  <c r="S1295" i="6" s="1"/>
  <c r="S1296" i="6" s="1"/>
  <c r="S1297" i="6" s="1"/>
  <c r="S1298" i="6" s="1"/>
  <c r="S1299" i="6" s="1"/>
  <c r="S1300" i="6" s="1"/>
  <c r="S1301" i="6" s="1"/>
  <c r="S1302" i="6" s="1"/>
  <c r="S1303" i="6" s="1"/>
  <c r="S1304" i="6" s="1"/>
  <c r="S1305" i="6" s="1"/>
  <c r="S1306" i="6" s="1"/>
  <c r="S1307" i="6" s="1"/>
  <c r="S1308" i="6" s="1"/>
  <c r="S1309" i="6" s="1"/>
  <c r="S1310" i="6" s="1"/>
  <c r="S1311" i="6" s="1"/>
  <c r="S1312" i="6" s="1"/>
  <c r="S1313" i="6" s="1"/>
  <c r="S1314" i="6" s="1"/>
  <c r="S1315" i="6" s="1"/>
  <c r="S1316" i="6" s="1"/>
  <c r="S1317" i="6" s="1"/>
  <c r="S1318" i="6" s="1"/>
  <c r="S1319" i="6" s="1"/>
  <c r="S1320" i="6" s="1"/>
  <c r="S1321" i="6" s="1"/>
  <c r="S1322" i="6" s="1"/>
  <c r="S1323" i="6" s="1"/>
  <c r="S1324" i="6" s="1"/>
  <c r="AW1327" i="6"/>
  <c r="AV1327" i="6"/>
  <c r="AU1327" i="6"/>
  <c r="AT1327" i="6"/>
  <c r="AS1327" i="6"/>
  <c r="AR1327" i="6"/>
  <c r="AQ1327" i="6"/>
  <c r="AP1327" i="6"/>
  <c r="AO1327" i="6"/>
  <c r="AN1327" i="6"/>
  <c r="AM1327" i="6"/>
  <c r="AL1327" i="6"/>
  <c r="AK1327" i="6"/>
  <c r="AW1326" i="6"/>
  <c r="AV1326" i="6"/>
  <c r="AU1326" i="6"/>
  <c r="AT1326" i="6"/>
  <c r="AS1326" i="6"/>
  <c r="AR1326" i="6"/>
  <c r="AQ1326" i="6"/>
  <c r="AP1326" i="6"/>
  <c r="AO1326" i="6"/>
  <c r="AN1326" i="6"/>
  <c r="AM1326" i="6"/>
  <c r="AL1326" i="6"/>
  <c r="AK1326" i="6"/>
  <c r="AG1327" i="6"/>
  <c r="AF1327" i="6"/>
  <c r="AE1327" i="6"/>
  <c r="AD1327" i="6"/>
  <c r="AC1327" i="6"/>
  <c r="AB1327" i="6"/>
  <c r="AA1327" i="6"/>
  <c r="Z1327" i="6"/>
  <c r="Y1327" i="6"/>
  <c r="X1327" i="6"/>
  <c r="W1327" i="6"/>
  <c r="V1327" i="6"/>
  <c r="U1327" i="6"/>
  <c r="T1327" i="6"/>
  <c r="AG1326" i="6"/>
  <c r="AF1326" i="6"/>
  <c r="AE1326" i="6"/>
  <c r="AD1326" i="6"/>
  <c r="AC1326" i="6"/>
  <c r="AB1326" i="6"/>
  <c r="AA1326" i="6"/>
  <c r="Z1326" i="6"/>
  <c r="Y1326" i="6"/>
  <c r="X1326" i="6"/>
  <c r="W1326" i="6"/>
  <c r="V1326" i="6"/>
  <c r="U1326" i="6"/>
  <c r="T1326" i="6"/>
  <c r="Q1327" i="6"/>
  <c r="Q1326" i="6"/>
  <c r="D1326" i="6"/>
  <c r="E1326" i="6"/>
  <c r="F1326" i="6"/>
  <c r="G1326" i="6"/>
  <c r="H1326" i="6"/>
  <c r="I1326" i="6"/>
  <c r="J1326" i="6"/>
  <c r="K1326" i="6"/>
  <c r="L1326" i="6"/>
  <c r="M1326" i="6"/>
  <c r="N1326" i="6"/>
  <c r="O1326" i="6"/>
  <c r="D1327" i="6"/>
  <c r="E1327" i="6"/>
  <c r="F1327" i="6"/>
  <c r="G1327" i="6"/>
  <c r="H1327" i="6"/>
  <c r="I1327" i="6"/>
  <c r="J1327" i="6"/>
  <c r="K1327" i="6"/>
  <c r="L1327" i="6"/>
  <c r="M1327" i="6"/>
  <c r="N1327" i="6"/>
  <c r="O1327" i="6"/>
  <c r="C1327" i="6" l="1"/>
  <c r="C1326" i="6"/>
  <c r="O55" i="2"/>
  <c r="N55" i="2"/>
  <c r="L55" i="2"/>
  <c r="I55" i="2"/>
  <c r="H55" i="2"/>
  <c r="H23" i="2"/>
  <c r="D2" i="2"/>
  <c r="E2" i="2"/>
  <c r="F2" i="2"/>
  <c r="G2" i="2"/>
  <c r="H2" i="2"/>
  <c r="I2" i="2"/>
  <c r="J2" i="2"/>
  <c r="K2" i="2"/>
  <c r="L2" i="2"/>
  <c r="M2" i="2"/>
  <c r="N2" i="2"/>
  <c r="O2" i="2"/>
  <c r="D3" i="2"/>
  <c r="D27" i="2" s="1"/>
  <c r="E3" i="2"/>
  <c r="F3" i="2"/>
  <c r="G3" i="2"/>
  <c r="H3" i="2"/>
  <c r="I3" i="2"/>
  <c r="J3" i="2"/>
  <c r="K3" i="2"/>
  <c r="L3" i="2"/>
  <c r="M3" i="2"/>
  <c r="N3" i="2"/>
  <c r="O3" i="2"/>
  <c r="C3" i="2"/>
  <c r="C2" i="2"/>
  <c r="D55" i="2"/>
  <c r="E55" i="2"/>
  <c r="F55" i="2"/>
  <c r="J55" i="2"/>
  <c r="K55" i="2"/>
  <c r="C55" i="2"/>
  <c r="D42" i="2"/>
  <c r="E42" i="2"/>
  <c r="F42" i="2"/>
  <c r="G42" i="2"/>
  <c r="H42" i="2"/>
  <c r="I42" i="2"/>
  <c r="J42" i="2"/>
  <c r="K42" i="2"/>
  <c r="L42" i="2"/>
  <c r="M42" i="2"/>
  <c r="N42" i="2"/>
  <c r="O42" i="2"/>
  <c r="C42" i="2"/>
  <c r="D34" i="2"/>
  <c r="E34" i="2"/>
  <c r="F34" i="2"/>
  <c r="G34" i="2"/>
  <c r="H34" i="2"/>
  <c r="I34" i="2"/>
  <c r="J34" i="2"/>
  <c r="K34" i="2"/>
  <c r="L34" i="2"/>
  <c r="M34" i="2"/>
  <c r="N34" i="2"/>
  <c r="O34" i="2"/>
  <c r="C34" i="2"/>
  <c r="E23" i="2"/>
  <c r="F23" i="2"/>
  <c r="G23" i="2"/>
  <c r="I23" i="2"/>
  <c r="J23" i="2"/>
  <c r="K23" i="2"/>
  <c r="L23" i="2"/>
  <c r="M23" i="2"/>
  <c r="N23" i="2"/>
  <c r="O23" i="2"/>
  <c r="O59" i="2" l="1"/>
  <c r="N59" i="2"/>
  <c r="M59" i="2"/>
  <c r="L59" i="2"/>
  <c r="K59" i="2"/>
  <c r="J59" i="2"/>
  <c r="I59" i="2"/>
  <c r="H59" i="2"/>
  <c r="G59" i="2"/>
  <c r="F59" i="2"/>
  <c r="E59" i="2"/>
  <c r="D59" i="2"/>
  <c r="C59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O27" i="2"/>
  <c r="N27" i="2"/>
  <c r="M27" i="2"/>
  <c r="L27" i="2"/>
  <c r="K27" i="2"/>
  <c r="J27" i="2"/>
  <c r="I27" i="2"/>
  <c r="H27" i="2"/>
  <c r="G27" i="2"/>
  <c r="F27" i="2"/>
  <c r="E27" i="2"/>
  <c r="C27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B3" i="2"/>
  <c r="B38" i="2" s="1"/>
  <c r="B2" i="2"/>
  <c r="B26" i="2" s="1"/>
  <c r="AO338" i="6"/>
  <c r="AJ19" i="6"/>
  <c r="AK19" i="6"/>
  <c r="AL19" i="6"/>
  <c r="AM19" i="6"/>
  <c r="AO19" i="6"/>
  <c r="AP19" i="6"/>
  <c r="AQ19" i="6"/>
  <c r="AR19" i="6"/>
  <c r="AS19" i="6"/>
  <c r="AT19" i="6"/>
  <c r="AU19" i="6"/>
  <c r="AV19" i="6"/>
  <c r="AW19" i="6"/>
  <c r="AJ20" i="6"/>
  <c r="AK20" i="6"/>
  <c r="AL20" i="6"/>
  <c r="AM20" i="6"/>
  <c r="AO20" i="6"/>
  <c r="AP20" i="6"/>
  <c r="AQ20" i="6"/>
  <c r="AR20" i="6"/>
  <c r="AS20" i="6"/>
  <c r="AT20" i="6"/>
  <c r="AU20" i="6"/>
  <c r="AV20" i="6"/>
  <c r="AW20" i="6"/>
  <c r="AJ21" i="6"/>
  <c r="AK21" i="6"/>
  <c r="AL21" i="6"/>
  <c r="AM21" i="6"/>
  <c r="AO21" i="6"/>
  <c r="AP21" i="6"/>
  <c r="AQ21" i="6"/>
  <c r="AR21" i="6"/>
  <c r="AS21" i="6"/>
  <c r="AT21" i="6"/>
  <c r="AU21" i="6"/>
  <c r="AV21" i="6"/>
  <c r="AW21" i="6"/>
  <c r="AJ22" i="6"/>
  <c r="AK22" i="6"/>
  <c r="AL22" i="6"/>
  <c r="AM22" i="6"/>
  <c r="AO22" i="6"/>
  <c r="AP22" i="6"/>
  <c r="AQ22" i="6"/>
  <c r="AR22" i="6"/>
  <c r="AS22" i="6"/>
  <c r="AT22" i="6"/>
  <c r="AU22" i="6"/>
  <c r="AV22" i="6"/>
  <c r="AW22" i="6"/>
  <c r="AJ23" i="6"/>
  <c r="AK23" i="6"/>
  <c r="AL23" i="6"/>
  <c r="AM23" i="6"/>
  <c r="AO23" i="6"/>
  <c r="AP23" i="6"/>
  <c r="AQ23" i="6"/>
  <c r="AR23" i="6"/>
  <c r="AS23" i="6"/>
  <c r="AT23" i="6"/>
  <c r="AU23" i="6"/>
  <c r="AV23" i="6"/>
  <c r="AW23" i="6"/>
  <c r="AJ24" i="6"/>
  <c r="AK24" i="6"/>
  <c r="AL24" i="6"/>
  <c r="AM24" i="6"/>
  <c r="AO24" i="6"/>
  <c r="AP24" i="6"/>
  <c r="AQ24" i="6"/>
  <c r="AR24" i="6"/>
  <c r="AS24" i="6"/>
  <c r="AT24" i="6"/>
  <c r="AU24" i="6"/>
  <c r="AV24" i="6"/>
  <c r="AW24" i="6"/>
  <c r="AJ25" i="6"/>
  <c r="AK25" i="6"/>
  <c r="AL25" i="6"/>
  <c r="AM25" i="6"/>
  <c r="AO25" i="6"/>
  <c r="AP25" i="6"/>
  <c r="AQ25" i="6"/>
  <c r="AR25" i="6"/>
  <c r="AS25" i="6"/>
  <c r="AT25" i="6"/>
  <c r="AU25" i="6"/>
  <c r="AV25" i="6"/>
  <c r="AW25" i="6"/>
  <c r="AJ26" i="6"/>
  <c r="AK26" i="6"/>
  <c r="AL26" i="6"/>
  <c r="AM26" i="6"/>
  <c r="AO26" i="6"/>
  <c r="AP26" i="6"/>
  <c r="AQ26" i="6"/>
  <c r="AR26" i="6"/>
  <c r="AS26" i="6"/>
  <c r="AT26" i="6"/>
  <c r="AU26" i="6"/>
  <c r="AV26" i="6"/>
  <c r="AW26" i="6"/>
  <c r="AJ27" i="6"/>
  <c r="AK27" i="6"/>
  <c r="AL27" i="6"/>
  <c r="AM27" i="6"/>
  <c r="AO27" i="6"/>
  <c r="AP27" i="6"/>
  <c r="AQ27" i="6"/>
  <c r="AR27" i="6"/>
  <c r="AS27" i="6"/>
  <c r="AT27" i="6"/>
  <c r="AU27" i="6"/>
  <c r="AV27" i="6"/>
  <c r="AW27" i="6"/>
  <c r="AJ28" i="6"/>
  <c r="AK28" i="6"/>
  <c r="AL28" i="6"/>
  <c r="AM28" i="6"/>
  <c r="AO28" i="6"/>
  <c r="AP28" i="6"/>
  <c r="AQ28" i="6"/>
  <c r="AR28" i="6"/>
  <c r="AS28" i="6"/>
  <c r="AT28" i="6"/>
  <c r="AU28" i="6"/>
  <c r="AV28" i="6"/>
  <c r="AW28" i="6"/>
  <c r="AJ29" i="6"/>
  <c r="AK29" i="6"/>
  <c r="AL29" i="6"/>
  <c r="AM29" i="6"/>
  <c r="AO29" i="6"/>
  <c r="AP29" i="6"/>
  <c r="AQ29" i="6"/>
  <c r="AR29" i="6"/>
  <c r="AS29" i="6"/>
  <c r="AT29" i="6"/>
  <c r="AU29" i="6"/>
  <c r="AV29" i="6"/>
  <c r="AW29" i="6"/>
  <c r="AJ30" i="6"/>
  <c r="AK30" i="6"/>
  <c r="AL30" i="6"/>
  <c r="AM30" i="6"/>
  <c r="AO30" i="6"/>
  <c r="AP30" i="6"/>
  <c r="AQ30" i="6"/>
  <c r="AR30" i="6"/>
  <c r="AS30" i="6"/>
  <c r="AT30" i="6"/>
  <c r="AU30" i="6"/>
  <c r="AV30" i="6"/>
  <c r="AW30" i="6"/>
  <c r="AJ31" i="6"/>
  <c r="AK31" i="6"/>
  <c r="AL31" i="6"/>
  <c r="AM31" i="6"/>
  <c r="AO31" i="6"/>
  <c r="AP31" i="6"/>
  <c r="AQ31" i="6"/>
  <c r="AR31" i="6"/>
  <c r="AS31" i="6"/>
  <c r="AT31" i="6"/>
  <c r="AU31" i="6"/>
  <c r="AV31" i="6"/>
  <c r="AW31" i="6"/>
  <c r="AJ32" i="6"/>
  <c r="AK32" i="6"/>
  <c r="AL32" i="6"/>
  <c r="AM32" i="6"/>
  <c r="AO32" i="6"/>
  <c r="AP32" i="6"/>
  <c r="AQ32" i="6"/>
  <c r="AR32" i="6"/>
  <c r="AS32" i="6"/>
  <c r="AT32" i="6"/>
  <c r="AU32" i="6"/>
  <c r="AV32" i="6"/>
  <c r="AW32" i="6"/>
  <c r="AJ33" i="6"/>
  <c r="AK33" i="6"/>
  <c r="AL33" i="6"/>
  <c r="AM33" i="6"/>
  <c r="AO33" i="6"/>
  <c r="AP33" i="6"/>
  <c r="AQ33" i="6"/>
  <c r="AR33" i="6"/>
  <c r="AS33" i="6"/>
  <c r="AT33" i="6"/>
  <c r="AU33" i="6"/>
  <c r="AV33" i="6"/>
  <c r="AW33" i="6"/>
  <c r="AJ34" i="6"/>
  <c r="AK34" i="6"/>
  <c r="AL34" i="6"/>
  <c r="AM34" i="6"/>
  <c r="AO34" i="6"/>
  <c r="AP34" i="6"/>
  <c r="AQ34" i="6"/>
  <c r="AR34" i="6"/>
  <c r="AS34" i="6"/>
  <c r="AT34" i="6"/>
  <c r="AU34" i="6"/>
  <c r="AV34" i="6"/>
  <c r="AW34" i="6"/>
  <c r="AJ35" i="6"/>
  <c r="AK35" i="6"/>
  <c r="AL35" i="6"/>
  <c r="AM35" i="6"/>
  <c r="AO35" i="6"/>
  <c r="AP35" i="6"/>
  <c r="AQ35" i="6"/>
  <c r="AR35" i="6"/>
  <c r="AS35" i="6"/>
  <c r="AT35" i="6"/>
  <c r="AU35" i="6"/>
  <c r="AV35" i="6"/>
  <c r="AW35" i="6"/>
  <c r="AJ36" i="6"/>
  <c r="AK36" i="6"/>
  <c r="AL36" i="6"/>
  <c r="AM36" i="6"/>
  <c r="AO36" i="6"/>
  <c r="AP36" i="6"/>
  <c r="AQ36" i="6"/>
  <c r="AR36" i="6"/>
  <c r="AS36" i="6"/>
  <c r="AT36" i="6"/>
  <c r="AU36" i="6"/>
  <c r="AV36" i="6"/>
  <c r="AW36" i="6"/>
  <c r="AJ37" i="6"/>
  <c r="AK37" i="6"/>
  <c r="AL37" i="6"/>
  <c r="AM37" i="6"/>
  <c r="AO37" i="6"/>
  <c r="AP37" i="6"/>
  <c r="AQ37" i="6"/>
  <c r="AR37" i="6"/>
  <c r="AS37" i="6"/>
  <c r="AT37" i="6"/>
  <c r="AU37" i="6"/>
  <c r="AV37" i="6"/>
  <c r="AW37" i="6"/>
  <c r="AJ38" i="6"/>
  <c r="AK38" i="6"/>
  <c r="AL38" i="6"/>
  <c r="AM38" i="6"/>
  <c r="AO38" i="6"/>
  <c r="AP38" i="6"/>
  <c r="AQ38" i="6"/>
  <c r="AR38" i="6"/>
  <c r="AS38" i="6"/>
  <c r="AT38" i="6"/>
  <c r="AU38" i="6"/>
  <c r="AV38" i="6"/>
  <c r="AW38" i="6"/>
  <c r="AJ39" i="6"/>
  <c r="AK39" i="6"/>
  <c r="AL39" i="6"/>
  <c r="AM39" i="6"/>
  <c r="AO39" i="6"/>
  <c r="AP39" i="6"/>
  <c r="AQ39" i="6"/>
  <c r="AR39" i="6"/>
  <c r="AS39" i="6"/>
  <c r="AT39" i="6"/>
  <c r="AU39" i="6"/>
  <c r="AV39" i="6"/>
  <c r="AW39" i="6"/>
  <c r="AJ40" i="6"/>
  <c r="AK40" i="6"/>
  <c r="AL40" i="6"/>
  <c r="AM40" i="6"/>
  <c r="AO40" i="6"/>
  <c r="AP40" i="6"/>
  <c r="AQ40" i="6"/>
  <c r="AR40" i="6"/>
  <c r="AS40" i="6"/>
  <c r="AT40" i="6"/>
  <c r="AU40" i="6"/>
  <c r="AV40" i="6"/>
  <c r="AW40" i="6"/>
  <c r="AJ41" i="6"/>
  <c r="AK41" i="6"/>
  <c r="AL41" i="6"/>
  <c r="AM41" i="6"/>
  <c r="AO41" i="6"/>
  <c r="AP41" i="6"/>
  <c r="AQ41" i="6"/>
  <c r="AR41" i="6"/>
  <c r="AS41" i="6"/>
  <c r="AT41" i="6"/>
  <c r="AU41" i="6"/>
  <c r="AV41" i="6"/>
  <c r="AW41" i="6"/>
  <c r="AJ42" i="6"/>
  <c r="AK42" i="6"/>
  <c r="AL42" i="6"/>
  <c r="AM42" i="6"/>
  <c r="AO42" i="6"/>
  <c r="AP42" i="6"/>
  <c r="AQ42" i="6"/>
  <c r="AR42" i="6"/>
  <c r="AS42" i="6"/>
  <c r="AT42" i="6"/>
  <c r="AU42" i="6"/>
  <c r="AV42" i="6"/>
  <c r="AW42" i="6"/>
  <c r="AJ43" i="6"/>
  <c r="AK43" i="6"/>
  <c r="AL43" i="6"/>
  <c r="AM43" i="6"/>
  <c r="AO43" i="6"/>
  <c r="AP43" i="6"/>
  <c r="AQ43" i="6"/>
  <c r="AR43" i="6"/>
  <c r="AS43" i="6"/>
  <c r="AT43" i="6"/>
  <c r="AU43" i="6"/>
  <c r="AV43" i="6"/>
  <c r="AW43" i="6"/>
  <c r="AJ44" i="6"/>
  <c r="AK44" i="6"/>
  <c r="AL44" i="6"/>
  <c r="AM44" i="6"/>
  <c r="AO44" i="6"/>
  <c r="AP44" i="6"/>
  <c r="AQ44" i="6"/>
  <c r="AR44" i="6"/>
  <c r="AS44" i="6"/>
  <c r="AT44" i="6"/>
  <c r="AU44" i="6"/>
  <c r="AV44" i="6"/>
  <c r="AW44" i="6"/>
  <c r="AJ45" i="6"/>
  <c r="AK45" i="6"/>
  <c r="AL45" i="6"/>
  <c r="AM45" i="6"/>
  <c r="AO45" i="6"/>
  <c r="AP45" i="6"/>
  <c r="AQ45" i="6"/>
  <c r="AR45" i="6"/>
  <c r="AS45" i="6"/>
  <c r="AT45" i="6"/>
  <c r="AU45" i="6"/>
  <c r="AV45" i="6"/>
  <c r="AW45" i="6"/>
  <c r="AJ46" i="6"/>
  <c r="AK46" i="6"/>
  <c r="AL46" i="6"/>
  <c r="AM46" i="6"/>
  <c r="AO46" i="6"/>
  <c r="AP46" i="6"/>
  <c r="AQ46" i="6"/>
  <c r="AR46" i="6"/>
  <c r="AS46" i="6"/>
  <c r="AT46" i="6"/>
  <c r="AU46" i="6"/>
  <c r="AV46" i="6"/>
  <c r="AW46" i="6"/>
  <c r="AJ47" i="6"/>
  <c r="AK47" i="6"/>
  <c r="AL47" i="6"/>
  <c r="AM47" i="6"/>
  <c r="AO47" i="6"/>
  <c r="AP47" i="6"/>
  <c r="AQ47" i="6"/>
  <c r="AR47" i="6"/>
  <c r="AS47" i="6"/>
  <c r="AT47" i="6"/>
  <c r="AU47" i="6"/>
  <c r="AV47" i="6"/>
  <c r="AW47" i="6"/>
  <c r="AJ48" i="6"/>
  <c r="AK48" i="6"/>
  <c r="AL48" i="6"/>
  <c r="AM48" i="6"/>
  <c r="AO48" i="6"/>
  <c r="AP48" i="6"/>
  <c r="AQ48" i="6"/>
  <c r="AR48" i="6"/>
  <c r="AS48" i="6"/>
  <c r="AT48" i="6"/>
  <c r="AU48" i="6"/>
  <c r="AV48" i="6"/>
  <c r="AW48" i="6"/>
  <c r="AJ49" i="6"/>
  <c r="AK49" i="6"/>
  <c r="AL49" i="6"/>
  <c r="AM49" i="6"/>
  <c r="AO49" i="6"/>
  <c r="AP49" i="6"/>
  <c r="AQ49" i="6"/>
  <c r="AR49" i="6"/>
  <c r="AS49" i="6"/>
  <c r="AT49" i="6"/>
  <c r="AU49" i="6"/>
  <c r="AV49" i="6"/>
  <c r="AW49" i="6"/>
  <c r="AJ50" i="6"/>
  <c r="AK50" i="6"/>
  <c r="AL50" i="6"/>
  <c r="AM50" i="6"/>
  <c r="AO50" i="6"/>
  <c r="AP50" i="6"/>
  <c r="AQ50" i="6"/>
  <c r="AR50" i="6"/>
  <c r="AS50" i="6"/>
  <c r="AT50" i="6"/>
  <c r="AU50" i="6"/>
  <c r="AV50" i="6"/>
  <c r="AW50" i="6"/>
  <c r="AJ51" i="6"/>
  <c r="AK51" i="6"/>
  <c r="AL51" i="6"/>
  <c r="AM51" i="6"/>
  <c r="AO51" i="6"/>
  <c r="AP51" i="6"/>
  <c r="AQ51" i="6"/>
  <c r="AR51" i="6"/>
  <c r="AS51" i="6"/>
  <c r="AT51" i="6"/>
  <c r="AU51" i="6"/>
  <c r="AV51" i="6"/>
  <c r="AW51" i="6"/>
  <c r="AJ52" i="6"/>
  <c r="AK52" i="6"/>
  <c r="AL52" i="6"/>
  <c r="AM52" i="6"/>
  <c r="AO52" i="6"/>
  <c r="AP52" i="6"/>
  <c r="AQ52" i="6"/>
  <c r="AR52" i="6"/>
  <c r="AS52" i="6"/>
  <c r="AT52" i="6"/>
  <c r="AU52" i="6"/>
  <c r="AV52" i="6"/>
  <c r="AW52" i="6"/>
  <c r="AJ53" i="6"/>
  <c r="AK53" i="6"/>
  <c r="AL53" i="6"/>
  <c r="AM53" i="6"/>
  <c r="AO53" i="6"/>
  <c r="AP53" i="6"/>
  <c r="AQ53" i="6"/>
  <c r="AR53" i="6"/>
  <c r="AS53" i="6"/>
  <c r="AT53" i="6"/>
  <c r="AU53" i="6"/>
  <c r="AV53" i="6"/>
  <c r="AW53" i="6"/>
  <c r="AJ54" i="6"/>
  <c r="AK54" i="6"/>
  <c r="AL54" i="6"/>
  <c r="AM54" i="6"/>
  <c r="AO54" i="6"/>
  <c r="AP54" i="6"/>
  <c r="AQ54" i="6"/>
  <c r="AR54" i="6"/>
  <c r="AS54" i="6"/>
  <c r="AT54" i="6"/>
  <c r="AU54" i="6"/>
  <c r="AV54" i="6"/>
  <c r="AW54" i="6"/>
  <c r="AJ55" i="6"/>
  <c r="AK55" i="6"/>
  <c r="AL55" i="6"/>
  <c r="AM55" i="6"/>
  <c r="AO55" i="6"/>
  <c r="AP55" i="6"/>
  <c r="AQ55" i="6"/>
  <c r="AR55" i="6"/>
  <c r="AS55" i="6"/>
  <c r="AT55" i="6"/>
  <c r="AU55" i="6"/>
  <c r="AV55" i="6"/>
  <c r="AW55" i="6"/>
  <c r="AJ56" i="6"/>
  <c r="AK56" i="6"/>
  <c r="AL56" i="6"/>
  <c r="AM56" i="6"/>
  <c r="AO56" i="6"/>
  <c r="AP56" i="6"/>
  <c r="AQ56" i="6"/>
  <c r="AR56" i="6"/>
  <c r="AS56" i="6"/>
  <c r="AT56" i="6"/>
  <c r="AU56" i="6"/>
  <c r="AV56" i="6"/>
  <c r="AW56" i="6"/>
  <c r="AJ57" i="6"/>
  <c r="AK57" i="6"/>
  <c r="AL57" i="6"/>
  <c r="AM57" i="6"/>
  <c r="AO57" i="6"/>
  <c r="AP57" i="6"/>
  <c r="AQ57" i="6"/>
  <c r="AR57" i="6"/>
  <c r="AS57" i="6"/>
  <c r="AT57" i="6"/>
  <c r="AU57" i="6"/>
  <c r="AV57" i="6"/>
  <c r="AW57" i="6"/>
  <c r="AJ58" i="6"/>
  <c r="AK58" i="6"/>
  <c r="AL58" i="6"/>
  <c r="AM58" i="6"/>
  <c r="AO58" i="6"/>
  <c r="AP58" i="6"/>
  <c r="AQ58" i="6"/>
  <c r="AR58" i="6"/>
  <c r="AS58" i="6"/>
  <c r="AT58" i="6"/>
  <c r="AU58" i="6"/>
  <c r="AV58" i="6"/>
  <c r="AW58" i="6"/>
  <c r="AJ59" i="6"/>
  <c r="AK59" i="6"/>
  <c r="AL59" i="6"/>
  <c r="AM59" i="6"/>
  <c r="AO59" i="6"/>
  <c r="AP59" i="6"/>
  <c r="AQ59" i="6"/>
  <c r="AR59" i="6"/>
  <c r="AS59" i="6"/>
  <c r="AT59" i="6"/>
  <c r="AU59" i="6"/>
  <c r="AV59" i="6"/>
  <c r="AW59" i="6"/>
  <c r="AJ60" i="6"/>
  <c r="AK60" i="6"/>
  <c r="AL60" i="6"/>
  <c r="AM60" i="6"/>
  <c r="AO60" i="6"/>
  <c r="AP60" i="6"/>
  <c r="AQ60" i="6"/>
  <c r="AR60" i="6"/>
  <c r="AS60" i="6"/>
  <c r="AT60" i="6"/>
  <c r="AU60" i="6"/>
  <c r="AV60" i="6"/>
  <c r="AW60" i="6"/>
  <c r="AJ61" i="6"/>
  <c r="AK61" i="6"/>
  <c r="AL61" i="6"/>
  <c r="AM61" i="6"/>
  <c r="AO61" i="6"/>
  <c r="AP61" i="6"/>
  <c r="AQ61" i="6"/>
  <c r="AR61" i="6"/>
  <c r="AS61" i="6"/>
  <c r="AT61" i="6"/>
  <c r="AU61" i="6"/>
  <c r="AV61" i="6"/>
  <c r="AW61" i="6"/>
  <c r="AJ62" i="6"/>
  <c r="AK62" i="6"/>
  <c r="AL62" i="6"/>
  <c r="AM62" i="6"/>
  <c r="AO62" i="6"/>
  <c r="AP62" i="6"/>
  <c r="AQ62" i="6"/>
  <c r="AR62" i="6"/>
  <c r="AS62" i="6"/>
  <c r="AT62" i="6"/>
  <c r="AU62" i="6"/>
  <c r="AV62" i="6"/>
  <c r="AW62" i="6"/>
  <c r="AJ63" i="6"/>
  <c r="AK63" i="6"/>
  <c r="AL63" i="6"/>
  <c r="AM63" i="6"/>
  <c r="AO63" i="6"/>
  <c r="AP63" i="6"/>
  <c r="AQ63" i="6"/>
  <c r="AR63" i="6"/>
  <c r="AS63" i="6"/>
  <c r="AT63" i="6"/>
  <c r="AU63" i="6"/>
  <c r="AV63" i="6"/>
  <c r="AW63" i="6"/>
  <c r="AJ64" i="6"/>
  <c r="AK64" i="6"/>
  <c r="AL64" i="6"/>
  <c r="AM64" i="6"/>
  <c r="AO64" i="6"/>
  <c r="AP64" i="6"/>
  <c r="AQ64" i="6"/>
  <c r="AR64" i="6"/>
  <c r="AS64" i="6"/>
  <c r="AT64" i="6"/>
  <c r="AU64" i="6"/>
  <c r="AV64" i="6"/>
  <c r="AW64" i="6"/>
  <c r="AJ65" i="6"/>
  <c r="AK65" i="6"/>
  <c r="AL65" i="6"/>
  <c r="AM65" i="6"/>
  <c r="AO65" i="6"/>
  <c r="AP65" i="6"/>
  <c r="AQ65" i="6"/>
  <c r="AR65" i="6"/>
  <c r="AS65" i="6"/>
  <c r="AT65" i="6"/>
  <c r="AU65" i="6"/>
  <c r="AV65" i="6"/>
  <c r="AW65" i="6"/>
  <c r="AJ66" i="6"/>
  <c r="AK66" i="6"/>
  <c r="AL66" i="6"/>
  <c r="AM66" i="6"/>
  <c r="AO66" i="6"/>
  <c r="AP66" i="6"/>
  <c r="AQ66" i="6"/>
  <c r="AR66" i="6"/>
  <c r="AS66" i="6"/>
  <c r="AT66" i="6"/>
  <c r="AU66" i="6"/>
  <c r="AV66" i="6"/>
  <c r="AW66" i="6"/>
  <c r="AJ67" i="6"/>
  <c r="AK67" i="6"/>
  <c r="AL67" i="6"/>
  <c r="AM67" i="6"/>
  <c r="AO67" i="6"/>
  <c r="AP67" i="6"/>
  <c r="AQ67" i="6"/>
  <c r="AR67" i="6"/>
  <c r="AS67" i="6"/>
  <c r="AT67" i="6"/>
  <c r="AU67" i="6"/>
  <c r="AV67" i="6"/>
  <c r="AW67" i="6"/>
  <c r="AJ68" i="6"/>
  <c r="AK68" i="6"/>
  <c r="AL68" i="6"/>
  <c r="AM68" i="6"/>
  <c r="AO68" i="6"/>
  <c r="AP68" i="6"/>
  <c r="AQ68" i="6"/>
  <c r="AR68" i="6"/>
  <c r="AS68" i="6"/>
  <c r="AT68" i="6"/>
  <c r="AU68" i="6"/>
  <c r="AV68" i="6"/>
  <c r="AW68" i="6"/>
  <c r="AJ69" i="6"/>
  <c r="AK69" i="6"/>
  <c r="AL69" i="6"/>
  <c r="AM69" i="6"/>
  <c r="AO69" i="6"/>
  <c r="AP69" i="6"/>
  <c r="AQ69" i="6"/>
  <c r="AR69" i="6"/>
  <c r="AS69" i="6"/>
  <c r="AT69" i="6"/>
  <c r="AU69" i="6"/>
  <c r="AV69" i="6"/>
  <c r="AW69" i="6"/>
  <c r="AJ70" i="6"/>
  <c r="AK70" i="6"/>
  <c r="AL70" i="6"/>
  <c r="AM70" i="6"/>
  <c r="AO70" i="6"/>
  <c r="AP70" i="6"/>
  <c r="AQ70" i="6"/>
  <c r="AR70" i="6"/>
  <c r="AS70" i="6"/>
  <c r="AT70" i="6"/>
  <c r="AU70" i="6"/>
  <c r="AV70" i="6"/>
  <c r="AW70" i="6"/>
  <c r="AJ71" i="6"/>
  <c r="AK71" i="6"/>
  <c r="AL71" i="6"/>
  <c r="AM71" i="6"/>
  <c r="AO71" i="6"/>
  <c r="AP71" i="6"/>
  <c r="AQ71" i="6"/>
  <c r="AR71" i="6"/>
  <c r="AS71" i="6"/>
  <c r="AT71" i="6"/>
  <c r="AU71" i="6"/>
  <c r="AV71" i="6"/>
  <c r="AW71" i="6"/>
  <c r="AJ72" i="6"/>
  <c r="AK72" i="6"/>
  <c r="AL72" i="6"/>
  <c r="AM72" i="6"/>
  <c r="AO72" i="6"/>
  <c r="AP72" i="6"/>
  <c r="AQ72" i="6"/>
  <c r="AR72" i="6"/>
  <c r="AS72" i="6"/>
  <c r="AT72" i="6"/>
  <c r="AU72" i="6"/>
  <c r="AV72" i="6"/>
  <c r="AW72" i="6"/>
  <c r="AJ73" i="6"/>
  <c r="AK73" i="6"/>
  <c r="AL73" i="6"/>
  <c r="AM73" i="6"/>
  <c r="AO73" i="6"/>
  <c r="AP73" i="6"/>
  <c r="AQ73" i="6"/>
  <c r="AR73" i="6"/>
  <c r="AS73" i="6"/>
  <c r="AT73" i="6"/>
  <c r="AU73" i="6"/>
  <c r="AV73" i="6"/>
  <c r="AW73" i="6"/>
  <c r="AJ74" i="6"/>
  <c r="AK74" i="6"/>
  <c r="AL74" i="6"/>
  <c r="AM74" i="6"/>
  <c r="AO74" i="6"/>
  <c r="AP74" i="6"/>
  <c r="AQ74" i="6"/>
  <c r="AR74" i="6"/>
  <c r="AS74" i="6"/>
  <c r="AT74" i="6"/>
  <c r="AU74" i="6"/>
  <c r="AV74" i="6"/>
  <c r="AW74" i="6"/>
  <c r="AJ75" i="6"/>
  <c r="AK75" i="6"/>
  <c r="AL75" i="6"/>
  <c r="AM75" i="6"/>
  <c r="AO75" i="6"/>
  <c r="AP75" i="6"/>
  <c r="AQ75" i="6"/>
  <c r="AR75" i="6"/>
  <c r="AS75" i="6"/>
  <c r="AT75" i="6"/>
  <c r="AU75" i="6"/>
  <c r="AV75" i="6"/>
  <c r="AW75" i="6"/>
  <c r="AJ76" i="6"/>
  <c r="AK76" i="6"/>
  <c r="AL76" i="6"/>
  <c r="AM76" i="6"/>
  <c r="AO76" i="6"/>
  <c r="AP76" i="6"/>
  <c r="AQ76" i="6"/>
  <c r="AR76" i="6"/>
  <c r="AS76" i="6"/>
  <c r="AT76" i="6"/>
  <c r="AU76" i="6"/>
  <c r="AV76" i="6"/>
  <c r="AW76" i="6"/>
  <c r="AJ77" i="6"/>
  <c r="AK77" i="6"/>
  <c r="AL77" i="6"/>
  <c r="AM77" i="6"/>
  <c r="AO77" i="6"/>
  <c r="AP77" i="6"/>
  <c r="AQ77" i="6"/>
  <c r="AR77" i="6"/>
  <c r="AS77" i="6"/>
  <c r="AT77" i="6"/>
  <c r="AU77" i="6"/>
  <c r="AV77" i="6"/>
  <c r="AW77" i="6"/>
  <c r="AJ78" i="6"/>
  <c r="AK78" i="6"/>
  <c r="AL78" i="6"/>
  <c r="AM78" i="6"/>
  <c r="AO78" i="6"/>
  <c r="AP78" i="6"/>
  <c r="AQ78" i="6"/>
  <c r="AR78" i="6"/>
  <c r="AS78" i="6"/>
  <c r="AT78" i="6"/>
  <c r="AU78" i="6"/>
  <c r="AV78" i="6"/>
  <c r="AW78" i="6"/>
  <c r="AJ79" i="6"/>
  <c r="AK79" i="6"/>
  <c r="AL79" i="6"/>
  <c r="AM79" i="6"/>
  <c r="AO79" i="6"/>
  <c r="AP79" i="6"/>
  <c r="AQ79" i="6"/>
  <c r="AR79" i="6"/>
  <c r="AS79" i="6"/>
  <c r="AT79" i="6"/>
  <c r="AU79" i="6"/>
  <c r="AV79" i="6"/>
  <c r="AW79" i="6"/>
  <c r="AJ80" i="6"/>
  <c r="AK80" i="6"/>
  <c r="AL80" i="6"/>
  <c r="AM80" i="6"/>
  <c r="AO80" i="6"/>
  <c r="AP80" i="6"/>
  <c r="AQ80" i="6"/>
  <c r="AR80" i="6"/>
  <c r="AS80" i="6"/>
  <c r="AT80" i="6"/>
  <c r="AU80" i="6"/>
  <c r="AV80" i="6"/>
  <c r="AW80" i="6"/>
  <c r="AJ81" i="6"/>
  <c r="AK81" i="6"/>
  <c r="AL81" i="6"/>
  <c r="AM81" i="6"/>
  <c r="AO81" i="6"/>
  <c r="AP81" i="6"/>
  <c r="AQ81" i="6"/>
  <c r="AR81" i="6"/>
  <c r="AS81" i="6"/>
  <c r="AT81" i="6"/>
  <c r="AU81" i="6"/>
  <c r="AV81" i="6"/>
  <c r="AW81" i="6"/>
  <c r="AJ82" i="6"/>
  <c r="AK82" i="6"/>
  <c r="AL82" i="6"/>
  <c r="AM82" i="6"/>
  <c r="AO82" i="6"/>
  <c r="AP82" i="6"/>
  <c r="AQ82" i="6"/>
  <c r="AR82" i="6"/>
  <c r="AS82" i="6"/>
  <c r="AT82" i="6"/>
  <c r="AU82" i="6"/>
  <c r="AV82" i="6"/>
  <c r="AW82" i="6"/>
  <c r="AJ83" i="6"/>
  <c r="AK83" i="6"/>
  <c r="AL83" i="6"/>
  <c r="AM83" i="6"/>
  <c r="AO83" i="6"/>
  <c r="AP83" i="6"/>
  <c r="AQ83" i="6"/>
  <c r="AR83" i="6"/>
  <c r="AS83" i="6"/>
  <c r="AT83" i="6"/>
  <c r="AU83" i="6"/>
  <c r="AV83" i="6"/>
  <c r="AW83" i="6"/>
  <c r="AJ84" i="6"/>
  <c r="AK84" i="6"/>
  <c r="AL84" i="6"/>
  <c r="AM84" i="6"/>
  <c r="AO84" i="6"/>
  <c r="AP84" i="6"/>
  <c r="AQ84" i="6"/>
  <c r="AR84" i="6"/>
  <c r="AS84" i="6"/>
  <c r="AT84" i="6"/>
  <c r="AU84" i="6"/>
  <c r="AV84" i="6"/>
  <c r="AW84" i="6"/>
  <c r="AJ85" i="6"/>
  <c r="AK85" i="6"/>
  <c r="AL85" i="6"/>
  <c r="AM85" i="6"/>
  <c r="AO85" i="6"/>
  <c r="AP85" i="6"/>
  <c r="AQ85" i="6"/>
  <c r="AR85" i="6"/>
  <c r="AS85" i="6"/>
  <c r="AT85" i="6"/>
  <c r="AU85" i="6"/>
  <c r="AV85" i="6"/>
  <c r="AW85" i="6"/>
  <c r="AJ86" i="6"/>
  <c r="AK86" i="6"/>
  <c r="AL86" i="6"/>
  <c r="AM86" i="6"/>
  <c r="AO86" i="6"/>
  <c r="AP86" i="6"/>
  <c r="AQ86" i="6"/>
  <c r="AR86" i="6"/>
  <c r="AS86" i="6"/>
  <c r="AT86" i="6"/>
  <c r="AU86" i="6"/>
  <c r="AV86" i="6"/>
  <c r="AW86" i="6"/>
  <c r="AJ87" i="6"/>
  <c r="AK87" i="6"/>
  <c r="AL87" i="6"/>
  <c r="AM87" i="6"/>
  <c r="AO87" i="6"/>
  <c r="AP87" i="6"/>
  <c r="AQ87" i="6"/>
  <c r="AR87" i="6"/>
  <c r="AS87" i="6"/>
  <c r="AT87" i="6"/>
  <c r="AU87" i="6"/>
  <c r="AV87" i="6"/>
  <c r="AW87" i="6"/>
  <c r="AJ88" i="6"/>
  <c r="AK88" i="6"/>
  <c r="AL88" i="6"/>
  <c r="AM88" i="6"/>
  <c r="AO88" i="6"/>
  <c r="AP88" i="6"/>
  <c r="AQ88" i="6"/>
  <c r="AR88" i="6"/>
  <c r="AS88" i="6"/>
  <c r="AT88" i="6"/>
  <c r="AU88" i="6"/>
  <c r="AV88" i="6"/>
  <c r="AW88" i="6"/>
  <c r="AJ89" i="6"/>
  <c r="AK89" i="6"/>
  <c r="AL89" i="6"/>
  <c r="AM89" i="6"/>
  <c r="AO89" i="6"/>
  <c r="AP89" i="6"/>
  <c r="AQ89" i="6"/>
  <c r="AR89" i="6"/>
  <c r="AS89" i="6"/>
  <c r="AT89" i="6"/>
  <c r="AU89" i="6"/>
  <c r="AV89" i="6"/>
  <c r="AW89" i="6"/>
  <c r="AJ90" i="6"/>
  <c r="AK90" i="6"/>
  <c r="AL90" i="6"/>
  <c r="AM90" i="6"/>
  <c r="AO90" i="6"/>
  <c r="AP90" i="6"/>
  <c r="AQ90" i="6"/>
  <c r="AR90" i="6"/>
  <c r="AS90" i="6"/>
  <c r="AT90" i="6"/>
  <c r="AU90" i="6"/>
  <c r="AV90" i="6"/>
  <c r="AW90" i="6"/>
  <c r="AJ91" i="6"/>
  <c r="AK91" i="6"/>
  <c r="AL91" i="6"/>
  <c r="AM91" i="6"/>
  <c r="AO91" i="6"/>
  <c r="AP91" i="6"/>
  <c r="AQ91" i="6"/>
  <c r="AR91" i="6"/>
  <c r="AS91" i="6"/>
  <c r="AT91" i="6"/>
  <c r="AU91" i="6"/>
  <c r="AV91" i="6"/>
  <c r="AW91" i="6"/>
  <c r="AJ92" i="6"/>
  <c r="AK92" i="6"/>
  <c r="AL92" i="6"/>
  <c r="AM92" i="6"/>
  <c r="AO92" i="6"/>
  <c r="AP92" i="6"/>
  <c r="AQ92" i="6"/>
  <c r="AR92" i="6"/>
  <c r="AS92" i="6"/>
  <c r="AT92" i="6"/>
  <c r="AU92" i="6"/>
  <c r="AV92" i="6"/>
  <c r="AW92" i="6"/>
  <c r="AJ93" i="6"/>
  <c r="AK93" i="6"/>
  <c r="AL93" i="6"/>
  <c r="AM93" i="6"/>
  <c r="AO93" i="6"/>
  <c r="AP93" i="6"/>
  <c r="AQ93" i="6"/>
  <c r="AR93" i="6"/>
  <c r="AS93" i="6"/>
  <c r="AT93" i="6"/>
  <c r="AU93" i="6"/>
  <c r="AV93" i="6"/>
  <c r="AW93" i="6"/>
  <c r="AJ94" i="6"/>
  <c r="AK94" i="6"/>
  <c r="AL94" i="6"/>
  <c r="AM94" i="6"/>
  <c r="AO94" i="6"/>
  <c r="AP94" i="6"/>
  <c r="AQ94" i="6"/>
  <c r="AR94" i="6"/>
  <c r="AS94" i="6"/>
  <c r="AT94" i="6"/>
  <c r="AU94" i="6"/>
  <c r="AV94" i="6"/>
  <c r="AW94" i="6"/>
  <c r="AJ95" i="6"/>
  <c r="AK95" i="6"/>
  <c r="AL95" i="6"/>
  <c r="AM95" i="6"/>
  <c r="AO95" i="6"/>
  <c r="AP95" i="6"/>
  <c r="AQ95" i="6"/>
  <c r="AR95" i="6"/>
  <c r="AS95" i="6"/>
  <c r="AT95" i="6"/>
  <c r="AU95" i="6"/>
  <c r="AV95" i="6"/>
  <c r="AW95" i="6"/>
  <c r="AJ96" i="6"/>
  <c r="AK96" i="6"/>
  <c r="AL96" i="6"/>
  <c r="AM96" i="6"/>
  <c r="AO96" i="6"/>
  <c r="AP96" i="6"/>
  <c r="AQ96" i="6"/>
  <c r="AR96" i="6"/>
  <c r="AS96" i="6"/>
  <c r="AT96" i="6"/>
  <c r="AU96" i="6"/>
  <c r="AV96" i="6"/>
  <c r="AW96" i="6"/>
  <c r="AJ97" i="6"/>
  <c r="AK97" i="6"/>
  <c r="AL97" i="6"/>
  <c r="AM97" i="6"/>
  <c r="AO97" i="6"/>
  <c r="AP97" i="6"/>
  <c r="AQ97" i="6"/>
  <c r="AR97" i="6"/>
  <c r="AS97" i="6"/>
  <c r="AT97" i="6"/>
  <c r="AU97" i="6"/>
  <c r="AV97" i="6"/>
  <c r="AW97" i="6"/>
  <c r="AJ98" i="6"/>
  <c r="AK98" i="6"/>
  <c r="AL98" i="6"/>
  <c r="AM98" i="6"/>
  <c r="AO98" i="6"/>
  <c r="AP98" i="6"/>
  <c r="AQ98" i="6"/>
  <c r="AR98" i="6"/>
  <c r="AS98" i="6"/>
  <c r="AT98" i="6"/>
  <c r="AU98" i="6"/>
  <c r="AV98" i="6"/>
  <c r="AW98" i="6"/>
  <c r="AJ99" i="6"/>
  <c r="AK99" i="6"/>
  <c r="AL99" i="6"/>
  <c r="AM99" i="6"/>
  <c r="AO99" i="6"/>
  <c r="AP99" i="6"/>
  <c r="AQ99" i="6"/>
  <c r="AR99" i="6"/>
  <c r="AS99" i="6"/>
  <c r="AT99" i="6"/>
  <c r="AU99" i="6"/>
  <c r="AV99" i="6"/>
  <c r="AW99" i="6"/>
  <c r="AJ100" i="6"/>
  <c r="AK100" i="6"/>
  <c r="AL100" i="6"/>
  <c r="AM100" i="6"/>
  <c r="AO100" i="6"/>
  <c r="AP100" i="6"/>
  <c r="AQ100" i="6"/>
  <c r="AR100" i="6"/>
  <c r="AS100" i="6"/>
  <c r="AT100" i="6"/>
  <c r="AU100" i="6"/>
  <c r="AV100" i="6"/>
  <c r="AW100" i="6"/>
  <c r="AJ101" i="6"/>
  <c r="AK101" i="6"/>
  <c r="AL101" i="6"/>
  <c r="AM101" i="6"/>
  <c r="AO101" i="6"/>
  <c r="AP101" i="6"/>
  <c r="AQ101" i="6"/>
  <c r="AR101" i="6"/>
  <c r="AS101" i="6"/>
  <c r="AT101" i="6"/>
  <c r="AU101" i="6"/>
  <c r="AV101" i="6"/>
  <c r="AW101" i="6"/>
  <c r="AJ102" i="6"/>
  <c r="AK102" i="6"/>
  <c r="AL102" i="6"/>
  <c r="AM102" i="6"/>
  <c r="AO102" i="6"/>
  <c r="AP102" i="6"/>
  <c r="AQ102" i="6"/>
  <c r="AR102" i="6"/>
  <c r="AS102" i="6"/>
  <c r="AT102" i="6"/>
  <c r="AU102" i="6"/>
  <c r="AV102" i="6"/>
  <c r="AW102" i="6"/>
  <c r="AJ103" i="6"/>
  <c r="AK103" i="6"/>
  <c r="AL103" i="6"/>
  <c r="AM103" i="6"/>
  <c r="AO103" i="6"/>
  <c r="AP103" i="6"/>
  <c r="AQ103" i="6"/>
  <c r="AR103" i="6"/>
  <c r="AS103" i="6"/>
  <c r="AT103" i="6"/>
  <c r="AU103" i="6"/>
  <c r="AV103" i="6"/>
  <c r="AW103" i="6"/>
  <c r="AJ104" i="6"/>
  <c r="AK104" i="6"/>
  <c r="AL104" i="6"/>
  <c r="AM104" i="6"/>
  <c r="AO104" i="6"/>
  <c r="AP104" i="6"/>
  <c r="AQ104" i="6"/>
  <c r="AR104" i="6"/>
  <c r="AS104" i="6"/>
  <c r="AT104" i="6"/>
  <c r="AU104" i="6"/>
  <c r="AV104" i="6"/>
  <c r="AW104" i="6"/>
  <c r="AJ105" i="6"/>
  <c r="AK105" i="6"/>
  <c r="AL105" i="6"/>
  <c r="AM105" i="6"/>
  <c r="AO105" i="6"/>
  <c r="AP105" i="6"/>
  <c r="AQ105" i="6"/>
  <c r="AR105" i="6"/>
  <c r="AS105" i="6"/>
  <c r="AT105" i="6"/>
  <c r="AU105" i="6"/>
  <c r="AV105" i="6"/>
  <c r="AW105" i="6"/>
  <c r="AJ106" i="6"/>
  <c r="AK106" i="6"/>
  <c r="AL106" i="6"/>
  <c r="AM106" i="6"/>
  <c r="AO106" i="6"/>
  <c r="AP106" i="6"/>
  <c r="AQ106" i="6"/>
  <c r="AR106" i="6"/>
  <c r="AS106" i="6"/>
  <c r="AT106" i="6"/>
  <c r="AU106" i="6"/>
  <c r="AV106" i="6"/>
  <c r="AW106" i="6"/>
  <c r="AJ107" i="6"/>
  <c r="AK107" i="6"/>
  <c r="AL107" i="6"/>
  <c r="AM107" i="6"/>
  <c r="AO107" i="6"/>
  <c r="AP107" i="6"/>
  <c r="AQ107" i="6"/>
  <c r="AR107" i="6"/>
  <c r="AS107" i="6"/>
  <c r="AT107" i="6"/>
  <c r="AU107" i="6"/>
  <c r="AV107" i="6"/>
  <c r="AW107" i="6"/>
  <c r="AJ108" i="6"/>
  <c r="AK108" i="6"/>
  <c r="AL108" i="6"/>
  <c r="AM108" i="6"/>
  <c r="AO108" i="6"/>
  <c r="AP108" i="6"/>
  <c r="AQ108" i="6"/>
  <c r="AR108" i="6"/>
  <c r="AS108" i="6"/>
  <c r="AT108" i="6"/>
  <c r="AU108" i="6"/>
  <c r="AV108" i="6"/>
  <c r="AW108" i="6"/>
  <c r="AJ109" i="6"/>
  <c r="AK109" i="6"/>
  <c r="AL109" i="6"/>
  <c r="AM109" i="6"/>
  <c r="AO109" i="6"/>
  <c r="AP109" i="6"/>
  <c r="AQ109" i="6"/>
  <c r="AR109" i="6"/>
  <c r="AS109" i="6"/>
  <c r="AT109" i="6"/>
  <c r="AU109" i="6"/>
  <c r="AV109" i="6"/>
  <c r="AW109" i="6"/>
  <c r="AJ110" i="6"/>
  <c r="AK110" i="6"/>
  <c r="AL110" i="6"/>
  <c r="AM110" i="6"/>
  <c r="AO110" i="6"/>
  <c r="AP110" i="6"/>
  <c r="AQ110" i="6"/>
  <c r="AR110" i="6"/>
  <c r="AS110" i="6"/>
  <c r="AT110" i="6"/>
  <c r="AU110" i="6"/>
  <c r="AV110" i="6"/>
  <c r="AW110" i="6"/>
  <c r="AJ111" i="6"/>
  <c r="AK111" i="6"/>
  <c r="AL111" i="6"/>
  <c r="AM111" i="6"/>
  <c r="AO111" i="6"/>
  <c r="AP111" i="6"/>
  <c r="AQ111" i="6"/>
  <c r="AR111" i="6"/>
  <c r="AS111" i="6"/>
  <c r="AT111" i="6"/>
  <c r="AU111" i="6"/>
  <c r="AV111" i="6"/>
  <c r="AW111" i="6"/>
  <c r="AJ112" i="6"/>
  <c r="AK112" i="6"/>
  <c r="AL112" i="6"/>
  <c r="AM112" i="6"/>
  <c r="AO112" i="6"/>
  <c r="AP112" i="6"/>
  <c r="AQ112" i="6"/>
  <c r="AR112" i="6"/>
  <c r="AS112" i="6"/>
  <c r="AT112" i="6"/>
  <c r="AU112" i="6"/>
  <c r="AV112" i="6"/>
  <c r="AW112" i="6"/>
  <c r="AJ113" i="6"/>
  <c r="AK113" i="6"/>
  <c r="AL113" i="6"/>
  <c r="AM113" i="6"/>
  <c r="AO113" i="6"/>
  <c r="AP113" i="6"/>
  <c r="AQ113" i="6"/>
  <c r="AR113" i="6"/>
  <c r="AS113" i="6"/>
  <c r="AT113" i="6"/>
  <c r="AU113" i="6"/>
  <c r="AV113" i="6"/>
  <c r="AW113" i="6"/>
  <c r="AJ114" i="6"/>
  <c r="AK114" i="6"/>
  <c r="AL114" i="6"/>
  <c r="AM114" i="6"/>
  <c r="AO114" i="6"/>
  <c r="AP114" i="6"/>
  <c r="AQ114" i="6"/>
  <c r="AR114" i="6"/>
  <c r="AS114" i="6"/>
  <c r="AT114" i="6"/>
  <c r="AU114" i="6"/>
  <c r="AV114" i="6"/>
  <c r="AW114" i="6"/>
  <c r="AJ115" i="6"/>
  <c r="AK115" i="6"/>
  <c r="AL115" i="6"/>
  <c r="AM115" i="6"/>
  <c r="AO115" i="6"/>
  <c r="AP115" i="6"/>
  <c r="AQ115" i="6"/>
  <c r="AR115" i="6"/>
  <c r="AS115" i="6"/>
  <c r="AT115" i="6"/>
  <c r="AU115" i="6"/>
  <c r="AV115" i="6"/>
  <c r="AW115" i="6"/>
  <c r="AJ116" i="6"/>
  <c r="AK116" i="6"/>
  <c r="AL116" i="6"/>
  <c r="AM116" i="6"/>
  <c r="AO116" i="6"/>
  <c r="AP116" i="6"/>
  <c r="AQ116" i="6"/>
  <c r="AR116" i="6"/>
  <c r="AS116" i="6"/>
  <c r="AT116" i="6"/>
  <c r="AU116" i="6"/>
  <c r="AV116" i="6"/>
  <c r="AW116" i="6"/>
  <c r="AJ117" i="6"/>
  <c r="AK117" i="6"/>
  <c r="AL117" i="6"/>
  <c r="AM117" i="6"/>
  <c r="AO117" i="6"/>
  <c r="AP117" i="6"/>
  <c r="AQ117" i="6"/>
  <c r="AR117" i="6"/>
  <c r="AS117" i="6"/>
  <c r="AT117" i="6"/>
  <c r="AU117" i="6"/>
  <c r="AV117" i="6"/>
  <c r="AW117" i="6"/>
  <c r="AJ118" i="6"/>
  <c r="AK118" i="6"/>
  <c r="AL118" i="6"/>
  <c r="AM118" i="6"/>
  <c r="AO118" i="6"/>
  <c r="AP118" i="6"/>
  <c r="AQ118" i="6"/>
  <c r="AR118" i="6"/>
  <c r="AS118" i="6"/>
  <c r="AT118" i="6"/>
  <c r="AU118" i="6"/>
  <c r="AV118" i="6"/>
  <c r="AW118" i="6"/>
  <c r="AJ119" i="6"/>
  <c r="AK119" i="6"/>
  <c r="AL119" i="6"/>
  <c r="AM119" i="6"/>
  <c r="AO119" i="6"/>
  <c r="AP119" i="6"/>
  <c r="AQ119" i="6"/>
  <c r="AR119" i="6"/>
  <c r="AS119" i="6"/>
  <c r="AT119" i="6"/>
  <c r="AU119" i="6"/>
  <c r="AV119" i="6"/>
  <c r="AW119" i="6"/>
  <c r="AJ120" i="6"/>
  <c r="AK120" i="6"/>
  <c r="AL120" i="6"/>
  <c r="AM120" i="6"/>
  <c r="AO120" i="6"/>
  <c r="AP120" i="6"/>
  <c r="AQ120" i="6"/>
  <c r="AR120" i="6"/>
  <c r="AS120" i="6"/>
  <c r="AT120" i="6"/>
  <c r="AU120" i="6"/>
  <c r="AV120" i="6"/>
  <c r="AW120" i="6"/>
  <c r="AJ121" i="6"/>
  <c r="AK121" i="6"/>
  <c r="AL121" i="6"/>
  <c r="AM121" i="6"/>
  <c r="AO121" i="6"/>
  <c r="AP121" i="6"/>
  <c r="AQ121" i="6"/>
  <c r="AR121" i="6"/>
  <c r="AS121" i="6"/>
  <c r="AT121" i="6"/>
  <c r="AU121" i="6"/>
  <c r="AV121" i="6"/>
  <c r="AW121" i="6"/>
  <c r="AJ122" i="6"/>
  <c r="AK122" i="6"/>
  <c r="AL122" i="6"/>
  <c r="AM122" i="6"/>
  <c r="AO122" i="6"/>
  <c r="AP122" i="6"/>
  <c r="AQ122" i="6"/>
  <c r="AR122" i="6"/>
  <c r="AS122" i="6"/>
  <c r="AT122" i="6"/>
  <c r="AU122" i="6"/>
  <c r="AV122" i="6"/>
  <c r="AW122" i="6"/>
  <c r="AJ123" i="6"/>
  <c r="AK123" i="6"/>
  <c r="AL123" i="6"/>
  <c r="AM123" i="6"/>
  <c r="AO123" i="6"/>
  <c r="AP123" i="6"/>
  <c r="AQ123" i="6"/>
  <c r="AR123" i="6"/>
  <c r="AS123" i="6"/>
  <c r="AT123" i="6"/>
  <c r="AU123" i="6"/>
  <c r="AV123" i="6"/>
  <c r="AW123" i="6"/>
  <c r="AJ124" i="6"/>
  <c r="AK124" i="6"/>
  <c r="AL124" i="6"/>
  <c r="AM124" i="6"/>
  <c r="AO124" i="6"/>
  <c r="AP124" i="6"/>
  <c r="AQ124" i="6"/>
  <c r="AR124" i="6"/>
  <c r="AS124" i="6"/>
  <c r="AT124" i="6"/>
  <c r="AU124" i="6"/>
  <c r="AV124" i="6"/>
  <c r="AW124" i="6"/>
  <c r="AJ125" i="6"/>
  <c r="AK125" i="6"/>
  <c r="AL125" i="6"/>
  <c r="AM125" i="6"/>
  <c r="AO125" i="6"/>
  <c r="AP125" i="6"/>
  <c r="AQ125" i="6"/>
  <c r="AR125" i="6"/>
  <c r="AS125" i="6"/>
  <c r="AT125" i="6"/>
  <c r="AU125" i="6"/>
  <c r="AV125" i="6"/>
  <c r="AW125" i="6"/>
  <c r="AJ126" i="6"/>
  <c r="AK126" i="6"/>
  <c r="AL126" i="6"/>
  <c r="AM126" i="6"/>
  <c r="AO126" i="6"/>
  <c r="AP126" i="6"/>
  <c r="AQ126" i="6"/>
  <c r="AR126" i="6"/>
  <c r="AS126" i="6"/>
  <c r="AT126" i="6"/>
  <c r="AU126" i="6"/>
  <c r="AV126" i="6"/>
  <c r="AW126" i="6"/>
  <c r="AJ127" i="6"/>
  <c r="AK127" i="6"/>
  <c r="AL127" i="6"/>
  <c r="AM127" i="6"/>
  <c r="AO127" i="6"/>
  <c r="AP127" i="6"/>
  <c r="AQ127" i="6"/>
  <c r="AR127" i="6"/>
  <c r="AS127" i="6"/>
  <c r="AT127" i="6"/>
  <c r="AU127" i="6"/>
  <c r="AV127" i="6"/>
  <c r="AW127" i="6"/>
  <c r="AJ128" i="6"/>
  <c r="AK128" i="6"/>
  <c r="AL128" i="6"/>
  <c r="AM128" i="6"/>
  <c r="AO128" i="6"/>
  <c r="AP128" i="6"/>
  <c r="AQ128" i="6"/>
  <c r="AR128" i="6"/>
  <c r="AS128" i="6"/>
  <c r="AT128" i="6"/>
  <c r="AU128" i="6"/>
  <c r="AV128" i="6"/>
  <c r="AW128" i="6"/>
  <c r="AJ129" i="6"/>
  <c r="AK129" i="6"/>
  <c r="AL129" i="6"/>
  <c r="AM129" i="6"/>
  <c r="AO129" i="6"/>
  <c r="AP129" i="6"/>
  <c r="AQ129" i="6"/>
  <c r="AR129" i="6"/>
  <c r="AS129" i="6"/>
  <c r="AT129" i="6"/>
  <c r="AU129" i="6"/>
  <c r="AV129" i="6"/>
  <c r="AW129" i="6"/>
  <c r="AJ130" i="6"/>
  <c r="AK130" i="6"/>
  <c r="AL130" i="6"/>
  <c r="AM130" i="6"/>
  <c r="AO130" i="6"/>
  <c r="AP130" i="6"/>
  <c r="AQ130" i="6"/>
  <c r="AR130" i="6"/>
  <c r="AS130" i="6"/>
  <c r="AT130" i="6"/>
  <c r="AU130" i="6"/>
  <c r="AV130" i="6"/>
  <c r="AW130" i="6"/>
  <c r="AJ131" i="6"/>
  <c r="AK131" i="6"/>
  <c r="AL131" i="6"/>
  <c r="AM131" i="6"/>
  <c r="AO131" i="6"/>
  <c r="AP131" i="6"/>
  <c r="AQ131" i="6"/>
  <c r="AR131" i="6"/>
  <c r="AS131" i="6"/>
  <c r="AT131" i="6"/>
  <c r="AU131" i="6"/>
  <c r="AV131" i="6"/>
  <c r="AW131" i="6"/>
  <c r="AJ132" i="6"/>
  <c r="AK132" i="6"/>
  <c r="AL132" i="6"/>
  <c r="AM132" i="6"/>
  <c r="AO132" i="6"/>
  <c r="AP132" i="6"/>
  <c r="AQ132" i="6"/>
  <c r="AR132" i="6"/>
  <c r="AS132" i="6"/>
  <c r="AT132" i="6"/>
  <c r="AU132" i="6"/>
  <c r="AV132" i="6"/>
  <c r="AW132" i="6"/>
  <c r="AJ133" i="6"/>
  <c r="AK133" i="6"/>
  <c r="AL133" i="6"/>
  <c r="AM133" i="6"/>
  <c r="AO133" i="6"/>
  <c r="AP133" i="6"/>
  <c r="AQ133" i="6"/>
  <c r="AR133" i="6"/>
  <c r="AS133" i="6"/>
  <c r="AT133" i="6"/>
  <c r="AU133" i="6"/>
  <c r="AV133" i="6"/>
  <c r="AW133" i="6"/>
  <c r="AJ134" i="6"/>
  <c r="AK134" i="6"/>
  <c r="AL134" i="6"/>
  <c r="AM134" i="6"/>
  <c r="AO134" i="6"/>
  <c r="AP134" i="6"/>
  <c r="AQ134" i="6"/>
  <c r="AR134" i="6"/>
  <c r="AS134" i="6"/>
  <c r="AT134" i="6"/>
  <c r="AU134" i="6"/>
  <c r="AV134" i="6"/>
  <c r="AW134" i="6"/>
  <c r="AJ135" i="6"/>
  <c r="AK135" i="6"/>
  <c r="AL135" i="6"/>
  <c r="AM135" i="6"/>
  <c r="AO135" i="6"/>
  <c r="AP135" i="6"/>
  <c r="AQ135" i="6"/>
  <c r="AR135" i="6"/>
  <c r="AS135" i="6"/>
  <c r="AT135" i="6"/>
  <c r="AU135" i="6"/>
  <c r="AV135" i="6"/>
  <c r="AW135" i="6"/>
  <c r="AJ136" i="6"/>
  <c r="AK136" i="6"/>
  <c r="AL136" i="6"/>
  <c r="AM136" i="6"/>
  <c r="AO136" i="6"/>
  <c r="AP136" i="6"/>
  <c r="AQ136" i="6"/>
  <c r="AR136" i="6"/>
  <c r="AS136" i="6"/>
  <c r="AT136" i="6"/>
  <c r="AU136" i="6"/>
  <c r="AV136" i="6"/>
  <c r="AW136" i="6"/>
  <c r="AJ137" i="6"/>
  <c r="AK137" i="6"/>
  <c r="AL137" i="6"/>
  <c r="AM137" i="6"/>
  <c r="AO137" i="6"/>
  <c r="AP137" i="6"/>
  <c r="AQ137" i="6"/>
  <c r="AR137" i="6"/>
  <c r="AS137" i="6"/>
  <c r="AT137" i="6"/>
  <c r="AU137" i="6"/>
  <c r="AV137" i="6"/>
  <c r="AW137" i="6"/>
  <c r="AJ138" i="6"/>
  <c r="AK138" i="6"/>
  <c r="AL138" i="6"/>
  <c r="AM138" i="6"/>
  <c r="AO138" i="6"/>
  <c r="AP138" i="6"/>
  <c r="AQ138" i="6"/>
  <c r="AR138" i="6"/>
  <c r="AS138" i="6"/>
  <c r="AT138" i="6"/>
  <c r="AU138" i="6"/>
  <c r="AV138" i="6"/>
  <c r="AW138" i="6"/>
  <c r="AJ139" i="6"/>
  <c r="AK139" i="6"/>
  <c r="AL139" i="6"/>
  <c r="AM139" i="6"/>
  <c r="AO139" i="6"/>
  <c r="AP139" i="6"/>
  <c r="AQ139" i="6"/>
  <c r="AR139" i="6"/>
  <c r="AS139" i="6"/>
  <c r="AT139" i="6"/>
  <c r="AU139" i="6"/>
  <c r="AV139" i="6"/>
  <c r="AW139" i="6"/>
  <c r="AJ140" i="6"/>
  <c r="AK140" i="6"/>
  <c r="AL140" i="6"/>
  <c r="AM140" i="6"/>
  <c r="AO140" i="6"/>
  <c r="AP140" i="6"/>
  <c r="AQ140" i="6"/>
  <c r="AR140" i="6"/>
  <c r="AS140" i="6"/>
  <c r="AT140" i="6"/>
  <c r="AU140" i="6"/>
  <c r="AV140" i="6"/>
  <c r="AW140" i="6"/>
  <c r="AJ141" i="6"/>
  <c r="AK141" i="6"/>
  <c r="AL141" i="6"/>
  <c r="AM141" i="6"/>
  <c r="AO141" i="6"/>
  <c r="AP141" i="6"/>
  <c r="AQ141" i="6"/>
  <c r="AR141" i="6"/>
  <c r="AS141" i="6"/>
  <c r="AT141" i="6"/>
  <c r="AU141" i="6"/>
  <c r="AV141" i="6"/>
  <c r="AW141" i="6"/>
  <c r="AJ142" i="6"/>
  <c r="AK142" i="6"/>
  <c r="AL142" i="6"/>
  <c r="AM142" i="6"/>
  <c r="AO142" i="6"/>
  <c r="AP142" i="6"/>
  <c r="AQ142" i="6"/>
  <c r="AR142" i="6"/>
  <c r="AS142" i="6"/>
  <c r="AT142" i="6"/>
  <c r="AU142" i="6"/>
  <c r="AV142" i="6"/>
  <c r="AW142" i="6"/>
  <c r="AJ143" i="6"/>
  <c r="AK143" i="6"/>
  <c r="AL143" i="6"/>
  <c r="AM143" i="6"/>
  <c r="AO143" i="6"/>
  <c r="AP143" i="6"/>
  <c r="AQ143" i="6"/>
  <c r="AR143" i="6"/>
  <c r="AS143" i="6"/>
  <c r="AT143" i="6"/>
  <c r="AU143" i="6"/>
  <c r="AV143" i="6"/>
  <c r="AW143" i="6"/>
  <c r="AJ144" i="6"/>
  <c r="AK144" i="6"/>
  <c r="AL144" i="6"/>
  <c r="AM144" i="6"/>
  <c r="AO144" i="6"/>
  <c r="AP144" i="6"/>
  <c r="AQ144" i="6"/>
  <c r="AR144" i="6"/>
  <c r="AS144" i="6"/>
  <c r="AT144" i="6"/>
  <c r="AU144" i="6"/>
  <c r="AV144" i="6"/>
  <c r="AW144" i="6"/>
  <c r="AJ145" i="6"/>
  <c r="AK145" i="6"/>
  <c r="AL145" i="6"/>
  <c r="AM145" i="6"/>
  <c r="AO145" i="6"/>
  <c r="AP145" i="6"/>
  <c r="AQ145" i="6"/>
  <c r="AR145" i="6"/>
  <c r="AS145" i="6"/>
  <c r="AT145" i="6"/>
  <c r="AU145" i="6"/>
  <c r="AV145" i="6"/>
  <c r="AW145" i="6"/>
  <c r="AJ146" i="6"/>
  <c r="AK146" i="6"/>
  <c r="AL146" i="6"/>
  <c r="AM146" i="6"/>
  <c r="AO146" i="6"/>
  <c r="AP146" i="6"/>
  <c r="AQ146" i="6"/>
  <c r="AR146" i="6"/>
  <c r="AS146" i="6"/>
  <c r="AT146" i="6"/>
  <c r="AU146" i="6"/>
  <c r="AV146" i="6"/>
  <c r="AW146" i="6"/>
  <c r="AJ147" i="6"/>
  <c r="AK147" i="6"/>
  <c r="AL147" i="6"/>
  <c r="AM147" i="6"/>
  <c r="AO147" i="6"/>
  <c r="AP147" i="6"/>
  <c r="AQ147" i="6"/>
  <c r="AR147" i="6"/>
  <c r="AS147" i="6"/>
  <c r="AT147" i="6"/>
  <c r="AU147" i="6"/>
  <c r="AV147" i="6"/>
  <c r="AW147" i="6"/>
  <c r="AJ148" i="6"/>
  <c r="AK148" i="6"/>
  <c r="AL148" i="6"/>
  <c r="AM148" i="6"/>
  <c r="AO148" i="6"/>
  <c r="AP148" i="6"/>
  <c r="AQ148" i="6"/>
  <c r="AR148" i="6"/>
  <c r="AS148" i="6"/>
  <c r="AT148" i="6"/>
  <c r="AU148" i="6"/>
  <c r="AV148" i="6"/>
  <c r="AW148" i="6"/>
  <c r="AJ149" i="6"/>
  <c r="AK149" i="6"/>
  <c r="AL149" i="6"/>
  <c r="AM149" i="6"/>
  <c r="AO149" i="6"/>
  <c r="AP149" i="6"/>
  <c r="AQ149" i="6"/>
  <c r="AR149" i="6"/>
  <c r="AS149" i="6"/>
  <c r="AT149" i="6"/>
  <c r="AU149" i="6"/>
  <c r="AV149" i="6"/>
  <c r="AW149" i="6"/>
  <c r="AJ150" i="6"/>
  <c r="AK150" i="6"/>
  <c r="AL150" i="6"/>
  <c r="AM150" i="6"/>
  <c r="AO150" i="6"/>
  <c r="AP150" i="6"/>
  <c r="AQ150" i="6"/>
  <c r="AR150" i="6"/>
  <c r="AS150" i="6"/>
  <c r="AT150" i="6"/>
  <c r="AU150" i="6"/>
  <c r="AV150" i="6"/>
  <c r="AW150" i="6"/>
  <c r="AJ151" i="6"/>
  <c r="AK151" i="6"/>
  <c r="AL151" i="6"/>
  <c r="AM151" i="6"/>
  <c r="AO151" i="6"/>
  <c r="AP151" i="6"/>
  <c r="AQ151" i="6"/>
  <c r="AR151" i="6"/>
  <c r="AS151" i="6"/>
  <c r="AT151" i="6"/>
  <c r="AU151" i="6"/>
  <c r="AV151" i="6"/>
  <c r="AW151" i="6"/>
  <c r="AJ152" i="6"/>
  <c r="AK152" i="6"/>
  <c r="AL152" i="6"/>
  <c r="AM152" i="6"/>
  <c r="AO152" i="6"/>
  <c r="AP152" i="6"/>
  <c r="AQ152" i="6"/>
  <c r="AR152" i="6"/>
  <c r="AS152" i="6"/>
  <c r="AT152" i="6"/>
  <c r="AU152" i="6"/>
  <c r="AV152" i="6"/>
  <c r="AW152" i="6"/>
  <c r="AJ153" i="6"/>
  <c r="AK153" i="6"/>
  <c r="AL153" i="6"/>
  <c r="AM153" i="6"/>
  <c r="AO153" i="6"/>
  <c r="AP153" i="6"/>
  <c r="AQ153" i="6"/>
  <c r="AR153" i="6"/>
  <c r="AS153" i="6"/>
  <c r="AT153" i="6"/>
  <c r="AU153" i="6"/>
  <c r="AV153" i="6"/>
  <c r="AW153" i="6"/>
  <c r="AJ154" i="6"/>
  <c r="AK154" i="6"/>
  <c r="AL154" i="6"/>
  <c r="AM154" i="6"/>
  <c r="AO154" i="6"/>
  <c r="AP154" i="6"/>
  <c r="AQ154" i="6"/>
  <c r="AR154" i="6"/>
  <c r="AS154" i="6"/>
  <c r="AT154" i="6"/>
  <c r="AU154" i="6"/>
  <c r="AV154" i="6"/>
  <c r="AW154" i="6"/>
  <c r="AJ155" i="6"/>
  <c r="AK155" i="6"/>
  <c r="AL155" i="6"/>
  <c r="AM155" i="6"/>
  <c r="AO155" i="6"/>
  <c r="AP155" i="6"/>
  <c r="AQ155" i="6"/>
  <c r="AR155" i="6"/>
  <c r="AS155" i="6"/>
  <c r="AT155" i="6"/>
  <c r="AU155" i="6"/>
  <c r="AV155" i="6"/>
  <c r="AW155" i="6"/>
  <c r="AJ156" i="6"/>
  <c r="AK156" i="6"/>
  <c r="AL156" i="6"/>
  <c r="AM156" i="6"/>
  <c r="AO156" i="6"/>
  <c r="AP156" i="6"/>
  <c r="AQ156" i="6"/>
  <c r="AR156" i="6"/>
  <c r="AS156" i="6"/>
  <c r="AT156" i="6"/>
  <c r="AU156" i="6"/>
  <c r="AV156" i="6"/>
  <c r="AW156" i="6"/>
  <c r="AJ157" i="6"/>
  <c r="AK157" i="6"/>
  <c r="AL157" i="6"/>
  <c r="AM157" i="6"/>
  <c r="AO157" i="6"/>
  <c r="AP157" i="6"/>
  <c r="AQ157" i="6"/>
  <c r="AR157" i="6"/>
  <c r="AS157" i="6"/>
  <c r="AT157" i="6"/>
  <c r="AU157" i="6"/>
  <c r="AV157" i="6"/>
  <c r="AW157" i="6"/>
  <c r="AJ158" i="6"/>
  <c r="AK158" i="6"/>
  <c r="AL158" i="6"/>
  <c r="AM158" i="6"/>
  <c r="AO158" i="6"/>
  <c r="AP158" i="6"/>
  <c r="AQ158" i="6"/>
  <c r="AR158" i="6"/>
  <c r="AS158" i="6"/>
  <c r="AT158" i="6"/>
  <c r="AU158" i="6"/>
  <c r="AV158" i="6"/>
  <c r="AW158" i="6"/>
  <c r="AJ159" i="6"/>
  <c r="AK159" i="6"/>
  <c r="AL159" i="6"/>
  <c r="AM159" i="6"/>
  <c r="AO159" i="6"/>
  <c r="AP159" i="6"/>
  <c r="AQ159" i="6"/>
  <c r="AR159" i="6"/>
  <c r="AS159" i="6"/>
  <c r="AT159" i="6"/>
  <c r="AU159" i="6"/>
  <c r="AV159" i="6"/>
  <c r="AW159" i="6"/>
  <c r="AJ160" i="6"/>
  <c r="AK160" i="6"/>
  <c r="AL160" i="6"/>
  <c r="AM160" i="6"/>
  <c r="AO160" i="6"/>
  <c r="AP160" i="6"/>
  <c r="AQ160" i="6"/>
  <c r="AR160" i="6"/>
  <c r="AS160" i="6"/>
  <c r="AT160" i="6"/>
  <c r="AU160" i="6"/>
  <c r="AV160" i="6"/>
  <c r="AW160" i="6"/>
  <c r="AJ161" i="6"/>
  <c r="AK161" i="6"/>
  <c r="AL161" i="6"/>
  <c r="AM161" i="6"/>
  <c r="AO161" i="6"/>
  <c r="AP161" i="6"/>
  <c r="AQ161" i="6"/>
  <c r="AR161" i="6"/>
  <c r="AS161" i="6"/>
  <c r="AT161" i="6"/>
  <c r="AU161" i="6"/>
  <c r="AV161" i="6"/>
  <c r="AW161" i="6"/>
  <c r="AJ162" i="6"/>
  <c r="AK162" i="6"/>
  <c r="AL162" i="6"/>
  <c r="AM162" i="6"/>
  <c r="AO162" i="6"/>
  <c r="AP162" i="6"/>
  <c r="AQ162" i="6"/>
  <c r="AR162" i="6"/>
  <c r="AS162" i="6"/>
  <c r="AT162" i="6"/>
  <c r="AU162" i="6"/>
  <c r="AV162" i="6"/>
  <c r="AW162" i="6"/>
  <c r="AJ163" i="6"/>
  <c r="AK163" i="6"/>
  <c r="AL163" i="6"/>
  <c r="AM163" i="6"/>
  <c r="AO163" i="6"/>
  <c r="AP163" i="6"/>
  <c r="AQ163" i="6"/>
  <c r="AR163" i="6"/>
  <c r="AS163" i="6"/>
  <c r="AT163" i="6"/>
  <c r="AU163" i="6"/>
  <c r="AV163" i="6"/>
  <c r="AW163" i="6"/>
  <c r="AJ164" i="6"/>
  <c r="AK164" i="6"/>
  <c r="AL164" i="6"/>
  <c r="AM164" i="6"/>
  <c r="AO164" i="6"/>
  <c r="AP164" i="6"/>
  <c r="AQ164" i="6"/>
  <c r="AR164" i="6"/>
  <c r="AS164" i="6"/>
  <c r="AT164" i="6"/>
  <c r="AU164" i="6"/>
  <c r="AV164" i="6"/>
  <c r="AW164" i="6"/>
  <c r="AJ165" i="6"/>
  <c r="AK165" i="6"/>
  <c r="AL165" i="6"/>
  <c r="AM165" i="6"/>
  <c r="AO165" i="6"/>
  <c r="AP165" i="6"/>
  <c r="AQ165" i="6"/>
  <c r="AR165" i="6"/>
  <c r="AS165" i="6"/>
  <c r="AT165" i="6"/>
  <c r="AU165" i="6"/>
  <c r="AV165" i="6"/>
  <c r="AW165" i="6"/>
  <c r="AJ166" i="6"/>
  <c r="AK166" i="6"/>
  <c r="AL166" i="6"/>
  <c r="AM166" i="6"/>
  <c r="AO166" i="6"/>
  <c r="AP166" i="6"/>
  <c r="AQ166" i="6"/>
  <c r="AR166" i="6"/>
  <c r="AS166" i="6"/>
  <c r="AT166" i="6"/>
  <c r="AU166" i="6"/>
  <c r="AV166" i="6"/>
  <c r="AW166" i="6"/>
  <c r="AJ167" i="6"/>
  <c r="AK167" i="6"/>
  <c r="AL167" i="6"/>
  <c r="AM167" i="6"/>
  <c r="AO167" i="6"/>
  <c r="AP167" i="6"/>
  <c r="AQ167" i="6"/>
  <c r="AR167" i="6"/>
  <c r="AS167" i="6"/>
  <c r="AT167" i="6"/>
  <c r="AU167" i="6"/>
  <c r="AV167" i="6"/>
  <c r="AW167" i="6"/>
  <c r="AJ168" i="6"/>
  <c r="AK168" i="6"/>
  <c r="AL168" i="6"/>
  <c r="AM168" i="6"/>
  <c r="AO168" i="6"/>
  <c r="AP168" i="6"/>
  <c r="AQ168" i="6"/>
  <c r="AR168" i="6"/>
  <c r="AS168" i="6"/>
  <c r="AT168" i="6"/>
  <c r="AU168" i="6"/>
  <c r="AV168" i="6"/>
  <c r="AW168" i="6"/>
  <c r="AJ169" i="6"/>
  <c r="AK169" i="6"/>
  <c r="AL169" i="6"/>
  <c r="AM169" i="6"/>
  <c r="AO169" i="6"/>
  <c r="AP169" i="6"/>
  <c r="AQ169" i="6"/>
  <c r="AR169" i="6"/>
  <c r="AS169" i="6"/>
  <c r="AT169" i="6"/>
  <c r="AU169" i="6"/>
  <c r="AV169" i="6"/>
  <c r="AW169" i="6"/>
  <c r="AJ170" i="6"/>
  <c r="AK170" i="6"/>
  <c r="AL170" i="6"/>
  <c r="AM170" i="6"/>
  <c r="AO170" i="6"/>
  <c r="AP170" i="6"/>
  <c r="AQ170" i="6"/>
  <c r="AR170" i="6"/>
  <c r="AS170" i="6"/>
  <c r="AT170" i="6"/>
  <c r="AU170" i="6"/>
  <c r="AV170" i="6"/>
  <c r="AW170" i="6"/>
  <c r="AJ171" i="6"/>
  <c r="AK171" i="6"/>
  <c r="AL171" i="6"/>
  <c r="AM171" i="6"/>
  <c r="AO171" i="6"/>
  <c r="AP171" i="6"/>
  <c r="AQ171" i="6"/>
  <c r="AR171" i="6"/>
  <c r="AS171" i="6"/>
  <c r="AT171" i="6"/>
  <c r="AU171" i="6"/>
  <c r="AV171" i="6"/>
  <c r="AW171" i="6"/>
  <c r="AJ172" i="6"/>
  <c r="AK172" i="6"/>
  <c r="AL172" i="6"/>
  <c r="AM172" i="6"/>
  <c r="AO172" i="6"/>
  <c r="AP172" i="6"/>
  <c r="AQ172" i="6"/>
  <c r="AR172" i="6"/>
  <c r="AS172" i="6"/>
  <c r="AT172" i="6"/>
  <c r="AU172" i="6"/>
  <c r="AV172" i="6"/>
  <c r="AW172" i="6"/>
  <c r="AJ173" i="6"/>
  <c r="AK173" i="6"/>
  <c r="AL173" i="6"/>
  <c r="AM173" i="6"/>
  <c r="AO173" i="6"/>
  <c r="AP173" i="6"/>
  <c r="AQ173" i="6"/>
  <c r="AR173" i="6"/>
  <c r="AS173" i="6"/>
  <c r="AT173" i="6"/>
  <c r="AU173" i="6"/>
  <c r="AV173" i="6"/>
  <c r="AW173" i="6"/>
  <c r="AJ174" i="6"/>
  <c r="AK174" i="6"/>
  <c r="AL174" i="6"/>
  <c r="AM174" i="6"/>
  <c r="AO174" i="6"/>
  <c r="AP174" i="6"/>
  <c r="AQ174" i="6"/>
  <c r="AR174" i="6"/>
  <c r="AS174" i="6"/>
  <c r="AT174" i="6"/>
  <c r="AU174" i="6"/>
  <c r="AV174" i="6"/>
  <c r="AW174" i="6"/>
  <c r="AJ175" i="6"/>
  <c r="AK175" i="6"/>
  <c r="AL175" i="6"/>
  <c r="AM175" i="6"/>
  <c r="AO175" i="6"/>
  <c r="AP175" i="6"/>
  <c r="AQ175" i="6"/>
  <c r="AR175" i="6"/>
  <c r="AS175" i="6"/>
  <c r="AT175" i="6"/>
  <c r="AU175" i="6"/>
  <c r="AV175" i="6"/>
  <c r="AW175" i="6"/>
  <c r="AJ176" i="6"/>
  <c r="AK176" i="6"/>
  <c r="AL176" i="6"/>
  <c r="AM176" i="6"/>
  <c r="AO176" i="6"/>
  <c r="AP176" i="6"/>
  <c r="AQ176" i="6"/>
  <c r="AR176" i="6"/>
  <c r="AS176" i="6"/>
  <c r="AT176" i="6"/>
  <c r="AU176" i="6"/>
  <c r="AV176" i="6"/>
  <c r="AW176" i="6"/>
  <c r="AJ177" i="6"/>
  <c r="AK177" i="6"/>
  <c r="AL177" i="6"/>
  <c r="AM177" i="6"/>
  <c r="AO177" i="6"/>
  <c r="AP177" i="6"/>
  <c r="AQ177" i="6"/>
  <c r="AR177" i="6"/>
  <c r="AS177" i="6"/>
  <c r="AT177" i="6"/>
  <c r="AU177" i="6"/>
  <c r="AV177" i="6"/>
  <c r="AW177" i="6"/>
  <c r="AJ178" i="6"/>
  <c r="AK178" i="6"/>
  <c r="AL178" i="6"/>
  <c r="AM178" i="6"/>
  <c r="AO178" i="6"/>
  <c r="AP178" i="6"/>
  <c r="AQ178" i="6"/>
  <c r="AR178" i="6"/>
  <c r="AS178" i="6"/>
  <c r="AT178" i="6"/>
  <c r="AU178" i="6"/>
  <c r="AV178" i="6"/>
  <c r="AW178" i="6"/>
  <c r="AJ179" i="6"/>
  <c r="AK179" i="6"/>
  <c r="AL179" i="6"/>
  <c r="AM179" i="6"/>
  <c r="AO179" i="6"/>
  <c r="AP179" i="6"/>
  <c r="AQ179" i="6"/>
  <c r="AR179" i="6"/>
  <c r="AS179" i="6"/>
  <c r="AT179" i="6"/>
  <c r="AU179" i="6"/>
  <c r="AV179" i="6"/>
  <c r="AW179" i="6"/>
  <c r="AJ180" i="6"/>
  <c r="AK180" i="6"/>
  <c r="AL180" i="6"/>
  <c r="AM180" i="6"/>
  <c r="AO180" i="6"/>
  <c r="AP180" i="6"/>
  <c r="AQ180" i="6"/>
  <c r="AR180" i="6"/>
  <c r="AS180" i="6"/>
  <c r="AT180" i="6"/>
  <c r="AU180" i="6"/>
  <c r="AV180" i="6"/>
  <c r="AW180" i="6"/>
  <c r="AJ181" i="6"/>
  <c r="AK181" i="6"/>
  <c r="AL181" i="6"/>
  <c r="AM181" i="6"/>
  <c r="AO181" i="6"/>
  <c r="AP181" i="6"/>
  <c r="AQ181" i="6"/>
  <c r="AR181" i="6"/>
  <c r="AS181" i="6"/>
  <c r="AT181" i="6"/>
  <c r="AU181" i="6"/>
  <c r="AV181" i="6"/>
  <c r="AW181" i="6"/>
  <c r="AJ182" i="6"/>
  <c r="AK182" i="6"/>
  <c r="AL182" i="6"/>
  <c r="AM182" i="6"/>
  <c r="AO182" i="6"/>
  <c r="AP182" i="6"/>
  <c r="AQ182" i="6"/>
  <c r="AR182" i="6"/>
  <c r="AS182" i="6"/>
  <c r="AT182" i="6"/>
  <c r="AU182" i="6"/>
  <c r="AV182" i="6"/>
  <c r="AW182" i="6"/>
  <c r="AJ183" i="6"/>
  <c r="AK183" i="6"/>
  <c r="AL183" i="6"/>
  <c r="AM183" i="6"/>
  <c r="AO183" i="6"/>
  <c r="AP183" i="6"/>
  <c r="AQ183" i="6"/>
  <c r="AR183" i="6"/>
  <c r="AS183" i="6"/>
  <c r="AT183" i="6"/>
  <c r="AU183" i="6"/>
  <c r="AV183" i="6"/>
  <c r="AW183" i="6"/>
  <c r="AJ184" i="6"/>
  <c r="AK184" i="6"/>
  <c r="AL184" i="6"/>
  <c r="AM184" i="6"/>
  <c r="AO184" i="6"/>
  <c r="AP184" i="6"/>
  <c r="AQ184" i="6"/>
  <c r="AR184" i="6"/>
  <c r="AS184" i="6"/>
  <c r="AT184" i="6"/>
  <c r="AU184" i="6"/>
  <c r="AV184" i="6"/>
  <c r="AW184" i="6"/>
  <c r="AJ185" i="6"/>
  <c r="AK185" i="6"/>
  <c r="AL185" i="6"/>
  <c r="AM185" i="6"/>
  <c r="AO185" i="6"/>
  <c r="AP185" i="6"/>
  <c r="AQ185" i="6"/>
  <c r="AR185" i="6"/>
  <c r="AS185" i="6"/>
  <c r="AT185" i="6"/>
  <c r="AU185" i="6"/>
  <c r="AV185" i="6"/>
  <c r="AW185" i="6"/>
  <c r="AJ186" i="6"/>
  <c r="AK186" i="6"/>
  <c r="AL186" i="6"/>
  <c r="AM186" i="6"/>
  <c r="AO186" i="6"/>
  <c r="AP186" i="6"/>
  <c r="AQ186" i="6"/>
  <c r="AR186" i="6"/>
  <c r="AS186" i="6"/>
  <c r="AT186" i="6"/>
  <c r="AU186" i="6"/>
  <c r="AV186" i="6"/>
  <c r="AW186" i="6"/>
  <c r="AJ187" i="6"/>
  <c r="AK187" i="6"/>
  <c r="AL187" i="6"/>
  <c r="AM187" i="6"/>
  <c r="AO187" i="6"/>
  <c r="AP187" i="6"/>
  <c r="AQ187" i="6"/>
  <c r="AR187" i="6"/>
  <c r="AS187" i="6"/>
  <c r="AT187" i="6"/>
  <c r="AU187" i="6"/>
  <c r="AV187" i="6"/>
  <c r="AW187" i="6"/>
  <c r="AJ188" i="6"/>
  <c r="AK188" i="6"/>
  <c r="AL188" i="6"/>
  <c r="AM188" i="6"/>
  <c r="AO188" i="6"/>
  <c r="AP188" i="6"/>
  <c r="AQ188" i="6"/>
  <c r="AR188" i="6"/>
  <c r="AS188" i="6"/>
  <c r="AT188" i="6"/>
  <c r="AU188" i="6"/>
  <c r="AV188" i="6"/>
  <c r="AW188" i="6"/>
  <c r="AJ189" i="6"/>
  <c r="AK189" i="6"/>
  <c r="AL189" i="6"/>
  <c r="AM189" i="6"/>
  <c r="AO189" i="6"/>
  <c r="AP189" i="6"/>
  <c r="AQ189" i="6"/>
  <c r="AR189" i="6"/>
  <c r="AS189" i="6"/>
  <c r="AT189" i="6"/>
  <c r="AU189" i="6"/>
  <c r="AV189" i="6"/>
  <c r="AW189" i="6"/>
  <c r="AJ190" i="6"/>
  <c r="AK190" i="6"/>
  <c r="AL190" i="6"/>
  <c r="AM190" i="6"/>
  <c r="AO190" i="6"/>
  <c r="AP190" i="6"/>
  <c r="AQ190" i="6"/>
  <c r="AR190" i="6"/>
  <c r="AS190" i="6"/>
  <c r="AT190" i="6"/>
  <c r="AU190" i="6"/>
  <c r="AV190" i="6"/>
  <c r="AW190" i="6"/>
  <c r="AJ191" i="6"/>
  <c r="AK191" i="6"/>
  <c r="AL191" i="6"/>
  <c r="AM191" i="6"/>
  <c r="AO191" i="6"/>
  <c r="AP191" i="6"/>
  <c r="AQ191" i="6"/>
  <c r="AR191" i="6"/>
  <c r="AS191" i="6"/>
  <c r="AT191" i="6"/>
  <c r="AU191" i="6"/>
  <c r="AV191" i="6"/>
  <c r="AW191" i="6"/>
  <c r="AJ192" i="6"/>
  <c r="AK192" i="6"/>
  <c r="AL192" i="6"/>
  <c r="AM192" i="6"/>
  <c r="AO192" i="6"/>
  <c r="AP192" i="6"/>
  <c r="AQ192" i="6"/>
  <c r="AR192" i="6"/>
  <c r="AS192" i="6"/>
  <c r="AT192" i="6"/>
  <c r="AU192" i="6"/>
  <c r="AV192" i="6"/>
  <c r="AW192" i="6"/>
  <c r="AJ193" i="6"/>
  <c r="AK193" i="6"/>
  <c r="AL193" i="6"/>
  <c r="AM193" i="6"/>
  <c r="AO193" i="6"/>
  <c r="AP193" i="6"/>
  <c r="AQ193" i="6"/>
  <c r="AR193" i="6"/>
  <c r="AS193" i="6"/>
  <c r="AT193" i="6"/>
  <c r="AU193" i="6"/>
  <c r="AV193" i="6"/>
  <c r="AW193" i="6"/>
  <c r="AJ194" i="6"/>
  <c r="AK194" i="6"/>
  <c r="AL194" i="6"/>
  <c r="AM194" i="6"/>
  <c r="AO194" i="6"/>
  <c r="AP194" i="6"/>
  <c r="AQ194" i="6"/>
  <c r="AR194" i="6"/>
  <c r="AS194" i="6"/>
  <c r="AT194" i="6"/>
  <c r="AU194" i="6"/>
  <c r="AV194" i="6"/>
  <c r="AW194" i="6"/>
  <c r="AJ195" i="6"/>
  <c r="AK195" i="6"/>
  <c r="AL195" i="6"/>
  <c r="AM195" i="6"/>
  <c r="AO195" i="6"/>
  <c r="AP195" i="6"/>
  <c r="AQ195" i="6"/>
  <c r="AR195" i="6"/>
  <c r="AS195" i="6"/>
  <c r="AT195" i="6"/>
  <c r="AU195" i="6"/>
  <c r="AV195" i="6"/>
  <c r="AW195" i="6"/>
  <c r="AJ196" i="6"/>
  <c r="AK196" i="6"/>
  <c r="AL196" i="6"/>
  <c r="AM196" i="6"/>
  <c r="AO196" i="6"/>
  <c r="AP196" i="6"/>
  <c r="AQ196" i="6"/>
  <c r="AR196" i="6"/>
  <c r="AS196" i="6"/>
  <c r="AT196" i="6"/>
  <c r="AU196" i="6"/>
  <c r="AV196" i="6"/>
  <c r="AW196" i="6"/>
  <c r="AJ197" i="6"/>
  <c r="AK197" i="6"/>
  <c r="AL197" i="6"/>
  <c r="AM197" i="6"/>
  <c r="AO197" i="6"/>
  <c r="AP197" i="6"/>
  <c r="AQ197" i="6"/>
  <c r="AR197" i="6"/>
  <c r="AS197" i="6"/>
  <c r="AT197" i="6"/>
  <c r="AU197" i="6"/>
  <c r="AV197" i="6"/>
  <c r="AW197" i="6"/>
  <c r="AJ198" i="6"/>
  <c r="AK198" i="6"/>
  <c r="AL198" i="6"/>
  <c r="AM198" i="6"/>
  <c r="AO198" i="6"/>
  <c r="AP198" i="6"/>
  <c r="AQ198" i="6"/>
  <c r="AR198" i="6"/>
  <c r="AS198" i="6"/>
  <c r="AT198" i="6"/>
  <c r="AU198" i="6"/>
  <c r="AV198" i="6"/>
  <c r="AW198" i="6"/>
  <c r="AJ199" i="6"/>
  <c r="AK199" i="6"/>
  <c r="AL199" i="6"/>
  <c r="AM199" i="6"/>
  <c r="AO199" i="6"/>
  <c r="AP199" i="6"/>
  <c r="AQ199" i="6"/>
  <c r="AR199" i="6"/>
  <c r="AS199" i="6"/>
  <c r="AT199" i="6"/>
  <c r="AU199" i="6"/>
  <c r="AV199" i="6"/>
  <c r="AW199" i="6"/>
  <c r="AJ200" i="6"/>
  <c r="AK200" i="6"/>
  <c r="AL200" i="6"/>
  <c r="AM200" i="6"/>
  <c r="AO200" i="6"/>
  <c r="AP200" i="6"/>
  <c r="AQ200" i="6"/>
  <c r="AR200" i="6"/>
  <c r="AS200" i="6"/>
  <c r="AT200" i="6"/>
  <c r="AU200" i="6"/>
  <c r="AV200" i="6"/>
  <c r="AW200" i="6"/>
  <c r="AJ201" i="6"/>
  <c r="AK201" i="6"/>
  <c r="AL201" i="6"/>
  <c r="AM201" i="6"/>
  <c r="AO201" i="6"/>
  <c r="AP201" i="6"/>
  <c r="AQ201" i="6"/>
  <c r="AR201" i="6"/>
  <c r="AS201" i="6"/>
  <c r="AT201" i="6"/>
  <c r="AU201" i="6"/>
  <c r="AV201" i="6"/>
  <c r="AW201" i="6"/>
  <c r="AJ202" i="6"/>
  <c r="AK202" i="6"/>
  <c r="AL202" i="6"/>
  <c r="AM202" i="6"/>
  <c r="AO202" i="6"/>
  <c r="AP202" i="6"/>
  <c r="AQ202" i="6"/>
  <c r="AR202" i="6"/>
  <c r="AS202" i="6"/>
  <c r="AT202" i="6"/>
  <c r="AU202" i="6"/>
  <c r="AV202" i="6"/>
  <c r="AW202" i="6"/>
  <c r="AJ203" i="6"/>
  <c r="AK203" i="6"/>
  <c r="AL203" i="6"/>
  <c r="AM203" i="6"/>
  <c r="AO203" i="6"/>
  <c r="AP203" i="6"/>
  <c r="AQ203" i="6"/>
  <c r="AR203" i="6"/>
  <c r="AS203" i="6"/>
  <c r="AT203" i="6"/>
  <c r="AU203" i="6"/>
  <c r="AV203" i="6"/>
  <c r="AW203" i="6"/>
  <c r="AJ204" i="6"/>
  <c r="AK204" i="6"/>
  <c r="AL204" i="6"/>
  <c r="AM204" i="6"/>
  <c r="AO204" i="6"/>
  <c r="AP204" i="6"/>
  <c r="AQ204" i="6"/>
  <c r="AR204" i="6"/>
  <c r="AS204" i="6"/>
  <c r="AT204" i="6"/>
  <c r="AU204" i="6"/>
  <c r="AV204" i="6"/>
  <c r="AW204" i="6"/>
  <c r="AJ205" i="6"/>
  <c r="AK205" i="6"/>
  <c r="AL205" i="6"/>
  <c r="AM205" i="6"/>
  <c r="AO205" i="6"/>
  <c r="AP205" i="6"/>
  <c r="AQ205" i="6"/>
  <c r="AR205" i="6"/>
  <c r="AS205" i="6"/>
  <c r="AT205" i="6"/>
  <c r="AU205" i="6"/>
  <c r="AV205" i="6"/>
  <c r="AW205" i="6"/>
  <c r="AJ206" i="6"/>
  <c r="AK206" i="6"/>
  <c r="AL206" i="6"/>
  <c r="AM206" i="6"/>
  <c r="AO206" i="6"/>
  <c r="AP206" i="6"/>
  <c r="AQ206" i="6"/>
  <c r="AR206" i="6"/>
  <c r="AS206" i="6"/>
  <c r="AT206" i="6"/>
  <c r="AU206" i="6"/>
  <c r="AV206" i="6"/>
  <c r="AW206" i="6"/>
  <c r="AJ207" i="6"/>
  <c r="AK207" i="6"/>
  <c r="AL207" i="6"/>
  <c r="AM207" i="6"/>
  <c r="AO207" i="6"/>
  <c r="AP207" i="6"/>
  <c r="AQ207" i="6"/>
  <c r="AR207" i="6"/>
  <c r="AS207" i="6"/>
  <c r="AT207" i="6"/>
  <c r="AU207" i="6"/>
  <c r="AV207" i="6"/>
  <c r="AW207" i="6"/>
  <c r="AJ208" i="6"/>
  <c r="AK208" i="6"/>
  <c r="AL208" i="6"/>
  <c r="AM208" i="6"/>
  <c r="AO208" i="6"/>
  <c r="AP208" i="6"/>
  <c r="AQ208" i="6"/>
  <c r="AR208" i="6"/>
  <c r="AS208" i="6"/>
  <c r="AT208" i="6"/>
  <c r="AU208" i="6"/>
  <c r="AV208" i="6"/>
  <c r="AW208" i="6"/>
  <c r="AJ209" i="6"/>
  <c r="AK209" i="6"/>
  <c r="AL209" i="6"/>
  <c r="AM209" i="6"/>
  <c r="AO209" i="6"/>
  <c r="AP209" i="6"/>
  <c r="AQ209" i="6"/>
  <c r="AR209" i="6"/>
  <c r="AS209" i="6"/>
  <c r="AT209" i="6"/>
  <c r="AU209" i="6"/>
  <c r="AV209" i="6"/>
  <c r="AW209" i="6"/>
  <c r="AJ210" i="6"/>
  <c r="AK210" i="6"/>
  <c r="AL210" i="6"/>
  <c r="AM210" i="6"/>
  <c r="AO210" i="6"/>
  <c r="AP210" i="6"/>
  <c r="AQ210" i="6"/>
  <c r="AR210" i="6"/>
  <c r="AS210" i="6"/>
  <c r="AT210" i="6"/>
  <c r="AU210" i="6"/>
  <c r="AV210" i="6"/>
  <c r="AW210" i="6"/>
  <c r="AJ211" i="6"/>
  <c r="AK211" i="6"/>
  <c r="AL211" i="6"/>
  <c r="AM211" i="6"/>
  <c r="AO211" i="6"/>
  <c r="AP211" i="6"/>
  <c r="AQ211" i="6"/>
  <c r="AR211" i="6"/>
  <c r="AS211" i="6"/>
  <c r="AT211" i="6"/>
  <c r="AU211" i="6"/>
  <c r="AV211" i="6"/>
  <c r="AW211" i="6"/>
  <c r="AJ212" i="6"/>
  <c r="AK212" i="6"/>
  <c r="AL212" i="6"/>
  <c r="AM212" i="6"/>
  <c r="AO212" i="6"/>
  <c r="AP212" i="6"/>
  <c r="AQ212" i="6"/>
  <c r="AR212" i="6"/>
  <c r="AS212" i="6"/>
  <c r="AT212" i="6"/>
  <c r="AU212" i="6"/>
  <c r="AV212" i="6"/>
  <c r="AW212" i="6"/>
  <c r="AJ213" i="6"/>
  <c r="AK213" i="6"/>
  <c r="AL213" i="6"/>
  <c r="AM213" i="6"/>
  <c r="AO213" i="6"/>
  <c r="AP213" i="6"/>
  <c r="AQ213" i="6"/>
  <c r="AR213" i="6"/>
  <c r="AS213" i="6"/>
  <c r="AT213" i="6"/>
  <c r="AU213" i="6"/>
  <c r="AV213" i="6"/>
  <c r="AW213" i="6"/>
  <c r="AJ214" i="6"/>
  <c r="AK214" i="6"/>
  <c r="AL214" i="6"/>
  <c r="AM214" i="6"/>
  <c r="AO214" i="6"/>
  <c r="AP214" i="6"/>
  <c r="AQ214" i="6"/>
  <c r="AR214" i="6"/>
  <c r="AS214" i="6"/>
  <c r="AT214" i="6"/>
  <c r="AU214" i="6"/>
  <c r="AV214" i="6"/>
  <c r="AW214" i="6"/>
  <c r="AJ215" i="6"/>
  <c r="AK215" i="6"/>
  <c r="AL215" i="6"/>
  <c r="AM215" i="6"/>
  <c r="AO215" i="6"/>
  <c r="AP215" i="6"/>
  <c r="AQ215" i="6"/>
  <c r="AR215" i="6"/>
  <c r="AS215" i="6"/>
  <c r="AT215" i="6"/>
  <c r="AU215" i="6"/>
  <c r="AV215" i="6"/>
  <c r="AW215" i="6"/>
  <c r="AJ216" i="6"/>
  <c r="AK216" i="6"/>
  <c r="AL216" i="6"/>
  <c r="AM216" i="6"/>
  <c r="AO216" i="6"/>
  <c r="AP216" i="6"/>
  <c r="AQ216" i="6"/>
  <c r="AR216" i="6"/>
  <c r="AS216" i="6"/>
  <c r="AT216" i="6"/>
  <c r="AU216" i="6"/>
  <c r="AV216" i="6"/>
  <c r="AW216" i="6"/>
  <c r="AJ217" i="6"/>
  <c r="AK217" i="6"/>
  <c r="AL217" i="6"/>
  <c r="AM217" i="6"/>
  <c r="AO217" i="6"/>
  <c r="AP217" i="6"/>
  <c r="AQ217" i="6"/>
  <c r="AR217" i="6"/>
  <c r="AS217" i="6"/>
  <c r="AT217" i="6"/>
  <c r="AU217" i="6"/>
  <c r="AV217" i="6"/>
  <c r="AW217" i="6"/>
  <c r="AJ218" i="6"/>
  <c r="AK218" i="6"/>
  <c r="AL218" i="6"/>
  <c r="AM218" i="6"/>
  <c r="AO218" i="6"/>
  <c r="AP218" i="6"/>
  <c r="AQ218" i="6"/>
  <c r="AR218" i="6"/>
  <c r="AS218" i="6"/>
  <c r="AT218" i="6"/>
  <c r="AU218" i="6"/>
  <c r="AV218" i="6"/>
  <c r="AW218" i="6"/>
  <c r="AJ219" i="6"/>
  <c r="AK219" i="6"/>
  <c r="AL219" i="6"/>
  <c r="AM219" i="6"/>
  <c r="AO219" i="6"/>
  <c r="AP219" i="6"/>
  <c r="AQ219" i="6"/>
  <c r="AR219" i="6"/>
  <c r="AS219" i="6"/>
  <c r="AT219" i="6"/>
  <c r="AU219" i="6"/>
  <c r="AV219" i="6"/>
  <c r="AW219" i="6"/>
  <c r="AJ220" i="6"/>
  <c r="AK220" i="6"/>
  <c r="AL220" i="6"/>
  <c r="AM220" i="6"/>
  <c r="AO220" i="6"/>
  <c r="AP220" i="6"/>
  <c r="AQ220" i="6"/>
  <c r="AR220" i="6"/>
  <c r="AS220" i="6"/>
  <c r="AT220" i="6"/>
  <c r="AU220" i="6"/>
  <c r="AV220" i="6"/>
  <c r="AW220" i="6"/>
  <c r="AJ221" i="6"/>
  <c r="AK221" i="6"/>
  <c r="AL221" i="6"/>
  <c r="AM221" i="6"/>
  <c r="AO221" i="6"/>
  <c r="AP221" i="6"/>
  <c r="AQ221" i="6"/>
  <c r="AR221" i="6"/>
  <c r="AS221" i="6"/>
  <c r="AT221" i="6"/>
  <c r="AU221" i="6"/>
  <c r="AV221" i="6"/>
  <c r="AW221" i="6"/>
  <c r="AJ222" i="6"/>
  <c r="AK222" i="6"/>
  <c r="AL222" i="6"/>
  <c r="AM222" i="6"/>
  <c r="AO222" i="6"/>
  <c r="AP222" i="6"/>
  <c r="AQ222" i="6"/>
  <c r="AR222" i="6"/>
  <c r="AS222" i="6"/>
  <c r="AT222" i="6"/>
  <c r="AU222" i="6"/>
  <c r="AV222" i="6"/>
  <c r="AW222" i="6"/>
  <c r="AJ223" i="6"/>
  <c r="AK223" i="6"/>
  <c r="AL223" i="6"/>
  <c r="AM223" i="6"/>
  <c r="AO223" i="6"/>
  <c r="AP223" i="6"/>
  <c r="AQ223" i="6"/>
  <c r="AR223" i="6"/>
  <c r="AS223" i="6"/>
  <c r="AT223" i="6"/>
  <c r="AU223" i="6"/>
  <c r="AV223" i="6"/>
  <c r="AW223" i="6"/>
  <c r="AJ224" i="6"/>
  <c r="AK224" i="6"/>
  <c r="AL224" i="6"/>
  <c r="AM224" i="6"/>
  <c r="AO224" i="6"/>
  <c r="AP224" i="6"/>
  <c r="AQ224" i="6"/>
  <c r="AR224" i="6"/>
  <c r="AS224" i="6"/>
  <c r="AT224" i="6"/>
  <c r="AU224" i="6"/>
  <c r="AV224" i="6"/>
  <c r="AW224" i="6"/>
  <c r="AJ225" i="6"/>
  <c r="AK225" i="6"/>
  <c r="AL225" i="6"/>
  <c r="AM225" i="6"/>
  <c r="AO225" i="6"/>
  <c r="AP225" i="6"/>
  <c r="AQ225" i="6"/>
  <c r="AR225" i="6"/>
  <c r="AS225" i="6"/>
  <c r="AT225" i="6"/>
  <c r="AU225" i="6"/>
  <c r="AV225" i="6"/>
  <c r="AW225" i="6"/>
  <c r="AJ226" i="6"/>
  <c r="AK226" i="6"/>
  <c r="AL226" i="6"/>
  <c r="AM226" i="6"/>
  <c r="AO226" i="6"/>
  <c r="AP226" i="6"/>
  <c r="AQ226" i="6"/>
  <c r="AR226" i="6"/>
  <c r="AS226" i="6"/>
  <c r="AT226" i="6"/>
  <c r="AU226" i="6"/>
  <c r="AV226" i="6"/>
  <c r="AW226" i="6"/>
  <c r="AJ227" i="6"/>
  <c r="AK227" i="6"/>
  <c r="AL227" i="6"/>
  <c r="AM227" i="6"/>
  <c r="AO227" i="6"/>
  <c r="AP227" i="6"/>
  <c r="AQ227" i="6"/>
  <c r="AR227" i="6"/>
  <c r="AS227" i="6"/>
  <c r="AT227" i="6"/>
  <c r="AU227" i="6"/>
  <c r="AV227" i="6"/>
  <c r="AW227" i="6"/>
  <c r="AJ228" i="6"/>
  <c r="AK228" i="6"/>
  <c r="AL228" i="6"/>
  <c r="AM228" i="6"/>
  <c r="AO228" i="6"/>
  <c r="AP228" i="6"/>
  <c r="AQ228" i="6"/>
  <c r="AR228" i="6"/>
  <c r="AS228" i="6"/>
  <c r="AT228" i="6"/>
  <c r="AU228" i="6"/>
  <c r="AV228" i="6"/>
  <c r="AW228" i="6"/>
  <c r="AJ229" i="6"/>
  <c r="AK229" i="6"/>
  <c r="AL229" i="6"/>
  <c r="AM229" i="6"/>
  <c r="AO229" i="6"/>
  <c r="AP229" i="6"/>
  <c r="AQ229" i="6"/>
  <c r="AR229" i="6"/>
  <c r="AS229" i="6"/>
  <c r="AT229" i="6"/>
  <c r="AU229" i="6"/>
  <c r="AV229" i="6"/>
  <c r="AW229" i="6"/>
  <c r="AJ230" i="6"/>
  <c r="AK230" i="6"/>
  <c r="AL230" i="6"/>
  <c r="AM230" i="6"/>
  <c r="AO230" i="6"/>
  <c r="AP230" i="6"/>
  <c r="AQ230" i="6"/>
  <c r="AR230" i="6"/>
  <c r="AS230" i="6"/>
  <c r="AT230" i="6"/>
  <c r="AU230" i="6"/>
  <c r="AV230" i="6"/>
  <c r="AW230" i="6"/>
  <c r="AJ231" i="6"/>
  <c r="AK231" i="6"/>
  <c r="AL231" i="6"/>
  <c r="AM231" i="6"/>
  <c r="AO231" i="6"/>
  <c r="AP231" i="6"/>
  <c r="AQ231" i="6"/>
  <c r="AR231" i="6"/>
  <c r="AS231" i="6"/>
  <c r="AT231" i="6"/>
  <c r="AU231" i="6"/>
  <c r="AV231" i="6"/>
  <c r="AW231" i="6"/>
  <c r="AJ232" i="6"/>
  <c r="AK232" i="6"/>
  <c r="AL232" i="6"/>
  <c r="AM232" i="6"/>
  <c r="AO232" i="6"/>
  <c r="AP232" i="6"/>
  <c r="AQ232" i="6"/>
  <c r="AR232" i="6"/>
  <c r="AS232" i="6"/>
  <c r="AT232" i="6"/>
  <c r="AU232" i="6"/>
  <c r="AV232" i="6"/>
  <c r="AW232" i="6"/>
  <c r="AJ233" i="6"/>
  <c r="AK233" i="6"/>
  <c r="AL233" i="6"/>
  <c r="AM233" i="6"/>
  <c r="AO233" i="6"/>
  <c r="AP233" i="6"/>
  <c r="AQ233" i="6"/>
  <c r="AR233" i="6"/>
  <c r="AS233" i="6"/>
  <c r="AT233" i="6"/>
  <c r="AU233" i="6"/>
  <c r="AV233" i="6"/>
  <c r="AW233" i="6"/>
  <c r="AJ234" i="6"/>
  <c r="AK234" i="6"/>
  <c r="AL234" i="6"/>
  <c r="AM234" i="6"/>
  <c r="AO234" i="6"/>
  <c r="AP234" i="6"/>
  <c r="AQ234" i="6"/>
  <c r="AR234" i="6"/>
  <c r="AS234" i="6"/>
  <c r="AT234" i="6"/>
  <c r="AU234" i="6"/>
  <c r="AV234" i="6"/>
  <c r="AW234" i="6"/>
  <c r="AJ235" i="6"/>
  <c r="AK235" i="6"/>
  <c r="AL235" i="6"/>
  <c r="AM235" i="6"/>
  <c r="AO235" i="6"/>
  <c r="AP235" i="6"/>
  <c r="AQ235" i="6"/>
  <c r="AR235" i="6"/>
  <c r="AS235" i="6"/>
  <c r="AT235" i="6"/>
  <c r="AU235" i="6"/>
  <c r="AV235" i="6"/>
  <c r="AW235" i="6"/>
  <c r="AJ236" i="6"/>
  <c r="AK236" i="6"/>
  <c r="AL236" i="6"/>
  <c r="AM236" i="6"/>
  <c r="AO236" i="6"/>
  <c r="AP236" i="6"/>
  <c r="AQ236" i="6"/>
  <c r="AR236" i="6"/>
  <c r="AS236" i="6"/>
  <c r="AT236" i="6"/>
  <c r="AU236" i="6"/>
  <c r="AV236" i="6"/>
  <c r="AW236" i="6"/>
  <c r="AJ237" i="6"/>
  <c r="AK237" i="6"/>
  <c r="AL237" i="6"/>
  <c r="AM237" i="6"/>
  <c r="AO237" i="6"/>
  <c r="AP237" i="6"/>
  <c r="AQ237" i="6"/>
  <c r="AR237" i="6"/>
  <c r="AS237" i="6"/>
  <c r="AT237" i="6"/>
  <c r="AU237" i="6"/>
  <c r="AV237" i="6"/>
  <c r="AW237" i="6"/>
  <c r="AJ238" i="6"/>
  <c r="AK238" i="6"/>
  <c r="AL238" i="6"/>
  <c r="AM238" i="6"/>
  <c r="AO238" i="6"/>
  <c r="AP238" i="6"/>
  <c r="AQ238" i="6"/>
  <c r="AR238" i="6"/>
  <c r="AS238" i="6"/>
  <c r="AT238" i="6"/>
  <c r="AU238" i="6"/>
  <c r="AV238" i="6"/>
  <c r="AW238" i="6"/>
  <c r="AJ239" i="6"/>
  <c r="AK239" i="6"/>
  <c r="AL239" i="6"/>
  <c r="AM239" i="6"/>
  <c r="AO239" i="6"/>
  <c r="AP239" i="6"/>
  <c r="AQ239" i="6"/>
  <c r="AR239" i="6"/>
  <c r="AS239" i="6"/>
  <c r="AT239" i="6"/>
  <c r="AU239" i="6"/>
  <c r="AV239" i="6"/>
  <c r="AW239" i="6"/>
  <c r="AJ240" i="6"/>
  <c r="AK240" i="6"/>
  <c r="AL240" i="6"/>
  <c r="AM240" i="6"/>
  <c r="AO240" i="6"/>
  <c r="AP240" i="6"/>
  <c r="AQ240" i="6"/>
  <c r="AR240" i="6"/>
  <c r="AS240" i="6"/>
  <c r="AT240" i="6"/>
  <c r="AU240" i="6"/>
  <c r="AV240" i="6"/>
  <c r="AW240" i="6"/>
  <c r="AJ241" i="6"/>
  <c r="AK241" i="6"/>
  <c r="AL241" i="6"/>
  <c r="AM241" i="6"/>
  <c r="AO241" i="6"/>
  <c r="AP241" i="6"/>
  <c r="AQ241" i="6"/>
  <c r="AR241" i="6"/>
  <c r="AS241" i="6"/>
  <c r="AT241" i="6"/>
  <c r="AU241" i="6"/>
  <c r="AV241" i="6"/>
  <c r="AW241" i="6"/>
  <c r="AJ242" i="6"/>
  <c r="AK242" i="6"/>
  <c r="AL242" i="6"/>
  <c r="AM242" i="6"/>
  <c r="AO242" i="6"/>
  <c r="AP242" i="6"/>
  <c r="AQ242" i="6"/>
  <c r="AR242" i="6"/>
  <c r="AS242" i="6"/>
  <c r="AT242" i="6"/>
  <c r="AU242" i="6"/>
  <c r="AV242" i="6"/>
  <c r="AW242" i="6"/>
  <c r="AJ243" i="6"/>
  <c r="AK243" i="6"/>
  <c r="AL243" i="6"/>
  <c r="AM243" i="6"/>
  <c r="AO243" i="6"/>
  <c r="AP243" i="6"/>
  <c r="AQ243" i="6"/>
  <c r="AR243" i="6"/>
  <c r="AS243" i="6"/>
  <c r="AT243" i="6"/>
  <c r="AU243" i="6"/>
  <c r="AV243" i="6"/>
  <c r="AW243" i="6"/>
  <c r="AJ244" i="6"/>
  <c r="AK244" i="6"/>
  <c r="AL244" i="6"/>
  <c r="AM244" i="6"/>
  <c r="AO244" i="6"/>
  <c r="AP244" i="6"/>
  <c r="AQ244" i="6"/>
  <c r="AR244" i="6"/>
  <c r="AS244" i="6"/>
  <c r="AT244" i="6"/>
  <c r="AU244" i="6"/>
  <c r="AV244" i="6"/>
  <c r="AW244" i="6"/>
  <c r="AJ245" i="6"/>
  <c r="AK245" i="6"/>
  <c r="AL245" i="6"/>
  <c r="AM245" i="6"/>
  <c r="AO245" i="6"/>
  <c r="AP245" i="6"/>
  <c r="AQ245" i="6"/>
  <c r="AR245" i="6"/>
  <c r="AS245" i="6"/>
  <c r="AT245" i="6"/>
  <c r="AU245" i="6"/>
  <c r="AV245" i="6"/>
  <c r="AW245" i="6"/>
  <c r="AJ246" i="6"/>
  <c r="AK246" i="6"/>
  <c r="AL246" i="6"/>
  <c r="AM246" i="6"/>
  <c r="AO246" i="6"/>
  <c r="AP246" i="6"/>
  <c r="AQ246" i="6"/>
  <c r="AR246" i="6"/>
  <c r="AS246" i="6"/>
  <c r="AT246" i="6"/>
  <c r="AU246" i="6"/>
  <c r="AV246" i="6"/>
  <c r="AW246" i="6"/>
  <c r="AJ247" i="6"/>
  <c r="AK247" i="6"/>
  <c r="AL247" i="6"/>
  <c r="AM247" i="6"/>
  <c r="AO247" i="6"/>
  <c r="AP247" i="6"/>
  <c r="AQ247" i="6"/>
  <c r="AR247" i="6"/>
  <c r="AS247" i="6"/>
  <c r="AT247" i="6"/>
  <c r="AU247" i="6"/>
  <c r="AV247" i="6"/>
  <c r="AW247" i="6"/>
  <c r="AJ248" i="6"/>
  <c r="AK248" i="6"/>
  <c r="AL248" i="6"/>
  <c r="AM248" i="6"/>
  <c r="AO248" i="6"/>
  <c r="AP248" i="6"/>
  <c r="AQ248" i="6"/>
  <c r="AR248" i="6"/>
  <c r="AS248" i="6"/>
  <c r="AT248" i="6"/>
  <c r="AU248" i="6"/>
  <c r="AV248" i="6"/>
  <c r="AW248" i="6"/>
  <c r="AJ249" i="6"/>
  <c r="AK249" i="6"/>
  <c r="AL249" i="6"/>
  <c r="AM249" i="6"/>
  <c r="AO249" i="6"/>
  <c r="AP249" i="6"/>
  <c r="AQ249" i="6"/>
  <c r="AR249" i="6"/>
  <c r="AS249" i="6"/>
  <c r="AT249" i="6"/>
  <c r="AU249" i="6"/>
  <c r="AV249" i="6"/>
  <c r="AW249" i="6"/>
  <c r="AJ250" i="6"/>
  <c r="AK250" i="6"/>
  <c r="AL250" i="6"/>
  <c r="AM250" i="6"/>
  <c r="AO250" i="6"/>
  <c r="AP250" i="6"/>
  <c r="AQ250" i="6"/>
  <c r="AR250" i="6"/>
  <c r="AS250" i="6"/>
  <c r="AT250" i="6"/>
  <c r="AU250" i="6"/>
  <c r="AV250" i="6"/>
  <c r="AW250" i="6"/>
  <c r="AJ251" i="6"/>
  <c r="AK251" i="6"/>
  <c r="AL251" i="6"/>
  <c r="AM251" i="6"/>
  <c r="AO251" i="6"/>
  <c r="AP251" i="6"/>
  <c r="AQ251" i="6"/>
  <c r="AR251" i="6"/>
  <c r="AS251" i="6"/>
  <c r="AT251" i="6"/>
  <c r="AU251" i="6"/>
  <c r="AV251" i="6"/>
  <c r="AW251" i="6"/>
  <c r="AJ252" i="6"/>
  <c r="AK252" i="6"/>
  <c r="AL252" i="6"/>
  <c r="AM252" i="6"/>
  <c r="AO252" i="6"/>
  <c r="AP252" i="6"/>
  <c r="AQ252" i="6"/>
  <c r="AR252" i="6"/>
  <c r="AS252" i="6"/>
  <c r="AT252" i="6"/>
  <c r="AU252" i="6"/>
  <c r="AV252" i="6"/>
  <c r="AW252" i="6"/>
  <c r="AJ253" i="6"/>
  <c r="AK253" i="6"/>
  <c r="AL253" i="6"/>
  <c r="AM253" i="6"/>
  <c r="AO253" i="6"/>
  <c r="AP253" i="6"/>
  <c r="AQ253" i="6"/>
  <c r="AR253" i="6"/>
  <c r="AS253" i="6"/>
  <c r="AT253" i="6"/>
  <c r="AU253" i="6"/>
  <c r="AV253" i="6"/>
  <c r="AW253" i="6"/>
  <c r="AJ254" i="6"/>
  <c r="AK254" i="6"/>
  <c r="AL254" i="6"/>
  <c r="AM254" i="6"/>
  <c r="AO254" i="6"/>
  <c r="AP254" i="6"/>
  <c r="AQ254" i="6"/>
  <c r="AR254" i="6"/>
  <c r="AS254" i="6"/>
  <c r="AT254" i="6"/>
  <c r="AU254" i="6"/>
  <c r="AV254" i="6"/>
  <c r="AW254" i="6"/>
  <c r="AJ255" i="6"/>
  <c r="AK255" i="6"/>
  <c r="AL255" i="6"/>
  <c r="AM255" i="6"/>
  <c r="AO255" i="6"/>
  <c r="AP255" i="6"/>
  <c r="AQ255" i="6"/>
  <c r="AR255" i="6"/>
  <c r="AS255" i="6"/>
  <c r="AT255" i="6"/>
  <c r="AU255" i="6"/>
  <c r="AV255" i="6"/>
  <c r="AW255" i="6"/>
  <c r="AJ256" i="6"/>
  <c r="AK256" i="6"/>
  <c r="AL256" i="6"/>
  <c r="AM256" i="6"/>
  <c r="AO256" i="6"/>
  <c r="AP256" i="6"/>
  <c r="AQ256" i="6"/>
  <c r="AR256" i="6"/>
  <c r="AS256" i="6"/>
  <c r="AT256" i="6"/>
  <c r="AU256" i="6"/>
  <c r="AV256" i="6"/>
  <c r="AW256" i="6"/>
  <c r="AJ257" i="6"/>
  <c r="AK257" i="6"/>
  <c r="AL257" i="6"/>
  <c r="AM257" i="6"/>
  <c r="AO257" i="6"/>
  <c r="AP257" i="6"/>
  <c r="AQ257" i="6"/>
  <c r="AR257" i="6"/>
  <c r="AS257" i="6"/>
  <c r="AT257" i="6"/>
  <c r="AU257" i="6"/>
  <c r="AV257" i="6"/>
  <c r="AW257" i="6"/>
  <c r="AJ258" i="6"/>
  <c r="AK258" i="6"/>
  <c r="AL258" i="6"/>
  <c r="AM258" i="6"/>
  <c r="AO258" i="6"/>
  <c r="AP258" i="6"/>
  <c r="AQ258" i="6"/>
  <c r="AR258" i="6"/>
  <c r="AS258" i="6"/>
  <c r="AT258" i="6"/>
  <c r="AU258" i="6"/>
  <c r="AV258" i="6"/>
  <c r="AW258" i="6"/>
  <c r="AJ259" i="6"/>
  <c r="AK259" i="6"/>
  <c r="AL259" i="6"/>
  <c r="AM259" i="6"/>
  <c r="AO259" i="6"/>
  <c r="AP259" i="6"/>
  <c r="AQ259" i="6"/>
  <c r="AR259" i="6"/>
  <c r="AS259" i="6"/>
  <c r="AT259" i="6"/>
  <c r="AU259" i="6"/>
  <c r="AV259" i="6"/>
  <c r="AW259" i="6"/>
  <c r="AJ260" i="6"/>
  <c r="AK260" i="6"/>
  <c r="AL260" i="6"/>
  <c r="AM260" i="6"/>
  <c r="AO260" i="6"/>
  <c r="AP260" i="6"/>
  <c r="AQ260" i="6"/>
  <c r="AR260" i="6"/>
  <c r="AS260" i="6"/>
  <c r="AT260" i="6"/>
  <c r="AU260" i="6"/>
  <c r="AV260" i="6"/>
  <c r="AW260" i="6"/>
  <c r="AJ261" i="6"/>
  <c r="AK261" i="6"/>
  <c r="AL261" i="6"/>
  <c r="AM261" i="6"/>
  <c r="AO261" i="6"/>
  <c r="AP261" i="6"/>
  <c r="AQ261" i="6"/>
  <c r="AR261" i="6"/>
  <c r="AS261" i="6"/>
  <c r="AT261" i="6"/>
  <c r="AU261" i="6"/>
  <c r="AV261" i="6"/>
  <c r="AW261" i="6"/>
  <c r="AJ262" i="6"/>
  <c r="AK262" i="6"/>
  <c r="AL262" i="6"/>
  <c r="AM262" i="6"/>
  <c r="AO262" i="6"/>
  <c r="AP262" i="6"/>
  <c r="AQ262" i="6"/>
  <c r="AR262" i="6"/>
  <c r="AS262" i="6"/>
  <c r="AT262" i="6"/>
  <c r="AU262" i="6"/>
  <c r="AV262" i="6"/>
  <c r="AW262" i="6"/>
  <c r="AJ263" i="6"/>
  <c r="AK263" i="6"/>
  <c r="AL263" i="6"/>
  <c r="AM263" i="6"/>
  <c r="AO263" i="6"/>
  <c r="AP263" i="6"/>
  <c r="AQ263" i="6"/>
  <c r="AR263" i="6"/>
  <c r="AS263" i="6"/>
  <c r="AT263" i="6"/>
  <c r="AU263" i="6"/>
  <c r="AV263" i="6"/>
  <c r="AW263" i="6"/>
  <c r="AJ264" i="6"/>
  <c r="AK264" i="6"/>
  <c r="AL264" i="6"/>
  <c r="AM264" i="6"/>
  <c r="AO264" i="6"/>
  <c r="AP264" i="6"/>
  <c r="AQ264" i="6"/>
  <c r="AR264" i="6"/>
  <c r="AS264" i="6"/>
  <c r="AT264" i="6"/>
  <c r="AU264" i="6"/>
  <c r="AV264" i="6"/>
  <c r="AW264" i="6"/>
  <c r="AJ265" i="6"/>
  <c r="AK265" i="6"/>
  <c r="AL265" i="6"/>
  <c r="AM265" i="6"/>
  <c r="AO265" i="6"/>
  <c r="AP265" i="6"/>
  <c r="AQ265" i="6"/>
  <c r="AR265" i="6"/>
  <c r="AS265" i="6"/>
  <c r="AT265" i="6"/>
  <c r="AU265" i="6"/>
  <c r="AV265" i="6"/>
  <c r="AW265" i="6"/>
  <c r="AJ266" i="6"/>
  <c r="AK266" i="6"/>
  <c r="AL266" i="6"/>
  <c r="AM266" i="6"/>
  <c r="AO266" i="6"/>
  <c r="AP266" i="6"/>
  <c r="AQ266" i="6"/>
  <c r="AR266" i="6"/>
  <c r="AS266" i="6"/>
  <c r="AT266" i="6"/>
  <c r="AU266" i="6"/>
  <c r="AV266" i="6"/>
  <c r="AW266" i="6"/>
  <c r="AJ267" i="6"/>
  <c r="AK267" i="6"/>
  <c r="AL267" i="6"/>
  <c r="AM267" i="6"/>
  <c r="AO267" i="6"/>
  <c r="AP267" i="6"/>
  <c r="AQ267" i="6"/>
  <c r="AR267" i="6"/>
  <c r="AS267" i="6"/>
  <c r="AT267" i="6"/>
  <c r="AU267" i="6"/>
  <c r="AV267" i="6"/>
  <c r="AW267" i="6"/>
  <c r="AJ268" i="6"/>
  <c r="AK268" i="6"/>
  <c r="AL268" i="6"/>
  <c r="AM268" i="6"/>
  <c r="AO268" i="6"/>
  <c r="AP268" i="6"/>
  <c r="AQ268" i="6"/>
  <c r="AR268" i="6"/>
  <c r="AS268" i="6"/>
  <c r="AT268" i="6"/>
  <c r="AU268" i="6"/>
  <c r="AV268" i="6"/>
  <c r="AW268" i="6"/>
  <c r="AJ269" i="6"/>
  <c r="AK269" i="6"/>
  <c r="AL269" i="6"/>
  <c r="AM269" i="6"/>
  <c r="AO269" i="6"/>
  <c r="AP269" i="6"/>
  <c r="AQ269" i="6"/>
  <c r="AR269" i="6"/>
  <c r="AS269" i="6"/>
  <c r="AT269" i="6"/>
  <c r="AU269" i="6"/>
  <c r="AV269" i="6"/>
  <c r="AW269" i="6"/>
  <c r="AJ270" i="6"/>
  <c r="AK270" i="6"/>
  <c r="AL270" i="6"/>
  <c r="AM270" i="6"/>
  <c r="AO270" i="6"/>
  <c r="AP270" i="6"/>
  <c r="AQ270" i="6"/>
  <c r="AR270" i="6"/>
  <c r="AS270" i="6"/>
  <c r="AT270" i="6"/>
  <c r="AU270" i="6"/>
  <c r="AV270" i="6"/>
  <c r="AW270" i="6"/>
  <c r="AJ271" i="6"/>
  <c r="AK271" i="6"/>
  <c r="AL271" i="6"/>
  <c r="AM271" i="6"/>
  <c r="AO271" i="6"/>
  <c r="AP271" i="6"/>
  <c r="AQ271" i="6"/>
  <c r="AR271" i="6"/>
  <c r="AS271" i="6"/>
  <c r="AT271" i="6"/>
  <c r="AU271" i="6"/>
  <c r="AV271" i="6"/>
  <c r="AW271" i="6"/>
  <c r="AJ272" i="6"/>
  <c r="AK272" i="6"/>
  <c r="AL272" i="6"/>
  <c r="AM272" i="6"/>
  <c r="AO272" i="6"/>
  <c r="AP272" i="6"/>
  <c r="AQ272" i="6"/>
  <c r="AR272" i="6"/>
  <c r="AS272" i="6"/>
  <c r="AT272" i="6"/>
  <c r="AU272" i="6"/>
  <c r="AV272" i="6"/>
  <c r="AW272" i="6"/>
  <c r="AJ273" i="6"/>
  <c r="AK273" i="6"/>
  <c r="AL273" i="6"/>
  <c r="AM273" i="6"/>
  <c r="AO273" i="6"/>
  <c r="AP273" i="6"/>
  <c r="AQ273" i="6"/>
  <c r="AR273" i="6"/>
  <c r="AS273" i="6"/>
  <c r="AT273" i="6"/>
  <c r="AU273" i="6"/>
  <c r="AV273" i="6"/>
  <c r="AW273" i="6"/>
  <c r="AJ274" i="6"/>
  <c r="AK274" i="6"/>
  <c r="AL274" i="6"/>
  <c r="AM274" i="6"/>
  <c r="AO274" i="6"/>
  <c r="AP274" i="6"/>
  <c r="AQ274" i="6"/>
  <c r="AR274" i="6"/>
  <c r="AS274" i="6"/>
  <c r="AT274" i="6"/>
  <c r="AU274" i="6"/>
  <c r="AV274" i="6"/>
  <c r="AW274" i="6"/>
  <c r="AJ275" i="6"/>
  <c r="AK275" i="6"/>
  <c r="AL275" i="6"/>
  <c r="AM275" i="6"/>
  <c r="AO275" i="6"/>
  <c r="AP275" i="6"/>
  <c r="AQ275" i="6"/>
  <c r="AR275" i="6"/>
  <c r="AS275" i="6"/>
  <c r="AT275" i="6"/>
  <c r="AU275" i="6"/>
  <c r="AV275" i="6"/>
  <c r="AW275" i="6"/>
  <c r="AJ276" i="6"/>
  <c r="AK276" i="6"/>
  <c r="AL276" i="6"/>
  <c r="AM276" i="6"/>
  <c r="AO276" i="6"/>
  <c r="AP276" i="6"/>
  <c r="AQ276" i="6"/>
  <c r="AR276" i="6"/>
  <c r="AS276" i="6"/>
  <c r="AT276" i="6"/>
  <c r="AU276" i="6"/>
  <c r="AV276" i="6"/>
  <c r="AW276" i="6"/>
  <c r="AJ277" i="6"/>
  <c r="AK277" i="6"/>
  <c r="AL277" i="6"/>
  <c r="AM277" i="6"/>
  <c r="AO277" i="6"/>
  <c r="AP277" i="6"/>
  <c r="AQ277" i="6"/>
  <c r="AR277" i="6"/>
  <c r="AS277" i="6"/>
  <c r="AT277" i="6"/>
  <c r="AU277" i="6"/>
  <c r="AV277" i="6"/>
  <c r="AW277" i="6"/>
  <c r="AJ278" i="6"/>
  <c r="AK278" i="6"/>
  <c r="AL278" i="6"/>
  <c r="AM278" i="6"/>
  <c r="AO278" i="6"/>
  <c r="AP278" i="6"/>
  <c r="AQ278" i="6"/>
  <c r="AR278" i="6"/>
  <c r="AS278" i="6"/>
  <c r="AT278" i="6"/>
  <c r="AU278" i="6"/>
  <c r="AV278" i="6"/>
  <c r="AW278" i="6"/>
  <c r="AJ279" i="6"/>
  <c r="AK279" i="6"/>
  <c r="AL279" i="6"/>
  <c r="AM279" i="6"/>
  <c r="AO279" i="6"/>
  <c r="AP279" i="6"/>
  <c r="AQ279" i="6"/>
  <c r="AR279" i="6"/>
  <c r="AS279" i="6"/>
  <c r="AT279" i="6"/>
  <c r="AU279" i="6"/>
  <c r="AV279" i="6"/>
  <c r="AW279" i="6"/>
  <c r="AJ280" i="6"/>
  <c r="AK280" i="6"/>
  <c r="AL280" i="6"/>
  <c r="AM280" i="6"/>
  <c r="AO280" i="6"/>
  <c r="AP280" i="6"/>
  <c r="AQ280" i="6"/>
  <c r="AR280" i="6"/>
  <c r="AS280" i="6"/>
  <c r="AT280" i="6"/>
  <c r="AU280" i="6"/>
  <c r="AV280" i="6"/>
  <c r="AW280" i="6"/>
  <c r="AJ281" i="6"/>
  <c r="AK281" i="6"/>
  <c r="AL281" i="6"/>
  <c r="AM281" i="6"/>
  <c r="AO281" i="6"/>
  <c r="AP281" i="6"/>
  <c r="AQ281" i="6"/>
  <c r="AR281" i="6"/>
  <c r="AS281" i="6"/>
  <c r="AT281" i="6"/>
  <c r="AU281" i="6"/>
  <c r="AV281" i="6"/>
  <c r="AW281" i="6"/>
  <c r="AJ282" i="6"/>
  <c r="AK282" i="6"/>
  <c r="AL282" i="6"/>
  <c r="AM282" i="6"/>
  <c r="AO282" i="6"/>
  <c r="AP282" i="6"/>
  <c r="AQ282" i="6"/>
  <c r="AR282" i="6"/>
  <c r="AS282" i="6"/>
  <c r="AT282" i="6"/>
  <c r="AU282" i="6"/>
  <c r="AV282" i="6"/>
  <c r="AW282" i="6"/>
  <c r="AJ283" i="6"/>
  <c r="AK283" i="6"/>
  <c r="AL283" i="6"/>
  <c r="AM283" i="6"/>
  <c r="AO283" i="6"/>
  <c r="AP283" i="6"/>
  <c r="AQ283" i="6"/>
  <c r="AR283" i="6"/>
  <c r="AS283" i="6"/>
  <c r="AT283" i="6"/>
  <c r="AU283" i="6"/>
  <c r="AV283" i="6"/>
  <c r="AW283" i="6"/>
  <c r="AJ284" i="6"/>
  <c r="AK284" i="6"/>
  <c r="AL284" i="6"/>
  <c r="AM284" i="6"/>
  <c r="AO284" i="6"/>
  <c r="AP284" i="6"/>
  <c r="AQ284" i="6"/>
  <c r="AR284" i="6"/>
  <c r="AS284" i="6"/>
  <c r="AT284" i="6"/>
  <c r="AU284" i="6"/>
  <c r="AV284" i="6"/>
  <c r="AW284" i="6"/>
  <c r="AJ285" i="6"/>
  <c r="AK285" i="6"/>
  <c r="AL285" i="6"/>
  <c r="AM285" i="6"/>
  <c r="AO285" i="6"/>
  <c r="AP285" i="6"/>
  <c r="AQ285" i="6"/>
  <c r="AR285" i="6"/>
  <c r="AS285" i="6"/>
  <c r="AT285" i="6"/>
  <c r="AU285" i="6"/>
  <c r="AV285" i="6"/>
  <c r="AW285" i="6"/>
  <c r="AJ286" i="6"/>
  <c r="AK286" i="6"/>
  <c r="AL286" i="6"/>
  <c r="AM286" i="6"/>
  <c r="AO286" i="6"/>
  <c r="AP286" i="6"/>
  <c r="AQ286" i="6"/>
  <c r="AR286" i="6"/>
  <c r="AS286" i="6"/>
  <c r="AT286" i="6"/>
  <c r="AU286" i="6"/>
  <c r="AV286" i="6"/>
  <c r="AW286" i="6"/>
  <c r="AJ287" i="6"/>
  <c r="AK287" i="6"/>
  <c r="AL287" i="6"/>
  <c r="AM287" i="6"/>
  <c r="AO287" i="6"/>
  <c r="AP287" i="6"/>
  <c r="AQ287" i="6"/>
  <c r="AR287" i="6"/>
  <c r="AS287" i="6"/>
  <c r="AT287" i="6"/>
  <c r="AU287" i="6"/>
  <c r="AV287" i="6"/>
  <c r="AW287" i="6"/>
  <c r="AJ288" i="6"/>
  <c r="AK288" i="6"/>
  <c r="AL288" i="6"/>
  <c r="AM288" i="6"/>
  <c r="AO288" i="6"/>
  <c r="AP288" i="6"/>
  <c r="AQ288" i="6"/>
  <c r="AR288" i="6"/>
  <c r="AS288" i="6"/>
  <c r="AT288" i="6"/>
  <c r="AU288" i="6"/>
  <c r="AV288" i="6"/>
  <c r="AW288" i="6"/>
  <c r="AJ289" i="6"/>
  <c r="AK289" i="6"/>
  <c r="AL289" i="6"/>
  <c r="AM289" i="6"/>
  <c r="AO289" i="6"/>
  <c r="AP289" i="6"/>
  <c r="AQ289" i="6"/>
  <c r="AR289" i="6"/>
  <c r="AS289" i="6"/>
  <c r="AT289" i="6"/>
  <c r="AU289" i="6"/>
  <c r="AV289" i="6"/>
  <c r="AW289" i="6"/>
  <c r="AJ290" i="6"/>
  <c r="AK290" i="6"/>
  <c r="AL290" i="6"/>
  <c r="AM290" i="6"/>
  <c r="AO290" i="6"/>
  <c r="AP290" i="6"/>
  <c r="AQ290" i="6"/>
  <c r="AR290" i="6"/>
  <c r="AS290" i="6"/>
  <c r="AT290" i="6"/>
  <c r="AU290" i="6"/>
  <c r="AV290" i="6"/>
  <c r="AW290" i="6"/>
  <c r="AJ291" i="6"/>
  <c r="AK291" i="6"/>
  <c r="AL291" i="6"/>
  <c r="AM291" i="6"/>
  <c r="AO291" i="6"/>
  <c r="AP291" i="6"/>
  <c r="AQ291" i="6"/>
  <c r="AR291" i="6"/>
  <c r="AS291" i="6"/>
  <c r="AT291" i="6"/>
  <c r="AU291" i="6"/>
  <c r="AV291" i="6"/>
  <c r="AW291" i="6"/>
  <c r="AJ292" i="6"/>
  <c r="AK292" i="6"/>
  <c r="AL292" i="6"/>
  <c r="AM292" i="6"/>
  <c r="AO292" i="6"/>
  <c r="AP292" i="6"/>
  <c r="AQ292" i="6"/>
  <c r="AR292" i="6"/>
  <c r="AS292" i="6"/>
  <c r="AT292" i="6"/>
  <c r="AU292" i="6"/>
  <c r="AV292" i="6"/>
  <c r="AW292" i="6"/>
  <c r="AJ293" i="6"/>
  <c r="AK293" i="6"/>
  <c r="AL293" i="6"/>
  <c r="AM293" i="6"/>
  <c r="AO293" i="6"/>
  <c r="AP293" i="6"/>
  <c r="AQ293" i="6"/>
  <c r="AR293" i="6"/>
  <c r="AS293" i="6"/>
  <c r="AT293" i="6"/>
  <c r="AU293" i="6"/>
  <c r="AV293" i="6"/>
  <c r="AW293" i="6"/>
  <c r="AJ294" i="6"/>
  <c r="AK294" i="6"/>
  <c r="AL294" i="6"/>
  <c r="AM294" i="6"/>
  <c r="AO294" i="6"/>
  <c r="AP294" i="6"/>
  <c r="AQ294" i="6"/>
  <c r="AR294" i="6"/>
  <c r="AS294" i="6"/>
  <c r="AT294" i="6"/>
  <c r="AU294" i="6"/>
  <c r="AV294" i="6"/>
  <c r="AW294" i="6"/>
  <c r="AJ295" i="6"/>
  <c r="AK295" i="6"/>
  <c r="AL295" i="6"/>
  <c r="AM295" i="6"/>
  <c r="AO295" i="6"/>
  <c r="AP295" i="6"/>
  <c r="AQ295" i="6"/>
  <c r="AR295" i="6"/>
  <c r="AS295" i="6"/>
  <c r="AT295" i="6"/>
  <c r="AU295" i="6"/>
  <c r="AV295" i="6"/>
  <c r="AW295" i="6"/>
  <c r="AJ296" i="6"/>
  <c r="AK296" i="6"/>
  <c r="AL296" i="6"/>
  <c r="AM296" i="6"/>
  <c r="AO296" i="6"/>
  <c r="AP296" i="6"/>
  <c r="AQ296" i="6"/>
  <c r="AR296" i="6"/>
  <c r="AS296" i="6"/>
  <c r="AT296" i="6"/>
  <c r="AU296" i="6"/>
  <c r="AV296" i="6"/>
  <c r="AW296" i="6"/>
  <c r="AJ297" i="6"/>
  <c r="AK297" i="6"/>
  <c r="AL297" i="6"/>
  <c r="AM297" i="6"/>
  <c r="AO297" i="6"/>
  <c r="AP297" i="6"/>
  <c r="AQ297" i="6"/>
  <c r="AR297" i="6"/>
  <c r="AS297" i="6"/>
  <c r="AT297" i="6"/>
  <c r="AU297" i="6"/>
  <c r="AV297" i="6"/>
  <c r="AW297" i="6"/>
  <c r="AJ298" i="6"/>
  <c r="AK298" i="6"/>
  <c r="AL298" i="6"/>
  <c r="AM298" i="6"/>
  <c r="AO298" i="6"/>
  <c r="AP298" i="6"/>
  <c r="AQ298" i="6"/>
  <c r="AR298" i="6"/>
  <c r="AS298" i="6"/>
  <c r="AT298" i="6"/>
  <c r="AU298" i="6"/>
  <c r="AV298" i="6"/>
  <c r="AW298" i="6"/>
  <c r="AJ299" i="6"/>
  <c r="AK299" i="6"/>
  <c r="AL299" i="6"/>
  <c r="AM299" i="6"/>
  <c r="AO299" i="6"/>
  <c r="AP299" i="6"/>
  <c r="AQ299" i="6"/>
  <c r="AR299" i="6"/>
  <c r="AS299" i="6"/>
  <c r="AT299" i="6"/>
  <c r="AU299" i="6"/>
  <c r="AV299" i="6"/>
  <c r="AW299" i="6"/>
  <c r="AJ300" i="6"/>
  <c r="AK300" i="6"/>
  <c r="AL300" i="6"/>
  <c r="AM300" i="6"/>
  <c r="AO300" i="6"/>
  <c r="AP300" i="6"/>
  <c r="AQ300" i="6"/>
  <c r="AR300" i="6"/>
  <c r="AS300" i="6"/>
  <c r="AT300" i="6"/>
  <c r="AU300" i="6"/>
  <c r="AV300" i="6"/>
  <c r="AW300" i="6"/>
  <c r="AJ301" i="6"/>
  <c r="AK301" i="6"/>
  <c r="AL301" i="6"/>
  <c r="AM301" i="6"/>
  <c r="AO301" i="6"/>
  <c r="AP301" i="6"/>
  <c r="AQ301" i="6"/>
  <c r="AR301" i="6"/>
  <c r="AS301" i="6"/>
  <c r="AT301" i="6"/>
  <c r="AU301" i="6"/>
  <c r="AV301" i="6"/>
  <c r="AW301" i="6"/>
  <c r="AJ302" i="6"/>
  <c r="AK302" i="6"/>
  <c r="AL302" i="6"/>
  <c r="AM302" i="6"/>
  <c r="AO302" i="6"/>
  <c r="AP302" i="6"/>
  <c r="AQ302" i="6"/>
  <c r="AR302" i="6"/>
  <c r="AS302" i="6"/>
  <c r="AT302" i="6"/>
  <c r="AU302" i="6"/>
  <c r="AV302" i="6"/>
  <c r="AW302" i="6"/>
  <c r="AJ303" i="6"/>
  <c r="AK303" i="6"/>
  <c r="AL303" i="6"/>
  <c r="AM303" i="6"/>
  <c r="AO303" i="6"/>
  <c r="AP303" i="6"/>
  <c r="AQ303" i="6"/>
  <c r="AR303" i="6"/>
  <c r="AS303" i="6"/>
  <c r="AT303" i="6"/>
  <c r="AU303" i="6"/>
  <c r="AV303" i="6"/>
  <c r="AW303" i="6"/>
  <c r="AJ304" i="6"/>
  <c r="AK304" i="6"/>
  <c r="AL304" i="6"/>
  <c r="AM304" i="6"/>
  <c r="AO304" i="6"/>
  <c r="AP304" i="6"/>
  <c r="AQ304" i="6"/>
  <c r="AR304" i="6"/>
  <c r="AS304" i="6"/>
  <c r="AT304" i="6"/>
  <c r="AU304" i="6"/>
  <c r="AV304" i="6"/>
  <c r="AW304" i="6"/>
  <c r="AJ305" i="6"/>
  <c r="AK305" i="6"/>
  <c r="AL305" i="6"/>
  <c r="AM305" i="6"/>
  <c r="AO305" i="6"/>
  <c r="AP305" i="6"/>
  <c r="AQ305" i="6"/>
  <c r="AR305" i="6"/>
  <c r="AS305" i="6"/>
  <c r="AT305" i="6"/>
  <c r="AU305" i="6"/>
  <c r="AV305" i="6"/>
  <c r="AW305" i="6"/>
  <c r="AJ306" i="6"/>
  <c r="AK306" i="6"/>
  <c r="AL306" i="6"/>
  <c r="AM306" i="6"/>
  <c r="AO306" i="6"/>
  <c r="AP306" i="6"/>
  <c r="AQ306" i="6"/>
  <c r="AR306" i="6"/>
  <c r="AS306" i="6"/>
  <c r="AT306" i="6"/>
  <c r="AU306" i="6"/>
  <c r="AV306" i="6"/>
  <c r="AW306" i="6"/>
  <c r="AJ307" i="6"/>
  <c r="AK307" i="6"/>
  <c r="AL307" i="6"/>
  <c r="AM307" i="6"/>
  <c r="AO307" i="6"/>
  <c r="AP307" i="6"/>
  <c r="AQ307" i="6"/>
  <c r="AR307" i="6"/>
  <c r="AS307" i="6"/>
  <c r="AT307" i="6"/>
  <c r="AU307" i="6"/>
  <c r="AV307" i="6"/>
  <c r="AW307" i="6"/>
  <c r="AJ308" i="6"/>
  <c r="AK308" i="6"/>
  <c r="AL308" i="6"/>
  <c r="AM308" i="6"/>
  <c r="AO308" i="6"/>
  <c r="AP308" i="6"/>
  <c r="AQ308" i="6"/>
  <c r="AR308" i="6"/>
  <c r="AS308" i="6"/>
  <c r="AT308" i="6"/>
  <c r="AU308" i="6"/>
  <c r="AV308" i="6"/>
  <c r="AW308" i="6"/>
  <c r="AJ309" i="6"/>
  <c r="AK309" i="6"/>
  <c r="AL309" i="6"/>
  <c r="AM309" i="6"/>
  <c r="AO309" i="6"/>
  <c r="AP309" i="6"/>
  <c r="AQ309" i="6"/>
  <c r="AR309" i="6"/>
  <c r="AS309" i="6"/>
  <c r="AT309" i="6"/>
  <c r="AU309" i="6"/>
  <c r="AV309" i="6"/>
  <c r="AW309" i="6"/>
  <c r="AJ310" i="6"/>
  <c r="AK310" i="6"/>
  <c r="AL310" i="6"/>
  <c r="AM310" i="6"/>
  <c r="AO310" i="6"/>
  <c r="AP310" i="6"/>
  <c r="AQ310" i="6"/>
  <c r="AR310" i="6"/>
  <c r="AS310" i="6"/>
  <c r="AT310" i="6"/>
  <c r="AU310" i="6"/>
  <c r="AV310" i="6"/>
  <c r="AW310" i="6"/>
  <c r="AJ311" i="6"/>
  <c r="AK311" i="6"/>
  <c r="AL311" i="6"/>
  <c r="AM311" i="6"/>
  <c r="AO311" i="6"/>
  <c r="AP311" i="6"/>
  <c r="AQ311" i="6"/>
  <c r="AR311" i="6"/>
  <c r="AS311" i="6"/>
  <c r="AT311" i="6"/>
  <c r="AU311" i="6"/>
  <c r="AV311" i="6"/>
  <c r="AW311" i="6"/>
  <c r="AJ312" i="6"/>
  <c r="AK312" i="6"/>
  <c r="AL312" i="6"/>
  <c r="AM312" i="6"/>
  <c r="AO312" i="6"/>
  <c r="AP312" i="6"/>
  <c r="AQ312" i="6"/>
  <c r="AR312" i="6"/>
  <c r="AS312" i="6"/>
  <c r="AT312" i="6"/>
  <c r="AU312" i="6"/>
  <c r="AV312" i="6"/>
  <c r="AW312" i="6"/>
  <c r="AJ313" i="6"/>
  <c r="AK313" i="6"/>
  <c r="AL313" i="6"/>
  <c r="AM313" i="6"/>
  <c r="AO313" i="6"/>
  <c r="AP313" i="6"/>
  <c r="AQ313" i="6"/>
  <c r="AR313" i="6"/>
  <c r="AS313" i="6"/>
  <c r="AT313" i="6"/>
  <c r="AU313" i="6"/>
  <c r="AV313" i="6"/>
  <c r="AW313" i="6"/>
  <c r="AJ314" i="6"/>
  <c r="AK314" i="6"/>
  <c r="AL314" i="6"/>
  <c r="AM314" i="6"/>
  <c r="AO314" i="6"/>
  <c r="AP314" i="6"/>
  <c r="AQ314" i="6"/>
  <c r="AR314" i="6"/>
  <c r="AS314" i="6"/>
  <c r="AT314" i="6"/>
  <c r="AU314" i="6"/>
  <c r="AV314" i="6"/>
  <c r="AW314" i="6"/>
  <c r="AJ315" i="6"/>
  <c r="AK315" i="6"/>
  <c r="AL315" i="6"/>
  <c r="AM315" i="6"/>
  <c r="AO315" i="6"/>
  <c r="AP315" i="6"/>
  <c r="AQ315" i="6"/>
  <c r="AR315" i="6"/>
  <c r="AS315" i="6"/>
  <c r="AT315" i="6"/>
  <c r="AU315" i="6"/>
  <c r="AV315" i="6"/>
  <c r="AW315" i="6"/>
  <c r="AJ316" i="6"/>
  <c r="AK316" i="6"/>
  <c r="AL316" i="6"/>
  <c r="AM316" i="6"/>
  <c r="AO316" i="6"/>
  <c r="AP316" i="6"/>
  <c r="AQ316" i="6"/>
  <c r="AR316" i="6"/>
  <c r="AS316" i="6"/>
  <c r="AT316" i="6"/>
  <c r="AU316" i="6"/>
  <c r="AV316" i="6"/>
  <c r="AW316" i="6"/>
  <c r="AJ317" i="6"/>
  <c r="AK317" i="6"/>
  <c r="AL317" i="6"/>
  <c r="AM317" i="6"/>
  <c r="AO317" i="6"/>
  <c r="AP317" i="6"/>
  <c r="AQ317" i="6"/>
  <c r="AR317" i="6"/>
  <c r="AS317" i="6"/>
  <c r="AT317" i="6"/>
  <c r="AU317" i="6"/>
  <c r="AV317" i="6"/>
  <c r="AW317" i="6"/>
  <c r="AJ318" i="6"/>
  <c r="AK318" i="6"/>
  <c r="AL318" i="6"/>
  <c r="AM318" i="6"/>
  <c r="AO318" i="6"/>
  <c r="AP318" i="6"/>
  <c r="AQ318" i="6"/>
  <c r="AR318" i="6"/>
  <c r="AS318" i="6"/>
  <c r="AT318" i="6"/>
  <c r="AU318" i="6"/>
  <c r="AV318" i="6"/>
  <c r="AW318" i="6"/>
  <c r="AJ319" i="6"/>
  <c r="AK319" i="6"/>
  <c r="AL319" i="6"/>
  <c r="AM319" i="6"/>
  <c r="AO319" i="6"/>
  <c r="AP319" i="6"/>
  <c r="AQ319" i="6"/>
  <c r="AR319" i="6"/>
  <c r="AS319" i="6"/>
  <c r="AT319" i="6"/>
  <c r="AU319" i="6"/>
  <c r="AV319" i="6"/>
  <c r="AW319" i="6"/>
  <c r="AJ320" i="6"/>
  <c r="AK320" i="6"/>
  <c r="AL320" i="6"/>
  <c r="AM320" i="6"/>
  <c r="AO320" i="6"/>
  <c r="AP320" i="6"/>
  <c r="AQ320" i="6"/>
  <c r="AR320" i="6"/>
  <c r="AS320" i="6"/>
  <c r="AT320" i="6"/>
  <c r="AU320" i="6"/>
  <c r="AV320" i="6"/>
  <c r="AW320" i="6"/>
  <c r="AJ321" i="6"/>
  <c r="AK321" i="6"/>
  <c r="AL321" i="6"/>
  <c r="AM321" i="6"/>
  <c r="AO321" i="6"/>
  <c r="AP321" i="6"/>
  <c r="AQ321" i="6"/>
  <c r="AR321" i="6"/>
  <c r="AS321" i="6"/>
  <c r="AT321" i="6"/>
  <c r="AU321" i="6"/>
  <c r="AV321" i="6"/>
  <c r="AW321" i="6"/>
  <c r="AJ322" i="6"/>
  <c r="AK322" i="6"/>
  <c r="AL322" i="6"/>
  <c r="AM322" i="6"/>
  <c r="AO322" i="6"/>
  <c r="AP322" i="6"/>
  <c r="AQ322" i="6"/>
  <c r="AR322" i="6"/>
  <c r="AS322" i="6"/>
  <c r="AT322" i="6"/>
  <c r="AU322" i="6"/>
  <c r="AV322" i="6"/>
  <c r="AW322" i="6"/>
  <c r="AJ323" i="6"/>
  <c r="AK323" i="6"/>
  <c r="AL323" i="6"/>
  <c r="AM323" i="6"/>
  <c r="AO323" i="6"/>
  <c r="AP323" i="6"/>
  <c r="AQ323" i="6"/>
  <c r="AR323" i="6"/>
  <c r="AS323" i="6"/>
  <c r="AT323" i="6"/>
  <c r="AU323" i="6"/>
  <c r="AV323" i="6"/>
  <c r="AW323" i="6"/>
  <c r="AJ324" i="6"/>
  <c r="AK324" i="6"/>
  <c r="AL324" i="6"/>
  <c r="AM324" i="6"/>
  <c r="AO324" i="6"/>
  <c r="AP324" i="6"/>
  <c r="AQ324" i="6"/>
  <c r="AR324" i="6"/>
  <c r="AS324" i="6"/>
  <c r="AT324" i="6"/>
  <c r="AU324" i="6"/>
  <c r="AV324" i="6"/>
  <c r="AW324" i="6"/>
  <c r="AJ325" i="6"/>
  <c r="AK325" i="6"/>
  <c r="AL325" i="6"/>
  <c r="AM325" i="6"/>
  <c r="AO325" i="6"/>
  <c r="AP325" i="6"/>
  <c r="AQ325" i="6"/>
  <c r="AR325" i="6"/>
  <c r="AS325" i="6"/>
  <c r="AT325" i="6"/>
  <c r="AU325" i="6"/>
  <c r="AV325" i="6"/>
  <c r="AW325" i="6"/>
  <c r="AJ326" i="6"/>
  <c r="AK326" i="6"/>
  <c r="AL326" i="6"/>
  <c r="AM326" i="6"/>
  <c r="AO326" i="6"/>
  <c r="AP326" i="6"/>
  <c r="AQ326" i="6"/>
  <c r="AR326" i="6"/>
  <c r="AS326" i="6"/>
  <c r="AT326" i="6"/>
  <c r="AU326" i="6"/>
  <c r="AV326" i="6"/>
  <c r="AW326" i="6"/>
  <c r="AJ327" i="6"/>
  <c r="AK327" i="6"/>
  <c r="AL327" i="6"/>
  <c r="AM327" i="6"/>
  <c r="AO327" i="6"/>
  <c r="AP327" i="6"/>
  <c r="AQ327" i="6"/>
  <c r="AR327" i="6"/>
  <c r="AS327" i="6"/>
  <c r="AT327" i="6"/>
  <c r="AU327" i="6"/>
  <c r="AV327" i="6"/>
  <c r="AW327" i="6"/>
  <c r="AJ328" i="6"/>
  <c r="AK328" i="6"/>
  <c r="AL328" i="6"/>
  <c r="AM328" i="6"/>
  <c r="AO328" i="6"/>
  <c r="AP328" i="6"/>
  <c r="AQ328" i="6"/>
  <c r="AR328" i="6"/>
  <c r="AS328" i="6"/>
  <c r="AT328" i="6"/>
  <c r="AU328" i="6"/>
  <c r="AV328" i="6"/>
  <c r="AW328" i="6"/>
  <c r="AJ329" i="6"/>
  <c r="AK329" i="6"/>
  <c r="AL329" i="6"/>
  <c r="AM329" i="6"/>
  <c r="AO329" i="6"/>
  <c r="AP329" i="6"/>
  <c r="AQ329" i="6"/>
  <c r="AR329" i="6"/>
  <c r="AS329" i="6"/>
  <c r="AT329" i="6"/>
  <c r="AU329" i="6"/>
  <c r="AV329" i="6"/>
  <c r="AW329" i="6"/>
  <c r="AJ330" i="6"/>
  <c r="AK330" i="6"/>
  <c r="AL330" i="6"/>
  <c r="AM330" i="6"/>
  <c r="AO330" i="6"/>
  <c r="AP330" i="6"/>
  <c r="AQ330" i="6"/>
  <c r="AR330" i="6"/>
  <c r="AS330" i="6"/>
  <c r="AT330" i="6"/>
  <c r="AU330" i="6"/>
  <c r="AV330" i="6"/>
  <c r="AW330" i="6"/>
  <c r="AJ331" i="6"/>
  <c r="AK331" i="6"/>
  <c r="AL331" i="6"/>
  <c r="AM331" i="6"/>
  <c r="AO331" i="6"/>
  <c r="AP331" i="6"/>
  <c r="AQ331" i="6"/>
  <c r="AR331" i="6"/>
  <c r="AS331" i="6"/>
  <c r="AT331" i="6"/>
  <c r="AU331" i="6"/>
  <c r="AV331" i="6"/>
  <c r="AW331" i="6"/>
  <c r="AJ332" i="6"/>
  <c r="AK332" i="6"/>
  <c r="AL332" i="6"/>
  <c r="AM332" i="6"/>
  <c r="AO332" i="6"/>
  <c r="AP332" i="6"/>
  <c r="AQ332" i="6"/>
  <c r="AR332" i="6"/>
  <c r="AS332" i="6"/>
  <c r="AT332" i="6"/>
  <c r="AU332" i="6"/>
  <c r="AV332" i="6"/>
  <c r="AW332" i="6"/>
  <c r="AJ333" i="6"/>
  <c r="AK333" i="6"/>
  <c r="AL333" i="6"/>
  <c r="AM333" i="6"/>
  <c r="AO333" i="6"/>
  <c r="AP333" i="6"/>
  <c r="AQ333" i="6"/>
  <c r="AR333" i="6"/>
  <c r="AS333" i="6"/>
  <c r="AT333" i="6"/>
  <c r="AU333" i="6"/>
  <c r="AV333" i="6"/>
  <c r="AW333" i="6"/>
  <c r="AJ334" i="6"/>
  <c r="AK334" i="6"/>
  <c r="AL334" i="6"/>
  <c r="AM334" i="6"/>
  <c r="AO334" i="6"/>
  <c r="AP334" i="6"/>
  <c r="AQ334" i="6"/>
  <c r="AR334" i="6"/>
  <c r="AS334" i="6"/>
  <c r="AT334" i="6"/>
  <c r="AU334" i="6"/>
  <c r="AV334" i="6"/>
  <c r="AW334" i="6"/>
  <c r="AJ335" i="6"/>
  <c r="AK335" i="6"/>
  <c r="AL335" i="6"/>
  <c r="AM335" i="6"/>
  <c r="AO335" i="6"/>
  <c r="AP335" i="6"/>
  <c r="AQ335" i="6"/>
  <c r="AR335" i="6"/>
  <c r="AS335" i="6"/>
  <c r="AT335" i="6"/>
  <c r="AU335" i="6"/>
  <c r="AV335" i="6"/>
  <c r="AW335" i="6"/>
  <c r="AJ336" i="6"/>
  <c r="AK336" i="6"/>
  <c r="AL336" i="6"/>
  <c r="AM336" i="6"/>
  <c r="AO336" i="6"/>
  <c r="AP336" i="6"/>
  <c r="AQ336" i="6"/>
  <c r="AR336" i="6"/>
  <c r="AS336" i="6"/>
  <c r="AT336" i="6"/>
  <c r="AU336" i="6"/>
  <c r="AV336" i="6"/>
  <c r="AW336" i="6"/>
  <c r="AJ337" i="6"/>
  <c r="AK337" i="6"/>
  <c r="AL337" i="6"/>
  <c r="AM337" i="6"/>
  <c r="AO337" i="6"/>
  <c r="AP337" i="6"/>
  <c r="AQ337" i="6"/>
  <c r="AR337" i="6"/>
  <c r="AS337" i="6"/>
  <c r="AT337" i="6"/>
  <c r="AU337" i="6"/>
  <c r="AV337" i="6"/>
  <c r="AW337" i="6"/>
  <c r="AJ338" i="6"/>
  <c r="AK338" i="6"/>
  <c r="AL338" i="6"/>
  <c r="AM338" i="6"/>
  <c r="AP338" i="6"/>
  <c r="AQ338" i="6"/>
  <c r="AR338" i="6"/>
  <c r="AS338" i="6"/>
  <c r="AT338" i="6"/>
  <c r="AU338" i="6"/>
  <c r="AV338" i="6"/>
  <c r="AW338" i="6"/>
  <c r="AJ339" i="6"/>
  <c r="AK339" i="6"/>
  <c r="AL339" i="6"/>
  <c r="AM339" i="6"/>
  <c r="AO339" i="6"/>
  <c r="AP339" i="6"/>
  <c r="AQ339" i="6"/>
  <c r="AR339" i="6"/>
  <c r="AS339" i="6"/>
  <c r="AT339" i="6"/>
  <c r="AU339" i="6"/>
  <c r="AV339" i="6"/>
  <c r="AW339" i="6"/>
  <c r="AJ340" i="6"/>
  <c r="AK340" i="6"/>
  <c r="AL340" i="6"/>
  <c r="AM340" i="6"/>
  <c r="AO340" i="6"/>
  <c r="AP340" i="6"/>
  <c r="AQ340" i="6"/>
  <c r="AR340" i="6"/>
  <c r="AS340" i="6"/>
  <c r="AT340" i="6"/>
  <c r="AU340" i="6"/>
  <c r="AV340" i="6"/>
  <c r="AW340" i="6"/>
  <c r="AJ341" i="6"/>
  <c r="AK341" i="6"/>
  <c r="AL341" i="6"/>
  <c r="AM341" i="6"/>
  <c r="AO341" i="6"/>
  <c r="AP341" i="6"/>
  <c r="AQ341" i="6"/>
  <c r="AR341" i="6"/>
  <c r="AS341" i="6"/>
  <c r="AT341" i="6"/>
  <c r="AU341" i="6"/>
  <c r="AV341" i="6"/>
  <c r="AW341" i="6"/>
  <c r="AJ342" i="6"/>
  <c r="AK342" i="6"/>
  <c r="AL342" i="6"/>
  <c r="AM342" i="6"/>
  <c r="AO342" i="6"/>
  <c r="AP342" i="6"/>
  <c r="AQ342" i="6"/>
  <c r="AR342" i="6"/>
  <c r="AS342" i="6"/>
  <c r="AT342" i="6"/>
  <c r="AU342" i="6"/>
  <c r="AV342" i="6"/>
  <c r="AW342" i="6"/>
  <c r="AJ343" i="6"/>
  <c r="AK343" i="6"/>
  <c r="AL343" i="6"/>
  <c r="AM343" i="6"/>
  <c r="AO343" i="6"/>
  <c r="AP343" i="6"/>
  <c r="AQ343" i="6"/>
  <c r="AR343" i="6"/>
  <c r="AS343" i="6"/>
  <c r="AT343" i="6"/>
  <c r="AU343" i="6"/>
  <c r="AV343" i="6"/>
  <c r="AW343" i="6"/>
  <c r="AJ344" i="6"/>
  <c r="AK344" i="6"/>
  <c r="AL344" i="6"/>
  <c r="AM344" i="6"/>
  <c r="AO344" i="6"/>
  <c r="AP344" i="6"/>
  <c r="AQ344" i="6"/>
  <c r="AR344" i="6"/>
  <c r="AS344" i="6"/>
  <c r="AT344" i="6"/>
  <c r="AU344" i="6"/>
  <c r="AV344" i="6"/>
  <c r="AW344" i="6"/>
  <c r="AJ345" i="6"/>
  <c r="AK345" i="6"/>
  <c r="AL345" i="6"/>
  <c r="AM345" i="6"/>
  <c r="AO345" i="6"/>
  <c r="AP345" i="6"/>
  <c r="AQ345" i="6"/>
  <c r="AR345" i="6"/>
  <c r="AS345" i="6"/>
  <c r="AT345" i="6"/>
  <c r="AU345" i="6"/>
  <c r="AV345" i="6"/>
  <c r="AW345" i="6"/>
  <c r="AJ346" i="6"/>
  <c r="AK346" i="6"/>
  <c r="AL346" i="6"/>
  <c r="AM346" i="6"/>
  <c r="AO346" i="6"/>
  <c r="AP346" i="6"/>
  <c r="AQ346" i="6"/>
  <c r="AR346" i="6"/>
  <c r="AS346" i="6"/>
  <c r="AT346" i="6"/>
  <c r="AU346" i="6"/>
  <c r="AV346" i="6"/>
  <c r="AW346" i="6"/>
  <c r="AJ347" i="6"/>
  <c r="AK347" i="6"/>
  <c r="AL347" i="6"/>
  <c r="AM347" i="6"/>
  <c r="AO347" i="6"/>
  <c r="AP347" i="6"/>
  <c r="AQ347" i="6"/>
  <c r="AR347" i="6"/>
  <c r="AS347" i="6"/>
  <c r="AT347" i="6"/>
  <c r="AU347" i="6"/>
  <c r="AV347" i="6"/>
  <c r="AW347" i="6"/>
  <c r="AJ348" i="6"/>
  <c r="AK348" i="6"/>
  <c r="AL348" i="6"/>
  <c r="AM348" i="6"/>
  <c r="AO348" i="6"/>
  <c r="AP348" i="6"/>
  <c r="AQ348" i="6"/>
  <c r="AR348" i="6"/>
  <c r="AS348" i="6"/>
  <c r="AT348" i="6"/>
  <c r="AU348" i="6"/>
  <c r="AV348" i="6"/>
  <c r="AW348" i="6"/>
  <c r="AJ349" i="6"/>
  <c r="AK349" i="6"/>
  <c r="AL349" i="6"/>
  <c r="AM349" i="6"/>
  <c r="AO349" i="6"/>
  <c r="AP349" i="6"/>
  <c r="AQ349" i="6"/>
  <c r="AR349" i="6"/>
  <c r="AS349" i="6"/>
  <c r="AT349" i="6"/>
  <c r="AU349" i="6"/>
  <c r="AV349" i="6"/>
  <c r="AW349" i="6"/>
  <c r="AJ350" i="6"/>
  <c r="AK350" i="6"/>
  <c r="AL350" i="6"/>
  <c r="AM350" i="6"/>
  <c r="AO350" i="6"/>
  <c r="AP350" i="6"/>
  <c r="AQ350" i="6"/>
  <c r="AR350" i="6"/>
  <c r="AS350" i="6"/>
  <c r="AT350" i="6"/>
  <c r="AU350" i="6"/>
  <c r="AV350" i="6"/>
  <c r="AW350" i="6"/>
  <c r="AJ351" i="6"/>
  <c r="AK351" i="6"/>
  <c r="AL351" i="6"/>
  <c r="AM351" i="6"/>
  <c r="AO351" i="6"/>
  <c r="AP351" i="6"/>
  <c r="AQ351" i="6"/>
  <c r="AR351" i="6"/>
  <c r="AS351" i="6"/>
  <c r="AT351" i="6"/>
  <c r="AU351" i="6"/>
  <c r="AV351" i="6"/>
  <c r="AW351" i="6"/>
  <c r="AJ352" i="6"/>
  <c r="AK352" i="6"/>
  <c r="AL352" i="6"/>
  <c r="AM352" i="6"/>
  <c r="AO352" i="6"/>
  <c r="AP352" i="6"/>
  <c r="AQ352" i="6"/>
  <c r="AR352" i="6"/>
  <c r="AS352" i="6"/>
  <c r="AT352" i="6"/>
  <c r="AU352" i="6"/>
  <c r="AV352" i="6"/>
  <c r="AW352" i="6"/>
  <c r="AJ353" i="6"/>
  <c r="AK353" i="6"/>
  <c r="AL353" i="6"/>
  <c r="AM353" i="6"/>
  <c r="AO353" i="6"/>
  <c r="AP353" i="6"/>
  <c r="AQ353" i="6"/>
  <c r="AR353" i="6"/>
  <c r="AS353" i="6"/>
  <c r="AT353" i="6"/>
  <c r="AU353" i="6"/>
  <c r="AV353" i="6"/>
  <c r="AW353" i="6"/>
  <c r="AJ354" i="6"/>
  <c r="AK354" i="6"/>
  <c r="AL354" i="6"/>
  <c r="AM354" i="6"/>
  <c r="AO354" i="6"/>
  <c r="AP354" i="6"/>
  <c r="AQ354" i="6"/>
  <c r="AR354" i="6"/>
  <c r="AS354" i="6"/>
  <c r="AT354" i="6"/>
  <c r="AU354" i="6"/>
  <c r="AV354" i="6"/>
  <c r="AW354" i="6"/>
  <c r="AJ355" i="6"/>
  <c r="AK355" i="6"/>
  <c r="AL355" i="6"/>
  <c r="AM355" i="6"/>
  <c r="AO355" i="6"/>
  <c r="AP355" i="6"/>
  <c r="AQ355" i="6"/>
  <c r="AR355" i="6"/>
  <c r="AS355" i="6"/>
  <c r="AT355" i="6"/>
  <c r="AU355" i="6"/>
  <c r="AV355" i="6"/>
  <c r="AW355" i="6"/>
  <c r="AJ356" i="6"/>
  <c r="AK356" i="6"/>
  <c r="AL356" i="6"/>
  <c r="AM356" i="6"/>
  <c r="AO356" i="6"/>
  <c r="AP356" i="6"/>
  <c r="AQ356" i="6"/>
  <c r="AR356" i="6"/>
  <c r="AS356" i="6"/>
  <c r="AT356" i="6"/>
  <c r="AU356" i="6"/>
  <c r="AV356" i="6"/>
  <c r="AW356" i="6"/>
  <c r="AJ357" i="6"/>
  <c r="AK357" i="6"/>
  <c r="AL357" i="6"/>
  <c r="AM357" i="6"/>
  <c r="AO357" i="6"/>
  <c r="AP357" i="6"/>
  <c r="AQ357" i="6"/>
  <c r="AR357" i="6"/>
  <c r="AS357" i="6"/>
  <c r="AT357" i="6"/>
  <c r="AU357" i="6"/>
  <c r="AV357" i="6"/>
  <c r="AW357" i="6"/>
  <c r="AJ358" i="6"/>
  <c r="AK358" i="6"/>
  <c r="AL358" i="6"/>
  <c r="AM358" i="6"/>
  <c r="AO358" i="6"/>
  <c r="AP358" i="6"/>
  <c r="AQ358" i="6"/>
  <c r="AR358" i="6"/>
  <c r="AS358" i="6"/>
  <c r="AT358" i="6"/>
  <c r="AU358" i="6"/>
  <c r="AV358" i="6"/>
  <c r="AW358" i="6"/>
  <c r="AJ359" i="6"/>
  <c r="AK359" i="6"/>
  <c r="AL359" i="6"/>
  <c r="AM359" i="6"/>
  <c r="AO359" i="6"/>
  <c r="AP359" i="6"/>
  <c r="AQ359" i="6"/>
  <c r="AR359" i="6"/>
  <c r="AS359" i="6"/>
  <c r="AT359" i="6"/>
  <c r="AU359" i="6"/>
  <c r="AV359" i="6"/>
  <c r="AW359" i="6"/>
  <c r="AJ360" i="6"/>
  <c r="AK360" i="6"/>
  <c r="AL360" i="6"/>
  <c r="AM360" i="6"/>
  <c r="AO360" i="6"/>
  <c r="AP360" i="6"/>
  <c r="AQ360" i="6"/>
  <c r="AR360" i="6"/>
  <c r="AS360" i="6"/>
  <c r="AT360" i="6"/>
  <c r="AU360" i="6"/>
  <c r="AV360" i="6"/>
  <c r="AW360" i="6"/>
  <c r="AJ361" i="6"/>
  <c r="AK361" i="6"/>
  <c r="AL361" i="6"/>
  <c r="AM361" i="6"/>
  <c r="AO361" i="6"/>
  <c r="AP361" i="6"/>
  <c r="AQ361" i="6"/>
  <c r="AR361" i="6"/>
  <c r="AS361" i="6"/>
  <c r="AT361" i="6"/>
  <c r="AU361" i="6"/>
  <c r="AV361" i="6"/>
  <c r="AW361" i="6"/>
  <c r="AJ362" i="6"/>
  <c r="AK362" i="6"/>
  <c r="AL362" i="6"/>
  <c r="AM362" i="6"/>
  <c r="AO362" i="6"/>
  <c r="AP362" i="6"/>
  <c r="AQ362" i="6"/>
  <c r="AR362" i="6"/>
  <c r="AS362" i="6"/>
  <c r="AT362" i="6"/>
  <c r="AU362" i="6"/>
  <c r="AV362" i="6"/>
  <c r="AW362" i="6"/>
  <c r="AJ363" i="6"/>
  <c r="AK363" i="6"/>
  <c r="AL363" i="6"/>
  <c r="AM363" i="6"/>
  <c r="AO363" i="6"/>
  <c r="AP363" i="6"/>
  <c r="AQ363" i="6"/>
  <c r="AR363" i="6"/>
  <c r="AS363" i="6"/>
  <c r="AT363" i="6"/>
  <c r="AU363" i="6"/>
  <c r="AV363" i="6"/>
  <c r="AW363" i="6"/>
  <c r="AJ364" i="6"/>
  <c r="AK364" i="6"/>
  <c r="AL364" i="6"/>
  <c r="AM364" i="6"/>
  <c r="AO364" i="6"/>
  <c r="AP364" i="6"/>
  <c r="AQ364" i="6"/>
  <c r="AR364" i="6"/>
  <c r="AS364" i="6"/>
  <c r="AT364" i="6"/>
  <c r="AU364" i="6"/>
  <c r="AV364" i="6"/>
  <c r="AW364" i="6"/>
  <c r="AJ365" i="6"/>
  <c r="AK365" i="6"/>
  <c r="AL365" i="6"/>
  <c r="AM365" i="6"/>
  <c r="AO365" i="6"/>
  <c r="AP365" i="6"/>
  <c r="AQ365" i="6"/>
  <c r="AR365" i="6"/>
  <c r="AS365" i="6"/>
  <c r="AT365" i="6"/>
  <c r="AU365" i="6"/>
  <c r="AV365" i="6"/>
  <c r="AW365" i="6"/>
  <c r="AJ366" i="6"/>
  <c r="AK366" i="6"/>
  <c r="AL366" i="6"/>
  <c r="AM366" i="6"/>
  <c r="AO366" i="6"/>
  <c r="AP366" i="6"/>
  <c r="AQ366" i="6"/>
  <c r="AR366" i="6"/>
  <c r="AS366" i="6"/>
  <c r="AT366" i="6"/>
  <c r="AU366" i="6"/>
  <c r="AV366" i="6"/>
  <c r="AW366" i="6"/>
  <c r="AJ367" i="6"/>
  <c r="AK367" i="6"/>
  <c r="AL367" i="6"/>
  <c r="AM367" i="6"/>
  <c r="AO367" i="6"/>
  <c r="AP367" i="6"/>
  <c r="AQ367" i="6"/>
  <c r="AR367" i="6"/>
  <c r="AS367" i="6"/>
  <c r="AT367" i="6"/>
  <c r="AU367" i="6"/>
  <c r="AV367" i="6"/>
  <c r="AW367" i="6"/>
  <c r="AJ368" i="6"/>
  <c r="AK368" i="6"/>
  <c r="AL368" i="6"/>
  <c r="AM368" i="6"/>
  <c r="AO368" i="6"/>
  <c r="AP368" i="6"/>
  <c r="AQ368" i="6"/>
  <c r="AR368" i="6"/>
  <c r="AS368" i="6"/>
  <c r="AT368" i="6"/>
  <c r="AU368" i="6"/>
  <c r="AV368" i="6"/>
  <c r="AW368" i="6"/>
  <c r="AJ369" i="6"/>
  <c r="AK369" i="6"/>
  <c r="AL369" i="6"/>
  <c r="AM369" i="6"/>
  <c r="AO369" i="6"/>
  <c r="AP369" i="6"/>
  <c r="AQ369" i="6"/>
  <c r="AR369" i="6"/>
  <c r="AS369" i="6"/>
  <c r="AT369" i="6"/>
  <c r="AU369" i="6"/>
  <c r="AV369" i="6"/>
  <c r="AW369" i="6"/>
  <c r="AJ370" i="6"/>
  <c r="AK370" i="6"/>
  <c r="AL370" i="6"/>
  <c r="AM370" i="6"/>
  <c r="AO370" i="6"/>
  <c r="AP370" i="6"/>
  <c r="AQ370" i="6"/>
  <c r="AR370" i="6"/>
  <c r="AS370" i="6"/>
  <c r="AT370" i="6"/>
  <c r="AU370" i="6"/>
  <c r="AV370" i="6"/>
  <c r="AW370" i="6"/>
  <c r="AJ371" i="6"/>
  <c r="AK371" i="6"/>
  <c r="AL371" i="6"/>
  <c r="AM371" i="6"/>
  <c r="AO371" i="6"/>
  <c r="AP371" i="6"/>
  <c r="AQ371" i="6"/>
  <c r="AR371" i="6"/>
  <c r="AS371" i="6"/>
  <c r="AT371" i="6"/>
  <c r="AU371" i="6"/>
  <c r="AV371" i="6"/>
  <c r="AW371" i="6"/>
  <c r="AJ372" i="6"/>
  <c r="AK372" i="6"/>
  <c r="AL372" i="6"/>
  <c r="AM372" i="6"/>
  <c r="AO372" i="6"/>
  <c r="AP372" i="6"/>
  <c r="AQ372" i="6"/>
  <c r="AR372" i="6"/>
  <c r="AS372" i="6"/>
  <c r="AT372" i="6"/>
  <c r="AU372" i="6"/>
  <c r="AV372" i="6"/>
  <c r="AW372" i="6"/>
  <c r="AJ373" i="6"/>
  <c r="AK373" i="6"/>
  <c r="AL373" i="6"/>
  <c r="AM373" i="6"/>
  <c r="AO373" i="6"/>
  <c r="AP373" i="6"/>
  <c r="AQ373" i="6"/>
  <c r="AR373" i="6"/>
  <c r="AS373" i="6"/>
  <c r="AT373" i="6"/>
  <c r="AU373" i="6"/>
  <c r="AV373" i="6"/>
  <c r="AW373" i="6"/>
  <c r="AJ374" i="6"/>
  <c r="AK374" i="6"/>
  <c r="AL374" i="6"/>
  <c r="AM374" i="6"/>
  <c r="AO374" i="6"/>
  <c r="AP374" i="6"/>
  <c r="AQ374" i="6"/>
  <c r="AR374" i="6"/>
  <c r="AS374" i="6"/>
  <c r="AT374" i="6"/>
  <c r="AU374" i="6"/>
  <c r="AV374" i="6"/>
  <c r="AW374" i="6"/>
  <c r="AJ375" i="6"/>
  <c r="AK375" i="6"/>
  <c r="AL375" i="6"/>
  <c r="AM375" i="6"/>
  <c r="AO375" i="6"/>
  <c r="AP375" i="6"/>
  <c r="AQ375" i="6"/>
  <c r="AR375" i="6"/>
  <c r="AS375" i="6"/>
  <c r="AT375" i="6"/>
  <c r="AU375" i="6"/>
  <c r="AV375" i="6"/>
  <c r="AW375" i="6"/>
  <c r="AJ376" i="6"/>
  <c r="AK376" i="6"/>
  <c r="AL376" i="6"/>
  <c r="AM376" i="6"/>
  <c r="AO376" i="6"/>
  <c r="AP376" i="6"/>
  <c r="AQ376" i="6"/>
  <c r="AR376" i="6"/>
  <c r="AS376" i="6"/>
  <c r="AT376" i="6"/>
  <c r="AU376" i="6"/>
  <c r="AV376" i="6"/>
  <c r="AW376" i="6"/>
  <c r="AJ377" i="6"/>
  <c r="AK377" i="6"/>
  <c r="AL377" i="6"/>
  <c r="AM377" i="6"/>
  <c r="AO377" i="6"/>
  <c r="AP377" i="6"/>
  <c r="AQ377" i="6"/>
  <c r="AR377" i="6"/>
  <c r="AS377" i="6"/>
  <c r="AT377" i="6"/>
  <c r="AU377" i="6"/>
  <c r="AV377" i="6"/>
  <c r="AW377" i="6"/>
  <c r="AJ378" i="6"/>
  <c r="AK378" i="6"/>
  <c r="AL378" i="6"/>
  <c r="AM378" i="6"/>
  <c r="AO378" i="6"/>
  <c r="AP378" i="6"/>
  <c r="AQ378" i="6"/>
  <c r="AR378" i="6"/>
  <c r="AS378" i="6"/>
  <c r="AT378" i="6"/>
  <c r="AU378" i="6"/>
  <c r="AV378" i="6"/>
  <c r="AW378" i="6"/>
  <c r="AJ379" i="6"/>
  <c r="AK379" i="6"/>
  <c r="AL379" i="6"/>
  <c r="AM379" i="6"/>
  <c r="AO379" i="6"/>
  <c r="AP379" i="6"/>
  <c r="AQ379" i="6"/>
  <c r="AR379" i="6"/>
  <c r="AS379" i="6"/>
  <c r="AT379" i="6"/>
  <c r="AU379" i="6"/>
  <c r="AV379" i="6"/>
  <c r="AW379" i="6"/>
  <c r="AJ380" i="6"/>
  <c r="AK380" i="6"/>
  <c r="AL380" i="6"/>
  <c r="AM380" i="6"/>
  <c r="AO380" i="6"/>
  <c r="AP380" i="6"/>
  <c r="AQ380" i="6"/>
  <c r="AR380" i="6"/>
  <c r="AS380" i="6"/>
  <c r="AT380" i="6"/>
  <c r="AU380" i="6"/>
  <c r="AV380" i="6"/>
  <c r="AW380" i="6"/>
  <c r="AJ381" i="6"/>
  <c r="AK381" i="6"/>
  <c r="AL381" i="6"/>
  <c r="AM381" i="6"/>
  <c r="AO381" i="6"/>
  <c r="AP381" i="6"/>
  <c r="AQ381" i="6"/>
  <c r="AR381" i="6"/>
  <c r="AS381" i="6"/>
  <c r="AT381" i="6"/>
  <c r="AU381" i="6"/>
  <c r="AV381" i="6"/>
  <c r="AW381" i="6"/>
  <c r="AJ382" i="6"/>
  <c r="AK382" i="6"/>
  <c r="AL382" i="6"/>
  <c r="AM382" i="6"/>
  <c r="AO382" i="6"/>
  <c r="AP382" i="6"/>
  <c r="AQ382" i="6"/>
  <c r="AR382" i="6"/>
  <c r="AS382" i="6"/>
  <c r="AT382" i="6"/>
  <c r="AU382" i="6"/>
  <c r="AV382" i="6"/>
  <c r="AW382" i="6"/>
  <c r="AJ383" i="6"/>
  <c r="AK383" i="6"/>
  <c r="AL383" i="6"/>
  <c r="AM383" i="6"/>
  <c r="AO383" i="6"/>
  <c r="AP383" i="6"/>
  <c r="AQ383" i="6"/>
  <c r="AR383" i="6"/>
  <c r="AS383" i="6"/>
  <c r="AT383" i="6"/>
  <c r="AU383" i="6"/>
  <c r="AV383" i="6"/>
  <c r="AW383" i="6"/>
  <c r="AJ384" i="6"/>
  <c r="AK384" i="6"/>
  <c r="AL384" i="6"/>
  <c r="AM384" i="6"/>
  <c r="AO384" i="6"/>
  <c r="AP384" i="6"/>
  <c r="AQ384" i="6"/>
  <c r="AR384" i="6"/>
  <c r="AS384" i="6"/>
  <c r="AT384" i="6"/>
  <c r="AU384" i="6"/>
  <c r="AV384" i="6"/>
  <c r="AW384" i="6"/>
  <c r="AJ385" i="6"/>
  <c r="AK385" i="6"/>
  <c r="AL385" i="6"/>
  <c r="AM385" i="6"/>
  <c r="AO385" i="6"/>
  <c r="AP385" i="6"/>
  <c r="AQ385" i="6"/>
  <c r="AR385" i="6"/>
  <c r="AS385" i="6"/>
  <c r="AT385" i="6"/>
  <c r="AU385" i="6"/>
  <c r="AV385" i="6"/>
  <c r="AW385" i="6"/>
  <c r="AJ386" i="6"/>
  <c r="AK386" i="6"/>
  <c r="AL386" i="6"/>
  <c r="AM386" i="6"/>
  <c r="AO386" i="6"/>
  <c r="AP386" i="6"/>
  <c r="AQ386" i="6"/>
  <c r="AR386" i="6"/>
  <c r="AS386" i="6"/>
  <c r="AT386" i="6"/>
  <c r="AU386" i="6"/>
  <c r="AV386" i="6"/>
  <c r="AW386" i="6"/>
  <c r="AJ387" i="6"/>
  <c r="AK387" i="6"/>
  <c r="AL387" i="6"/>
  <c r="AM387" i="6"/>
  <c r="AO387" i="6"/>
  <c r="AP387" i="6"/>
  <c r="AQ387" i="6"/>
  <c r="AR387" i="6"/>
  <c r="AS387" i="6"/>
  <c r="AT387" i="6"/>
  <c r="AU387" i="6"/>
  <c r="AV387" i="6"/>
  <c r="AW387" i="6"/>
  <c r="AJ388" i="6"/>
  <c r="AK388" i="6"/>
  <c r="AL388" i="6"/>
  <c r="AM388" i="6"/>
  <c r="AO388" i="6"/>
  <c r="AP388" i="6"/>
  <c r="AQ388" i="6"/>
  <c r="AR388" i="6"/>
  <c r="AS388" i="6"/>
  <c r="AT388" i="6"/>
  <c r="AU388" i="6"/>
  <c r="AV388" i="6"/>
  <c r="AW388" i="6"/>
  <c r="AJ389" i="6"/>
  <c r="AK389" i="6"/>
  <c r="AL389" i="6"/>
  <c r="AM389" i="6"/>
  <c r="AO389" i="6"/>
  <c r="AP389" i="6"/>
  <c r="AQ389" i="6"/>
  <c r="AR389" i="6"/>
  <c r="AS389" i="6"/>
  <c r="AT389" i="6"/>
  <c r="AU389" i="6"/>
  <c r="AV389" i="6"/>
  <c r="AW389" i="6"/>
  <c r="AJ390" i="6"/>
  <c r="AK390" i="6"/>
  <c r="AL390" i="6"/>
  <c r="AM390" i="6"/>
  <c r="AO390" i="6"/>
  <c r="AP390" i="6"/>
  <c r="AQ390" i="6"/>
  <c r="AR390" i="6"/>
  <c r="AS390" i="6"/>
  <c r="AT390" i="6"/>
  <c r="AU390" i="6"/>
  <c r="AV390" i="6"/>
  <c r="AW390" i="6"/>
  <c r="AJ391" i="6"/>
  <c r="AK391" i="6"/>
  <c r="AL391" i="6"/>
  <c r="AM391" i="6"/>
  <c r="AO391" i="6"/>
  <c r="AP391" i="6"/>
  <c r="AQ391" i="6"/>
  <c r="AR391" i="6"/>
  <c r="AS391" i="6"/>
  <c r="AT391" i="6"/>
  <c r="AU391" i="6"/>
  <c r="AV391" i="6"/>
  <c r="AW391" i="6"/>
  <c r="AJ392" i="6"/>
  <c r="AK392" i="6"/>
  <c r="AL392" i="6"/>
  <c r="AM392" i="6"/>
  <c r="AO392" i="6"/>
  <c r="AP392" i="6"/>
  <c r="AQ392" i="6"/>
  <c r="AR392" i="6"/>
  <c r="AS392" i="6"/>
  <c r="AT392" i="6"/>
  <c r="AU392" i="6"/>
  <c r="AV392" i="6"/>
  <c r="AW392" i="6"/>
  <c r="AJ393" i="6"/>
  <c r="AK393" i="6"/>
  <c r="AL393" i="6"/>
  <c r="AM393" i="6"/>
  <c r="AO393" i="6"/>
  <c r="AP393" i="6"/>
  <c r="AQ393" i="6"/>
  <c r="AR393" i="6"/>
  <c r="AS393" i="6"/>
  <c r="AT393" i="6"/>
  <c r="AU393" i="6"/>
  <c r="AV393" i="6"/>
  <c r="AW393" i="6"/>
  <c r="AJ394" i="6"/>
  <c r="AK394" i="6"/>
  <c r="AL394" i="6"/>
  <c r="AM394" i="6"/>
  <c r="AO394" i="6"/>
  <c r="AP394" i="6"/>
  <c r="AQ394" i="6"/>
  <c r="AR394" i="6"/>
  <c r="AS394" i="6"/>
  <c r="AT394" i="6"/>
  <c r="AU394" i="6"/>
  <c r="AV394" i="6"/>
  <c r="AW394" i="6"/>
  <c r="AJ395" i="6"/>
  <c r="AK395" i="6"/>
  <c r="AL395" i="6"/>
  <c r="AM395" i="6"/>
  <c r="AO395" i="6"/>
  <c r="AP395" i="6"/>
  <c r="AQ395" i="6"/>
  <c r="AR395" i="6"/>
  <c r="AS395" i="6"/>
  <c r="AT395" i="6"/>
  <c r="AU395" i="6"/>
  <c r="AV395" i="6"/>
  <c r="AW395" i="6"/>
  <c r="AJ396" i="6"/>
  <c r="AK396" i="6"/>
  <c r="AL396" i="6"/>
  <c r="AM396" i="6"/>
  <c r="AO396" i="6"/>
  <c r="AP396" i="6"/>
  <c r="AQ396" i="6"/>
  <c r="AR396" i="6"/>
  <c r="AS396" i="6"/>
  <c r="AT396" i="6"/>
  <c r="AU396" i="6"/>
  <c r="AV396" i="6"/>
  <c r="AW396" i="6"/>
  <c r="AJ397" i="6"/>
  <c r="AK397" i="6"/>
  <c r="AL397" i="6"/>
  <c r="AM397" i="6"/>
  <c r="AO397" i="6"/>
  <c r="AP397" i="6"/>
  <c r="AQ397" i="6"/>
  <c r="AR397" i="6"/>
  <c r="AS397" i="6"/>
  <c r="AT397" i="6"/>
  <c r="AU397" i="6"/>
  <c r="AV397" i="6"/>
  <c r="AW397" i="6"/>
  <c r="AJ398" i="6"/>
  <c r="AK398" i="6"/>
  <c r="AL398" i="6"/>
  <c r="AM398" i="6"/>
  <c r="AO398" i="6"/>
  <c r="AP398" i="6"/>
  <c r="AQ398" i="6"/>
  <c r="AR398" i="6"/>
  <c r="AS398" i="6"/>
  <c r="AT398" i="6"/>
  <c r="AU398" i="6"/>
  <c r="AV398" i="6"/>
  <c r="AW398" i="6"/>
  <c r="AJ399" i="6"/>
  <c r="AK399" i="6"/>
  <c r="AL399" i="6"/>
  <c r="AM399" i="6"/>
  <c r="AO399" i="6"/>
  <c r="AP399" i="6"/>
  <c r="AQ399" i="6"/>
  <c r="AR399" i="6"/>
  <c r="AS399" i="6"/>
  <c r="AT399" i="6"/>
  <c r="AU399" i="6"/>
  <c r="AV399" i="6"/>
  <c r="AW399" i="6"/>
  <c r="AJ400" i="6"/>
  <c r="AK400" i="6"/>
  <c r="AL400" i="6"/>
  <c r="AM400" i="6"/>
  <c r="AO400" i="6"/>
  <c r="AP400" i="6"/>
  <c r="AQ400" i="6"/>
  <c r="AR400" i="6"/>
  <c r="AS400" i="6"/>
  <c r="AT400" i="6"/>
  <c r="AU400" i="6"/>
  <c r="AV400" i="6"/>
  <c r="AW400" i="6"/>
  <c r="AJ401" i="6"/>
  <c r="AK401" i="6"/>
  <c r="AL401" i="6"/>
  <c r="AM401" i="6"/>
  <c r="AO401" i="6"/>
  <c r="AP401" i="6"/>
  <c r="AQ401" i="6"/>
  <c r="AR401" i="6"/>
  <c r="AS401" i="6"/>
  <c r="AT401" i="6"/>
  <c r="AU401" i="6"/>
  <c r="AV401" i="6"/>
  <c r="AW401" i="6"/>
  <c r="AJ402" i="6"/>
  <c r="AK402" i="6"/>
  <c r="AL402" i="6"/>
  <c r="AM402" i="6"/>
  <c r="AO402" i="6"/>
  <c r="AP402" i="6"/>
  <c r="AQ402" i="6"/>
  <c r="AR402" i="6"/>
  <c r="AS402" i="6"/>
  <c r="AT402" i="6"/>
  <c r="AU402" i="6"/>
  <c r="AV402" i="6"/>
  <c r="AW402" i="6"/>
  <c r="AJ403" i="6"/>
  <c r="AK403" i="6"/>
  <c r="AL403" i="6"/>
  <c r="AM403" i="6"/>
  <c r="AO403" i="6"/>
  <c r="AP403" i="6"/>
  <c r="AQ403" i="6"/>
  <c r="AR403" i="6"/>
  <c r="AS403" i="6"/>
  <c r="AT403" i="6"/>
  <c r="AU403" i="6"/>
  <c r="AV403" i="6"/>
  <c r="AW403" i="6"/>
  <c r="AJ404" i="6"/>
  <c r="AK404" i="6"/>
  <c r="AL404" i="6"/>
  <c r="AM404" i="6"/>
  <c r="AO404" i="6"/>
  <c r="AP404" i="6"/>
  <c r="AQ404" i="6"/>
  <c r="AR404" i="6"/>
  <c r="AS404" i="6"/>
  <c r="AT404" i="6"/>
  <c r="AU404" i="6"/>
  <c r="AV404" i="6"/>
  <c r="AW404" i="6"/>
  <c r="AJ405" i="6"/>
  <c r="AK405" i="6"/>
  <c r="AL405" i="6"/>
  <c r="AM405" i="6"/>
  <c r="AO405" i="6"/>
  <c r="AP405" i="6"/>
  <c r="AQ405" i="6"/>
  <c r="AR405" i="6"/>
  <c r="AS405" i="6"/>
  <c r="AT405" i="6"/>
  <c r="AU405" i="6"/>
  <c r="AV405" i="6"/>
  <c r="AW405" i="6"/>
  <c r="AJ406" i="6"/>
  <c r="AK406" i="6"/>
  <c r="AL406" i="6"/>
  <c r="AM406" i="6"/>
  <c r="AO406" i="6"/>
  <c r="AP406" i="6"/>
  <c r="AQ406" i="6"/>
  <c r="AR406" i="6"/>
  <c r="AS406" i="6"/>
  <c r="AT406" i="6"/>
  <c r="AU406" i="6"/>
  <c r="AV406" i="6"/>
  <c r="AW406" i="6"/>
  <c r="AJ407" i="6"/>
  <c r="AK407" i="6"/>
  <c r="AL407" i="6"/>
  <c r="AM407" i="6"/>
  <c r="AO407" i="6"/>
  <c r="AP407" i="6"/>
  <c r="AQ407" i="6"/>
  <c r="AR407" i="6"/>
  <c r="AS407" i="6"/>
  <c r="AT407" i="6"/>
  <c r="AU407" i="6"/>
  <c r="AV407" i="6"/>
  <c r="AW407" i="6"/>
  <c r="AJ408" i="6"/>
  <c r="AK408" i="6"/>
  <c r="AL408" i="6"/>
  <c r="AM408" i="6"/>
  <c r="AO408" i="6"/>
  <c r="AP408" i="6"/>
  <c r="AQ408" i="6"/>
  <c r="AR408" i="6"/>
  <c r="AS408" i="6"/>
  <c r="AT408" i="6"/>
  <c r="AU408" i="6"/>
  <c r="AV408" i="6"/>
  <c r="AW408" i="6"/>
  <c r="AJ409" i="6"/>
  <c r="AK409" i="6"/>
  <c r="AL409" i="6"/>
  <c r="AM409" i="6"/>
  <c r="AO409" i="6"/>
  <c r="AP409" i="6"/>
  <c r="AQ409" i="6"/>
  <c r="AR409" i="6"/>
  <c r="AS409" i="6"/>
  <c r="AT409" i="6"/>
  <c r="AU409" i="6"/>
  <c r="AV409" i="6"/>
  <c r="AW409" i="6"/>
  <c r="AJ410" i="6"/>
  <c r="AK410" i="6"/>
  <c r="AL410" i="6"/>
  <c r="AM410" i="6"/>
  <c r="AO410" i="6"/>
  <c r="AP410" i="6"/>
  <c r="AQ410" i="6"/>
  <c r="AR410" i="6"/>
  <c r="AS410" i="6"/>
  <c r="AT410" i="6"/>
  <c r="AU410" i="6"/>
  <c r="AV410" i="6"/>
  <c r="AW410" i="6"/>
  <c r="AJ411" i="6"/>
  <c r="AK411" i="6"/>
  <c r="AL411" i="6"/>
  <c r="AM411" i="6"/>
  <c r="AO411" i="6"/>
  <c r="AP411" i="6"/>
  <c r="AQ411" i="6"/>
  <c r="AR411" i="6"/>
  <c r="AS411" i="6"/>
  <c r="AT411" i="6"/>
  <c r="AU411" i="6"/>
  <c r="AV411" i="6"/>
  <c r="AW411" i="6"/>
  <c r="AJ412" i="6"/>
  <c r="AK412" i="6"/>
  <c r="AL412" i="6"/>
  <c r="AM412" i="6"/>
  <c r="AO412" i="6"/>
  <c r="AP412" i="6"/>
  <c r="AQ412" i="6"/>
  <c r="AR412" i="6"/>
  <c r="AS412" i="6"/>
  <c r="AT412" i="6"/>
  <c r="AU412" i="6"/>
  <c r="AV412" i="6"/>
  <c r="AW412" i="6"/>
  <c r="AJ413" i="6"/>
  <c r="AK413" i="6"/>
  <c r="AL413" i="6"/>
  <c r="AM413" i="6"/>
  <c r="AO413" i="6"/>
  <c r="AP413" i="6"/>
  <c r="AQ413" i="6"/>
  <c r="AR413" i="6"/>
  <c r="AS413" i="6"/>
  <c r="AT413" i="6"/>
  <c r="AU413" i="6"/>
  <c r="AV413" i="6"/>
  <c r="AW413" i="6"/>
  <c r="AJ414" i="6"/>
  <c r="AK414" i="6"/>
  <c r="AL414" i="6"/>
  <c r="AM414" i="6"/>
  <c r="AO414" i="6"/>
  <c r="AP414" i="6"/>
  <c r="AQ414" i="6"/>
  <c r="AR414" i="6"/>
  <c r="AS414" i="6"/>
  <c r="AT414" i="6"/>
  <c r="AU414" i="6"/>
  <c r="AV414" i="6"/>
  <c r="AW414" i="6"/>
  <c r="AJ415" i="6"/>
  <c r="AK415" i="6"/>
  <c r="AL415" i="6"/>
  <c r="AM415" i="6"/>
  <c r="AO415" i="6"/>
  <c r="AP415" i="6"/>
  <c r="AQ415" i="6"/>
  <c r="AR415" i="6"/>
  <c r="AS415" i="6"/>
  <c r="AT415" i="6"/>
  <c r="AU415" i="6"/>
  <c r="AV415" i="6"/>
  <c r="AW415" i="6"/>
  <c r="AJ416" i="6"/>
  <c r="AK416" i="6"/>
  <c r="AL416" i="6"/>
  <c r="AM416" i="6"/>
  <c r="AO416" i="6"/>
  <c r="AP416" i="6"/>
  <c r="AQ416" i="6"/>
  <c r="AR416" i="6"/>
  <c r="AS416" i="6"/>
  <c r="AT416" i="6"/>
  <c r="AU416" i="6"/>
  <c r="AV416" i="6"/>
  <c r="AW416" i="6"/>
  <c r="AJ417" i="6"/>
  <c r="AK417" i="6"/>
  <c r="AL417" i="6"/>
  <c r="AM417" i="6"/>
  <c r="AO417" i="6"/>
  <c r="AP417" i="6"/>
  <c r="AQ417" i="6"/>
  <c r="AR417" i="6"/>
  <c r="AS417" i="6"/>
  <c r="AT417" i="6"/>
  <c r="AU417" i="6"/>
  <c r="AV417" i="6"/>
  <c r="AW417" i="6"/>
  <c r="AJ418" i="6"/>
  <c r="AK418" i="6"/>
  <c r="AL418" i="6"/>
  <c r="AM418" i="6"/>
  <c r="AO418" i="6"/>
  <c r="AP418" i="6"/>
  <c r="AQ418" i="6"/>
  <c r="AR418" i="6"/>
  <c r="AS418" i="6"/>
  <c r="AT418" i="6"/>
  <c r="AU418" i="6"/>
  <c r="AV418" i="6"/>
  <c r="AW418" i="6"/>
  <c r="AJ419" i="6"/>
  <c r="AK419" i="6"/>
  <c r="AL419" i="6"/>
  <c r="AM419" i="6"/>
  <c r="AO419" i="6"/>
  <c r="AP419" i="6"/>
  <c r="AQ419" i="6"/>
  <c r="AR419" i="6"/>
  <c r="AS419" i="6"/>
  <c r="AT419" i="6"/>
  <c r="AU419" i="6"/>
  <c r="AV419" i="6"/>
  <c r="AW419" i="6"/>
  <c r="AJ420" i="6"/>
  <c r="AK420" i="6"/>
  <c r="AL420" i="6"/>
  <c r="AM420" i="6"/>
  <c r="AO420" i="6"/>
  <c r="AP420" i="6"/>
  <c r="AQ420" i="6"/>
  <c r="AR420" i="6"/>
  <c r="AS420" i="6"/>
  <c r="AT420" i="6"/>
  <c r="AU420" i="6"/>
  <c r="AV420" i="6"/>
  <c r="AW420" i="6"/>
  <c r="AJ421" i="6"/>
  <c r="AK421" i="6"/>
  <c r="AL421" i="6"/>
  <c r="AM421" i="6"/>
  <c r="AO421" i="6"/>
  <c r="AP421" i="6"/>
  <c r="AQ421" i="6"/>
  <c r="AR421" i="6"/>
  <c r="AS421" i="6"/>
  <c r="AT421" i="6"/>
  <c r="AU421" i="6"/>
  <c r="AV421" i="6"/>
  <c r="AW421" i="6"/>
  <c r="AJ422" i="6"/>
  <c r="AK422" i="6"/>
  <c r="AL422" i="6"/>
  <c r="AM422" i="6"/>
  <c r="AO422" i="6"/>
  <c r="AP422" i="6"/>
  <c r="AQ422" i="6"/>
  <c r="AR422" i="6"/>
  <c r="AS422" i="6"/>
  <c r="AT422" i="6"/>
  <c r="AU422" i="6"/>
  <c r="AV422" i="6"/>
  <c r="AW422" i="6"/>
  <c r="AJ423" i="6"/>
  <c r="AK423" i="6"/>
  <c r="AL423" i="6"/>
  <c r="AM423" i="6"/>
  <c r="AO423" i="6"/>
  <c r="AP423" i="6"/>
  <c r="AQ423" i="6"/>
  <c r="AR423" i="6"/>
  <c r="AS423" i="6"/>
  <c r="AT423" i="6"/>
  <c r="AU423" i="6"/>
  <c r="AV423" i="6"/>
  <c r="AW423" i="6"/>
  <c r="AJ424" i="6"/>
  <c r="AK424" i="6"/>
  <c r="AL424" i="6"/>
  <c r="AM424" i="6"/>
  <c r="AO424" i="6"/>
  <c r="AP424" i="6"/>
  <c r="AQ424" i="6"/>
  <c r="AR424" i="6"/>
  <c r="AS424" i="6"/>
  <c r="AT424" i="6"/>
  <c r="AU424" i="6"/>
  <c r="AV424" i="6"/>
  <c r="AW424" i="6"/>
  <c r="AJ425" i="6"/>
  <c r="AK425" i="6"/>
  <c r="AL425" i="6"/>
  <c r="AM425" i="6"/>
  <c r="AO425" i="6"/>
  <c r="AP425" i="6"/>
  <c r="AQ425" i="6"/>
  <c r="AR425" i="6"/>
  <c r="AS425" i="6"/>
  <c r="AT425" i="6"/>
  <c r="AU425" i="6"/>
  <c r="AV425" i="6"/>
  <c r="AW425" i="6"/>
  <c r="AJ426" i="6"/>
  <c r="AK426" i="6"/>
  <c r="AL426" i="6"/>
  <c r="AM426" i="6"/>
  <c r="AO426" i="6"/>
  <c r="AP426" i="6"/>
  <c r="AQ426" i="6"/>
  <c r="AR426" i="6"/>
  <c r="AS426" i="6"/>
  <c r="AT426" i="6"/>
  <c r="AU426" i="6"/>
  <c r="AV426" i="6"/>
  <c r="AW426" i="6"/>
  <c r="AJ427" i="6"/>
  <c r="AK427" i="6"/>
  <c r="AL427" i="6"/>
  <c r="AM427" i="6"/>
  <c r="AO427" i="6"/>
  <c r="AP427" i="6"/>
  <c r="AQ427" i="6"/>
  <c r="AR427" i="6"/>
  <c r="AS427" i="6"/>
  <c r="AT427" i="6"/>
  <c r="AU427" i="6"/>
  <c r="AV427" i="6"/>
  <c r="AW427" i="6"/>
  <c r="AJ428" i="6"/>
  <c r="AK428" i="6"/>
  <c r="AL428" i="6"/>
  <c r="AM428" i="6"/>
  <c r="AO428" i="6"/>
  <c r="AP428" i="6"/>
  <c r="AQ428" i="6"/>
  <c r="AR428" i="6"/>
  <c r="AS428" i="6"/>
  <c r="AT428" i="6"/>
  <c r="AU428" i="6"/>
  <c r="AV428" i="6"/>
  <c r="AW428" i="6"/>
  <c r="AJ429" i="6"/>
  <c r="AK429" i="6"/>
  <c r="AL429" i="6"/>
  <c r="AM429" i="6"/>
  <c r="AO429" i="6"/>
  <c r="AP429" i="6"/>
  <c r="AQ429" i="6"/>
  <c r="AR429" i="6"/>
  <c r="AS429" i="6"/>
  <c r="AT429" i="6"/>
  <c r="AU429" i="6"/>
  <c r="AV429" i="6"/>
  <c r="AW429" i="6"/>
  <c r="AJ430" i="6"/>
  <c r="AK430" i="6"/>
  <c r="AL430" i="6"/>
  <c r="AM430" i="6"/>
  <c r="AO430" i="6"/>
  <c r="AP430" i="6"/>
  <c r="AQ430" i="6"/>
  <c r="AR430" i="6"/>
  <c r="AS430" i="6"/>
  <c r="AT430" i="6"/>
  <c r="AU430" i="6"/>
  <c r="AV430" i="6"/>
  <c r="AW430" i="6"/>
  <c r="AJ431" i="6"/>
  <c r="AK431" i="6"/>
  <c r="AL431" i="6"/>
  <c r="AM431" i="6"/>
  <c r="AO431" i="6"/>
  <c r="AP431" i="6"/>
  <c r="AQ431" i="6"/>
  <c r="AR431" i="6"/>
  <c r="AS431" i="6"/>
  <c r="AT431" i="6"/>
  <c r="AU431" i="6"/>
  <c r="AV431" i="6"/>
  <c r="AW431" i="6"/>
  <c r="AJ432" i="6"/>
  <c r="AK432" i="6"/>
  <c r="AL432" i="6"/>
  <c r="AM432" i="6"/>
  <c r="AO432" i="6"/>
  <c r="AP432" i="6"/>
  <c r="AQ432" i="6"/>
  <c r="AR432" i="6"/>
  <c r="AS432" i="6"/>
  <c r="AT432" i="6"/>
  <c r="AU432" i="6"/>
  <c r="AV432" i="6"/>
  <c r="AW432" i="6"/>
  <c r="AJ433" i="6"/>
  <c r="AK433" i="6"/>
  <c r="AL433" i="6"/>
  <c r="AM433" i="6"/>
  <c r="AO433" i="6"/>
  <c r="AP433" i="6"/>
  <c r="AQ433" i="6"/>
  <c r="AR433" i="6"/>
  <c r="AS433" i="6"/>
  <c r="AT433" i="6"/>
  <c r="AU433" i="6"/>
  <c r="AV433" i="6"/>
  <c r="AW433" i="6"/>
  <c r="AJ434" i="6"/>
  <c r="AK434" i="6"/>
  <c r="AL434" i="6"/>
  <c r="AM434" i="6"/>
  <c r="AO434" i="6"/>
  <c r="AP434" i="6"/>
  <c r="AQ434" i="6"/>
  <c r="AR434" i="6"/>
  <c r="AS434" i="6"/>
  <c r="AT434" i="6"/>
  <c r="AU434" i="6"/>
  <c r="AV434" i="6"/>
  <c r="AW434" i="6"/>
  <c r="AJ435" i="6"/>
  <c r="AK435" i="6"/>
  <c r="AL435" i="6"/>
  <c r="AM435" i="6"/>
  <c r="AO435" i="6"/>
  <c r="AP435" i="6"/>
  <c r="AQ435" i="6"/>
  <c r="AR435" i="6"/>
  <c r="AS435" i="6"/>
  <c r="AT435" i="6"/>
  <c r="AU435" i="6"/>
  <c r="AV435" i="6"/>
  <c r="AW435" i="6"/>
  <c r="AJ436" i="6"/>
  <c r="AK436" i="6"/>
  <c r="AL436" i="6"/>
  <c r="AM436" i="6"/>
  <c r="AO436" i="6"/>
  <c r="AP436" i="6"/>
  <c r="AQ436" i="6"/>
  <c r="AR436" i="6"/>
  <c r="AS436" i="6"/>
  <c r="AT436" i="6"/>
  <c r="AU436" i="6"/>
  <c r="AV436" i="6"/>
  <c r="AW436" i="6"/>
  <c r="AJ437" i="6"/>
  <c r="AK437" i="6"/>
  <c r="AL437" i="6"/>
  <c r="AM437" i="6"/>
  <c r="AO437" i="6"/>
  <c r="AP437" i="6"/>
  <c r="AQ437" i="6"/>
  <c r="AR437" i="6"/>
  <c r="AS437" i="6"/>
  <c r="AT437" i="6"/>
  <c r="AU437" i="6"/>
  <c r="AV437" i="6"/>
  <c r="AW437" i="6"/>
  <c r="AJ438" i="6"/>
  <c r="AK438" i="6"/>
  <c r="AL438" i="6"/>
  <c r="AM438" i="6"/>
  <c r="AO438" i="6"/>
  <c r="AP438" i="6"/>
  <c r="AQ438" i="6"/>
  <c r="AR438" i="6"/>
  <c r="AS438" i="6"/>
  <c r="AT438" i="6"/>
  <c r="AU438" i="6"/>
  <c r="AV438" i="6"/>
  <c r="AW438" i="6"/>
  <c r="AJ439" i="6"/>
  <c r="AK439" i="6"/>
  <c r="AL439" i="6"/>
  <c r="AM439" i="6"/>
  <c r="AO439" i="6"/>
  <c r="AP439" i="6"/>
  <c r="AQ439" i="6"/>
  <c r="AR439" i="6"/>
  <c r="AS439" i="6"/>
  <c r="AT439" i="6"/>
  <c r="AU439" i="6"/>
  <c r="AV439" i="6"/>
  <c r="AW439" i="6"/>
  <c r="AJ440" i="6"/>
  <c r="AK440" i="6"/>
  <c r="AL440" i="6"/>
  <c r="AM440" i="6"/>
  <c r="AO440" i="6"/>
  <c r="AP440" i="6"/>
  <c r="AQ440" i="6"/>
  <c r="AR440" i="6"/>
  <c r="AS440" i="6"/>
  <c r="AT440" i="6"/>
  <c r="AU440" i="6"/>
  <c r="AV440" i="6"/>
  <c r="AW440" i="6"/>
  <c r="AJ441" i="6"/>
  <c r="AK441" i="6"/>
  <c r="AL441" i="6"/>
  <c r="AM441" i="6"/>
  <c r="AO441" i="6"/>
  <c r="AP441" i="6"/>
  <c r="AQ441" i="6"/>
  <c r="AR441" i="6"/>
  <c r="AS441" i="6"/>
  <c r="AT441" i="6"/>
  <c r="AU441" i="6"/>
  <c r="AV441" i="6"/>
  <c r="AW441" i="6"/>
  <c r="AJ442" i="6"/>
  <c r="AK442" i="6"/>
  <c r="AL442" i="6"/>
  <c r="AM442" i="6"/>
  <c r="AO442" i="6"/>
  <c r="AP442" i="6"/>
  <c r="AQ442" i="6"/>
  <c r="AR442" i="6"/>
  <c r="AS442" i="6"/>
  <c r="AT442" i="6"/>
  <c r="AU442" i="6"/>
  <c r="AV442" i="6"/>
  <c r="AW442" i="6"/>
  <c r="AJ443" i="6"/>
  <c r="AK443" i="6"/>
  <c r="AL443" i="6"/>
  <c r="AM443" i="6"/>
  <c r="AO443" i="6"/>
  <c r="AP443" i="6"/>
  <c r="AQ443" i="6"/>
  <c r="AR443" i="6"/>
  <c r="AS443" i="6"/>
  <c r="AT443" i="6"/>
  <c r="AU443" i="6"/>
  <c r="AV443" i="6"/>
  <c r="AW443" i="6"/>
  <c r="AJ444" i="6"/>
  <c r="AK444" i="6"/>
  <c r="AL444" i="6"/>
  <c r="AM444" i="6"/>
  <c r="AO444" i="6"/>
  <c r="AP444" i="6"/>
  <c r="AQ444" i="6"/>
  <c r="AR444" i="6"/>
  <c r="AS444" i="6"/>
  <c r="AT444" i="6"/>
  <c r="AU444" i="6"/>
  <c r="AV444" i="6"/>
  <c r="AW444" i="6"/>
  <c r="AJ445" i="6"/>
  <c r="AK445" i="6"/>
  <c r="AL445" i="6"/>
  <c r="AM445" i="6"/>
  <c r="AO445" i="6"/>
  <c r="AP445" i="6"/>
  <c r="AQ445" i="6"/>
  <c r="AR445" i="6"/>
  <c r="AS445" i="6"/>
  <c r="AT445" i="6"/>
  <c r="AU445" i="6"/>
  <c r="AV445" i="6"/>
  <c r="AW445" i="6"/>
  <c r="AJ446" i="6"/>
  <c r="AK446" i="6"/>
  <c r="AL446" i="6"/>
  <c r="AM446" i="6"/>
  <c r="AO446" i="6"/>
  <c r="AP446" i="6"/>
  <c r="AQ446" i="6"/>
  <c r="AR446" i="6"/>
  <c r="AS446" i="6"/>
  <c r="AT446" i="6"/>
  <c r="AU446" i="6"/>
  <c r="AV446" i="6"/>
  <c r="AW446" i="6"/>
  <c r="AJ447" i="6"/>
  <c r="AK447" i="6"/>
  <c r="AL447" i="6"/>
  <c r="AM447" i="6"/>
  <c r="AO447" i="6"/>
  <c r="AP447" i="6"/>
  <c r="AQ447" i="6"/>
  <c r="AR447" i="6"/>
  <c r="AS447" i="6"/>
  <c r="AT447" i="6"/>
  <c r="AU447" i="6"/>
  <c r="AV447" i="6"/>
  <c r="AW447" i="6"/>
  <c r="AJ448" i="6"/>
  <c r="AK448" i="6"/>
  <c r="AL448" i="6"/>
  <c r="AM448" i="6"/>
  <c r="AO448" i="6"/>
  <c r="AP448" i="6"/>
  <c r="AQ448" i="6"/>
  <c r="AR448" i="6"/>
  <c r="AS448" i="6"/>
  <c r="AT448" i="6"/>
  <c r="AU448" i="6"/>
  <c r="AV448" i="6"/>
  <c r="AW448" i="6"/>
  <c r="AJ449" i="6"/>
  <c r="AK449" i="6"/>
  <c r="AL449" i="6"/>
  <c r="AM449" i="6"/>
  <c r="AO449" i="6"/>
  <c r="AP449" i="6"/>
  <c r="AQ449" i="6"/>
  <c r="AR449" i="6"/>
  <c r="AS449" i="6"/>
  <c r="AT449" i="6"/>
  <c r="AU449" i="6"/>
  <c r="AV449" i="6"/>
  <c r="AW449" i="6"/>
  <c r="AJ450" i="6"/>
  <c r="AK450" i="6"/>
  <c r="AL450" i="6"/>
  <c r="AM450" i="6"/>
  <c r="AO450" i="6"/>
  <c r="AP450" i="6"/>
  <c r="AQ450" i="6"/>
  <c r="AR450" i="6"/>
  <c r="AS450" i="6"/>
  <c r="AT450" i="6"/>
  <c r="AU450" i="6"/>
  <c r="AV450" i="6"/>
  <c r="AW450" i="6"/>
  <c r="AJ451" i="6"/>
  <c r="AK451" i="6"/>
  <c r="AL451" i="6"/>
  <c r="AM451" i="6"/>
  <c r="AO451" i="6"/>
  <c r="AP451" i="6"/>
  <c r="AQ451" i="6"/>
  <c r="AR451" i="6"/>
  <c r="AS451" i="6"/>
  <c r="AT451" i="6"/>
  <c r="AU451" i="6"/>
  <c r="AV451" i="6"/>
  <c r="AW451" i="6"/>
  <c r="AJ452" i="6"/>
  <c r="AK452" i="6"/>
  <c r="AL452" i="6"/>
  <c r="AM452" i="6"/>
  <c r="AO452" i="6"/>
  <c r="AP452" i="6"/>
  <c r="AQ452" i="6"/>
  <c r="AR452" i="6"/>
  <c r="AS452" i="6"/>
  <c r="AT452" i="6"/>
  <c r="AU452" i="6"/>
  <c r="AV452" i="6"/>
  <c r="AW452" i="6"/>
  <c r="AJ453" i="6"/>
  <c r="AK453" i="6"/>
  <c r="AL453" i="6"/>
  <c r="AM453" i="6"/>
  <c r="AO453" i="6"/>
  <c r="AP453" i="6"/>
  <c r="AQ453" i="6"/>
  <c r="AR453" i="6"/>
  <c r="AS453" i="6"/>
  <c r="AT453" i="6"/>
  <c r="AU453" i="6"/>
  <c r="AV453" i="6"/>
  <c r="AW453" i="6"/>
  <c r="AJ454" i="6"/>
  <c r="AK454" i="6"/>
  <c r="AL454" i="6"/>
  <c r="AM454" i="6"/>
  <c r="AO454" i="6"/>
  <c r="AP454" i="6"/>
  <c r="AQ454" i="6"/>
  <c r="AR454" i="6"/>
  <c r="AS454" i="6"/>
  <c r="AT454" i="6"/>
  <c r="AU454" i="6"/>
  <c r="AV454" i="6"/>
  <c r="AW454" i="6"/>
  <c r="AJ455" i="6"/>
  <c r="AK455" i="6"/>
  <c r="AL455" i="6"/>
  <c r="AM455" i="6"/>
  <c r="AO455" i="6"/>
  <c r="AP455" i="6"/>
  <c r="AQ455" i="6"/>
  <c r="AR455" i="6"/>
  <c r="AS455" i="6"/>
  <c r="AT455" i="6"/>
  <c r="AU455" i="6"/>
  <c r="AV455" i="6"/>
  <c r="AW455" i="6"/>
  <c r="AJ456" i="6"/>
  <c r="AK456" i="6"/>
  <c r="AL456" i="6"/>
  <c r="AM456" i="6"/>
  <c r="AO456" i="6"/>
  <c r="AP456" i="6"/>
  <c r="AQ456" i="6"/>
  <c r="AR456" i="6"/>
  <c r="AS456" i="6"/>
  <c r="AT456" i="6"/>
  <c r="AU456" i="6"/>
  <c r="AV456" i="6"/>
  <c r="AW456" i="6"/>
  <c r="AJ457" i="6"/>
  <c r="AK457" i="6"/>
  <c r="AL457" i="6"/>
  <c r="AM457" i="6"/>
  <c r="AO457" i="6"/>
  <c r="AP457" i="6"/>
  <c r="AQ457" i="6"/>
  <c r="AR457" i="6"/>
  <c r="AS457" i="6"/>
  <c r="AT457" i="6"/>
  <c r="AU457" i="6"/>
  <c r="AV457" i="6"/>
  <c r="AW457" i="6"/>
  <c r="AJ458" i="6"/>
  <c r="AK458" i="6"/>
  <c r="AL458" i="6"/>
  <c r="AM458" i="6"/>
  <c r="AO458" i="6"/>
  <c r="AP458" i="6"/>
  <c r="AQ458" i="6"/>
  <c r="AR458" i="6"/>
  <c r="AS458" i="6"/>
  <c r="AT458" i="6"/>
  <c r="AU458" i="6"/>
  <c r="AV458" i="6"/>
  <c r="AW458" i="6"/>
  <c r="AJ459" i="6"/>
  <c r="AK459" i="6"/>
  <c r="AL459" i="6"/>
  <c r="AM459" i="6"/>
  <c r="AO459" i="6"/>
  <c r="AP459" i="6"/>
  <c r="AQ459" i="6"/>
  <c r="AR459" i="6"/>
  <c r="AS459" i="6"/>
  <c r="AT459" i="6"/>
  <c r="AU459" i="6"/>
  <c r="AV459" i="6"/>
  <c r="AW459" i="6"/>
  <c r="AJ460" i="6"/>
  <c r="AK460" i="6"/>
  <c r="AL460" i="6"/>
  <c r="AM460" i="6"/>
  <c r="AO460" i="6"/>
  <c r="AP460" i="6"/>
  <c r="AQ460" i="6"/>
  <c r="AR460" i="6"/>
  <c r="AS460" i="6"/>
  <c r="AT460" i="6"/>
  <c r="AU460" i="6"/>
  <c r="AV460" i="6"/>
  <c r="AW460" i="6"/>
  <c r="AJ461" i="6"/>
  <c r="AK461" i="6"/>
  <c r="AL461" i="6"/>
  <c r="AM461" i="6"/>
  <c r="AO461" i="6"/>
  <c r="AP461" i="6"/>
  <c r="AQ461" i="6"/>
  <c r="AR461" i="6"/>
  <c r="AS461" i="6"/>
  <c r="AT461" i="6"/>
  <c r="AU461" i="6"/>
  <c r="AV461" i="6"/>
  <c r="AW461" i="6"/>
  <c r="AJ462" i="6"/>
  <c r="AK462" i="6"/>
  <c r="AL462" i="6"/>
  <c r="AM462" i="6"/>
  <c r="AO462" i="6"/>
  <c r="AP462" i="6"/>
  <c r="AQ462" i="6"/>
  <c r="AR462" i="6"/>
  <c r="AS462" i="6"/>
  <c r="AT462" i="6"/>
  <c r="AU462" i="6"/>
  <c r="AV462" i="6"/>
  <c r="AW462" i="6"/>
  <c r="AJ463" i="6"/>
  <c r="AK463" i="6"/>
  <c r="AL463" i="6"/>
  <c r="AM463" i="6"/>
  <c r="AO463" i="6"/>
  <c r="AP463" i="6"/>
  <c r="AQ463" i="6"/>
  <c r="AR463" i="6"/>
  <c r="AS463" i="6"/>
  <c r="AT463" i="6"/>
  <c r="AU463" i="6"/>
  <c r="AV463" i="6"/>
  <c r="AW463" i="6"/>
  <c r="AJ464" i="6"/>
  <c r="AK464" i="6"/>
  <c r="AL464" i="6"/>
  <c r="AM464" i="6"/>
  <c r="AO464" i="6"/>
  <c r="AP464" i="6"/>
  <c r="AQ464" i="6"/>
  <c r="AR464" i="6"/>
  <c r="AS464" i="6"/>
  <c r="AT464" i="6"/>
  <c r="AU464" i="6"/>
  <c r="AV464" i="6"/>
  <c r="AW464" i="6"/>
  <c r="AJ465" i="6"/>
  <c r="AK465" i="6"/>
  <c r="AL465" i="6"/>
  <c r="AM465" i="6"/>
  <c r="AO465" i="6"/>
  <c r="AP465" i="6"/>
  <c r="AQ465" i="6"/>
  <c r="AR465" i="6"/>
  <c r="AS465" i="6"/>
  <c r="AT465" i="6"/>
  <c r="AU465" i="6"/>
  <c r="AV465" i="6"/>
  <c r="AW465" i="6"/>
  <c r="AJ466" i="6"/>
  <c r="AK466" i="6"/>
  <c r="AL466" i="6"/>
  <c r="AM466" i="6"/>
  <c r="AO466" i="6"/>
  <c r="AP466" i="6"/>
  <c r="AQ466" i="6"/>
  <c r="AR466" i="6"/>
  <c r="AS466" i="6"/>
  <c r="AT466" i="6"/>
  <c r="AU466" i="6"/>
  <c r="AV466" i="6"/>
  <c r="AW466" i="6"/>
  <c r="AJ467" i="6"/>
  <c r="AK467" i="6"/>
  <c r="AL467" i="6"/>
  <c r="AM467" i="6"/>
  <c r="AO467" i="6"/>
  <c r="AP467" i="6"/>
  <c r="AQ467" i="6"/>
  <c r="AR467" i="6"/>
  <c r="AS467" i="6"/>
  <c r="AT467" i="6"/>
  <c r="AU467" i="6"/>
  <c r="AV467" i="6"/>
  <c r="AW467" i="6"/>
  <c r="AJ468" i="6"/>
  <c r="AK468" i="6"/>
  <c r="AL468" i="6"/>
  <c r="AM468" i="6"/>
  <c r="AO468" i="6"/>
  <c r="AP468" i="6"/>
  <c r="AQ468" i="6"/>
  <c r="AR468" i="6"/>
  <c r="AS468" i="6"/>
  <c r="AT468" i="6"/>
  <c r="AU468" i="6"/>
  <c r="AV468" i="6"/>
  <c r="AW468" i="6"/>
  <c r="AJ469" i="6"/>
  <c r="AK469" i="6"/>
  <c r="AL469" i="6"/>
  <c r="AM469" i="6"/>
  <c r="AO469" i="6"/>
  <c r="AP469" i="6"/>
  <c r="AQ469" i="6"/>
  <c r="AR469" i="6"/>
  <c r="AS469" i="6"/>
  <c r="AT469" i="6"/>
  <c r="AU469" i="6"/>
  <c r="AV469" i="6"/>
  <c r="AW469" i="6"/>
  <c r="AJ470" i="6"/>
  <c r="AK470" i="6"/>
  <c r="AL470" i="6"/>
  <c r="AM470" i="6"/>
  <c r="AO470" i="6"/>
  <c r="AP470" i="6"/>
  <c r="AQ470" i="6"/>
  <c r="AR470" i="6"/>
  <c r="AS470" i="6"/>
  <c r="AT470" i="6"/>
  <c r="AU470" i="6"/>
  <c r="AV470" i="6"/>
  <c r="AW470" i="6"/>
  <c r="AJ471" i="6"/>
  <c r="AK471" i="6"/>
  <c r="AL471" i="6"/>
  <c r="AM471" i="6"/>
  <c r="AO471" i="6"/>
  <c r="AP471" i="6"/>
  <c r="AQ471" i="6"/>
  <c r="AR471" i="6"/>
  <c r="AS471" i="6"/>
  <c r="AT471" i="6"/>
  <c r="AU471" i="6"/>
  <c r="AV471" i="6"/>
  <c r="AW471" i="6"/>
  <c r="AJ472" i="6"/>
  <c r="AK472" i="6"/>
  <c r="AL472" i="6"/>
  <c r="AM472" i="6"/>
  <c r="AO472" i="6"/>
  <c r="AP472" i="6"/>
  <c r="AQ472" i="6"/>
  <c r="AR472" i="6"/>
  <c r="AS472" i="6"/>
  <c r="AT472" i="6"/>
  <c r="AU472" i="6"/>
  <c r="AV472" i="6"/>
  <c r="AW472" i="6"/>
  <c r="AJ473" i="6"/>
  <c r="AK473" i="6"/>
  <c r="AL473" i="6"/>
  <c r="AM473" i="6"/>
  <c r="AO473" i="6"/>
  <c r="AP473" i="6"/>
  <c r="AQ473" i="6"/>
  <c r="AR473" i="6"/>
  <c r="AS473" i="6"/>
  <c r="AT473" i="6"/>
  <c r="AU473" i="6"/>
  <c r="AV473" i="6"/>
  <c r="AW473" i="6"/>
  <c r="AJ474" i="6"/>
  <c r="AK474" i="6"/>
  <c r="AL474" i="6"/>
  <c r="AM474" i="6"/>
  <c r="AO474" i="6"/>
  <c r="AP474" i="6"/>
  <c r="AQ474" i="6"/>
  <c r="AR474" i="6"/>
  <c r="AS474" i="6"/>
  <c r="AT474" i="6"/>
  <c r="AU474" i="6"/>
  <c r="AV474" i="6"/>
  <c r="AW474" i="6"/>
  <c r="AJ475" i="6"/>
  <c r="AK475" i="6"/>
  <c r="AL475" i="6"/>
  <c r="AM475" i="6"/>
  <c r="AO475" i="6"/>
  <c r="AP475" i="6"/>
  <c r="AQ475" i="6"/>
  <c r="AR475" i="6"/>
  <c r="AS475" i="6"/>
  <c r="AT475" i="6"/>
  <c r="AU475" i="6"/>
  <c r="AV475" i="6"/>
  <c r="AW475" i="6"/>
  <c r="AJ476" i="6"/>
  <c r="AK476" i="6"/>
  <c r="AL476" i="6"/>
  <c r="AM476" i="6"/>
  <c r="AO476" i="6"/>
  <c r="AP476" i="6"/>
  <c r="AQ476" i="6"/>
  <c r="AR476" i="6"/>
  <c r="AS476" i="6"/>
  <c r="AT476" i="6"/>
  <c r="AU476" i="6"/>
  <c r="AV476" i="6"/>
  <c r="AW476" i="6"/>
  <c r="AJ477" i="6"/>
  <c r="AK477" i="6"/>
  <c r="AL477" i="6"/>
  <c r="AM477" i="6"/>
  <c r="AO477" i="6"/>
  <c r="AP477" i="6"/>
  <c r="AQ477" i="6"/>
  <c r="AR477" i="6"/>
  <c r="AS477" i="6"/>
  <c r="AT477" i="6"/>
  <c r="AU477" i="6"/>
  <c r="AV477" i="6"/>
  <c r="AW477" i="6"/>
  <c r="AJ478" i="6"/>
  <c r="AK478" i="6"/>
  <c r="AL478" i="6"/>
  <c r="AM478" i="6"/>
  <c r="AO478" i="6"/>
  <c r="AP478" i="6"/>
  <c r="AQ478" i="6"/>
  <c r="AR478" i="6"/>
  <c r="AS478" i="6"/>
  <c r="AT478" i="6"/>
  <c r="AU478" i="6"/>
  <c r="AV478" i="6"/>
  <c r="AW478" i="6"/>
  <c r="AJ479" i="6"/>
  <c r="AK479" i="6"/>
  <c r="AL479" i="6"/>
  <c r="AM479" i="6"/>
  <c r="AO479" i="6"/>
  <c r="AP479" i="6"/>
  <c r="AQ479" i="6"/>
  <c r="AR479" i="6"/>
  <c r="AS479" i="6"/>
  <c r="AT479" i="6"/>
  <c r="AU479" i="6"/>
  <c r="AV479" i="6"/>
  <c r="AW479" i="6"/>
  <c r="AJ480" i="6"/>
  <c r="AK480" i="6"/>
  <c r="AL480" i="6"/>
  <c r="AM480" i="6"/>
  <c r="AO480" i="6"/>
  <c r="AP480" i="6"/>
  <c r="AQ480" i="6"/>
  <c r="AR480" i="6"/>
  <c r="AS480" i="6"/>
  <c r="AT480" i="6"/>
  <c r="AU480" i="6"/>
  <c r="AV480" i="6"/>
  <c r="AW480" i="6"/>
  <c r="AJ481" i="6"/>
  <c r="AK481" i="6"/>
  <c r="AL481" i="6"/>
  <c r="AM481" i="6"/>
  <c r="AO481" i="6"/>
  <c r="AP481" i="6"/>
  <c r="AQ481" i="6"/>
  <c r="AR481" i="6"/>
  <c r="AS481" i="6"/>
  <c r="AT481" i="6"/>
  <c r="AU481" i="6"/>
  <c r="AV481" i="6"/>
  <c r="AW481" i="6"/>
  <c r="AJ482" i="6"/>
  <c r="AK482" i="6"/>
  <c r="AL482" i="6"/>
  <c r="AM482" i="6"/>
  <c r="AO482" i="6"/>
  <c r="AP482" i="6"/>
  <c r="AQ482" i="6"/>
  <c r="AR482" i="6"/>
  <c r="AS482" i="6"/>
  <c r="AT482" i="6"/>
  <c r="AU482" i="6"/>
  <c r="AV482" i="6"/>
  <c r="AW482" i="6"/>
  <c r="AJ483" i="6"/>
  <c r="AK483" i="6"/>
  <c r="AL483" i="6"/>
  <c r="AM483" i="6"/>
  <c r="AO483" i="6"/>
  <c r="AP483" i="6"/>
  <c r="AQ483" i="6"/>
  <c r="AR483" i="6"/>
  <c r="AS483" i="6"/>
  <c r="AT483" i="6"/>
  <c r="AU483" i="6"/>
  <c r="AV483" i="6"/>
  <c r="AW483" i="6"/>
  <c r="AJ484" i="6"/>
  <c r="AK484" i="6"/>
  <c r="AL484" i="6"/>
  <c r="AM484" i="6"/>
  <c r="AO484" i="6"/>
  <c r="AP484" i="6"/>
  <c r="AQ484" i="6"/>
  <c r="AR484" i="6"/>
  <c r="AS484" i="6"/>
  <c r="AT484" i="6"/>
  <c r="AU484" i="6"/>
  <c r="AV484" i="6"/>
  <c r="AW484" i="6"/>
  <c r="AJ485" i="6"/>
  <c r="AK485" i="6"/>
  <c r="AL485" i="6"/>
  <c r="AM485" i="6"/>
  <c r="AO485" i="6"/>
  <c r="AP485" i="6"/>
  <c r="AQ485" i="6"/>
  <c r="AR485" i="6"/>
  <c r="AS485" i="6"/>
  <c r="AT485" i="6"/>
  <c r="AU485" i="6"/>
  <c r="AV485" i="6"/>
  <c r="AW485" i="6"/>
  <c r="AJ486" i="6"/>
  <c r="AK486" i="6"/>
  <c r="AL486" i="6"/>
  <c r="AM486" i="6"/>
  <c r="AO486" i="6"/>
  <c r="AP486" i="6"/>
  <c r="AQ486" i="6"/>
  <c r="AR486" i="6"/>
  <c r="AS486" i="6"/>
  <c r="AT486" i="6"/>
  <c r="AU486" i="6"/>
  <c r="AV486" i="6"/>
  <c r="AW486" i="6"/>
  <c r="AJ487" i="6"/>
  <c r="AK487" i="6"/>
  <c r="AL487" i="6"/>
  <c r="AM487" i="6"/>
  <c r="AO487" i="6"/>
  <c r="AP487" i="6"/>
  <c r="AQ487" i="6"/>
  <c r="AR487" i="6"/>
  <c r="AS487" i="6"/>
  <c r="AT487" i="6"/>
  <c r="AU487" i="6"/>
  <c r="AV487" i="6"/>
  <c r="AW487" i="6"/>
  <c r="AJ488" i="6"/>
  <c r="AK488" i="6"/>
  <c r="AL488" i="6"/>
  <c r="AM488" i="6"/>
  <c r="AO488" i="6"/>
  <c r="AP488" i="6"/>
  <c r="AQ488" i="6"/>
  <c r="AR488" i="6"/>
  <c r="AS488" i="6"/>
  <c r="AT488" i="6"/>
  <c r="AU488" i="6"/>
  <c r="AV488" i="6"/>
  <c r="AW488" i="6"/>
  <c r="AJ489" i="6"/>
  <c r="AK489" i="6"/>
  <c r="AL489" i="6"/>
  <c r="AM489" i="6"/>
  <c r="AO489" i="6"/>
  <c r="AP489" i="6"/>
  <c r="AQ489" i="6"/>
  <c r="AR489" i="6"/>
  <c r="AS489" i="6"/>
  <c r="AT489" i="6"/>
  <c r="AU489" i="6"/>
  <c r="AV489" i="6"/>
  <c r="AW489" i="6"/>
  <c r="AJ490" i="6"/>
  <c r="AK490" i="6"/>
  <c r="AL490" i="6"/>
  <c r="AM490" i="6"/>
  <c r="AO490" i="6"/>
  <c r="AP490" i="6"/>
  <c r="AQ490" i="6"/>
  <c r="AR490" i="6"/>
  <c r="AS490" i="6"/>
  <c r="AT490" i="6"/>
  <c r="AU490" i="6"/>
  <c r="AV490" i="6"/>
  <c r="AW490" i="6"/>
  <c r="AJ491" i="6"/>
  <c r="AK491" i="6"/>
  <c r="AL491" i="6"/>
  <c r="AM491" i="6"/>
  <c r="AO491" i="6"/>
  <c r="AP491" i="6"/>
  <c r="AQ491" i="6"/>
  <c r="AR491" i="6"/>
  <c r="AS491" i="6"/>
  <c r="AT491" i="6"/>
  <c r="AU491" i="6"/>
  <c r="AV491" i="6"/>
  <c r="AW491" i="6"/>
  <c r="AJ492" i="6"/>
  <c r="AK492" i="6"/>
  <c r="AL492" i="6"/>
  <c r="AM492" i="6"/>
  <c r="AO492" i="6"/>
  <c r="AP492" i="6"/>
  <c r="AQ492" i="6"/>
  <c r="AR492" i="6"/>
  <c r="AS492" i="6"/>
  <c r="AT492" i="6"/>
  <c r="AU492" i="6"/>
  <c r="AV492" i="6"/>
  <c r="AW492" i="6"/>
  <c r="AJ493" i="6"/>
  <c r="AK493" i="6"/>
  <c r="AL493" i="6"/>
  <c r="AM493" i="6"/>
  <c r="AO493" i="6"/>
  <c r="AP493" i="6"/>
  <c r="AQ493" i="6"/>
  <c r="AR493" i="6"/>
  <c r="AS493" i="6"/>
  <c r="AT493" i="6"/>
  <c r="AU493" i="6"/>
  <c r="AV493" i="6"/>
  <c r="AW493" i="6"/>
  <c r="AJ494" i="6"/>
  <c r="AK494" i="6"/>
  <c r="AL494" i="6"/>
  <c r="AM494" i="6"/>
  <c r="AO494" i="6"/>
  <c r="AP494" i="6"/>
  <c r="AQ494" i="6"/>
  <c r="AR494" i="6"/>
  <c r="AS494" i="6"/>
  <c r="AT494" i="6"/>
  <c r="AU494" i="6"/>
  <c r="AV494" i="6"/>
  <c r="AW494" i="6"/>
  <c r="AJ495" i="6"/>
  <c r="AK495" i="6"/>
  <c r="AL495" i="6"/>
  <c r="AM495" i="6"/>
  <c r="AO495" i="6"/>
  <c r="AP495" i="6"/>
  <c r="AQ495" i="6"/>
  <c r="AR495" i="6"/>
  <c r="AS495" i="6"/>
  <c r="AT495" i="6"/>
  <c r="AU495" i="6"/>
  <c r="AV495" i="6"/>
  <c r="AW495" i="6"/>
  <c r="AJ496" i="6"/>
  <c r="AK496" i="6"/>
  <c r="AL496" i="6"/>
  <c r="AM496" i="6"/>
  <c r="AO496" i="6"/>
  <c r="AP496" i="6"/>
  <c r="AQ496" i="6"/>
  <c r="AR496" i="6"/>
  <c r="AS496" i="6"/>
  <c r="AT496" i="6"/>
  <c r="AU496" i="6"/>
  <c r="AV496" i="6"/>
  <c r="AW496" i="6"/>
  <c r="AJ497" i="6"/>
  <c r="AK497" i="6"/>
  <c r="AL497" i="6"/>
  <c r="AM497" i="6"/>
  <c r="AO497" i="6"/>
  <c r="AP497" i="6"/>
  <c r="AQ497" i="6"/>
  <c r="AR497" i="6"/>
  <c r="AS497" i="6"/>
  <c r="AT497" i="6"/>
  <c r="AU497" i="6"/>
  <c r="AV497" i="6"/>
  <c r="AW497" i="6"/>
  <c r="AJ498" i="6"/>
  <c r="AK498" i="6"/>
  <c r="AL498" i="6"/>
  <c r="AM498" i="6"/>
  <c r="AO498" i="6"/>
  <c r="AP498" i="6"/>
  <c r="AQ498" i="6"/>
  <c r="AR498" i="6"/>
  <c r="AS498" i="6"/>
  <c r="AT498" i="6"/>
  <c r="AU498" i="6"/>
  <c r="AV498" i="6"/>
  <c r="AW498" i="6"/>
  <c r="AJ499" i="6"/>
  <c r="AK499" i="6"/>
  <c r="AL499" i="6"/>
  <c r="AM499" i="6"/>
  <c r="AO499" i="6"/>
  <c r="AP499" i="6"/>
  <c r="AQ499" i="6"/>
  <c r="AR499" i="6"/>
  <c r="AS499" i="6"/>
  <c r="AT499" i="6"/>
  <c r="AU499" i="6"/>
  <c r="AV499" i="6"/>
  <c r="AW499" i="6"/>
  <c r="AJ500" i="6"/>
  <c r="AK500" i="6"/>
  <c r="AL500" i="6"/>
  <c r="AM500" i="6"/>
  <c r="AO500" i="6"/>
  <c r="AP500" i="6"/>
  <c r="AQ500" i="6"/>
  <c r="AR500" i="6"/>
  <c r="AS500" i="6"/>
  <c r="AT500" i="6"/>
  <c r="AU500" i="6"/>
  <c r="AV500" i="6"/>
  <c r="AW500" i="6"/>
  <c r="AJ501" i="6"/>
  <c r="AK501" i="6"/>
  <c r="AL501" i="6"/>
  <c r="AM501" i="6"/>
  <c r="AO501" i="6"/>
  <c r="AP501" i="6"/>
  <c r="AQ501" i="6"/>
  <c r="AR501" i="6"/>
  <c r="AS501" i="6"/>
  <c r="AT501" i="6"/>
  <c r="AU501" i="6"/>
  <c r="AV501" i="6"/>
  <c r="AW501" i="6"/>
  <c r="AJ502" i="6"/>
  <c r="AK502" i="6"/>
  <c r="AL502" i="6"/>
  <c r="AM502" i="6"/>
  <c r="AO502" i="6"/>
  <c r="AP502" i="6"/>
  <c r="AQ502" i="6"/>
  <c r="AR502" i="6"/>
  <c r="AS502" i="6"/>
  <c r="AT502" i="6"/>
  <c r="AU502" i="6"/>
  <c r="AV502" i="6"/>
  <c r="AW502" i="6"/>
  <c r="AJ503" i="6"/>
  <c r="AK503" i="6"/>
  <c r="AL503" i="6"/>
  <c r="AM503" i="6"/>
  <c r="AO503" i="6"/>
  <c r="AP503" i="6"/>
  <c r="AQ503" i="6"/>
  <c r="AR503" i="6"/>
  <c r="AS503" i="6"/>
  <c r="AT503" i="6"/>
  <c r="AU503" i="6"/>
  <c r="AV503" i="6"/>
  <c r="AW503" i="6"/>
  <c r="AJ504" i="6"/>
  <c r="AK504" i="6"/>
  <c r="AL504" i="6"/>
  <c r="AM504" i="6"/>
  <c r="AO504" i="6"/>
  <c r="AP504" i="6"/>
  <c r="AQ504" i="6"/>
  <c r="AR504" i="6"/>
  <c r="AS504" i="6"/>
  <c r="AT504" i="6"/>
  <c r="AU504" i="6"/>
  <c r="AV504" i="6"/>
  <c r="AW504" i="6"/>
  <c r="AJ505" i="6"/>
  <c r="AK505" i="6"/>
  <c r="AL505" i="6"/>
  <c r="AM505" i="6"/>
  <c r="AN505" i="6"/>
  <c r="AO505" i="6"/>
  <c r="AP505" i="6"/>
  <c r="AQ505" i="6"/>
  <c r="AR505" i="6"/>
  <c r="AS505" i="6"/>
  <c r="AT505" i="6"/>
  <c r="AU505" i="6"/>
  <c r="AV505" i="6"/>
  <c r="AW505" i="6"/>
  <c r="AJ506" i="6"/>
  <c r="AK506" i="6"/>
  <c r="AL506" i="6"/>
  <c r="AM506" i="6"/>
  <c r="AN506" i="6"/>
  <c r="AO506" i="6"/>
  <c r="AP506" i="6"/>
  <c r="AQ506" i="6"/>
  <c r="AR506" i="6"/>
  <c r="AS506" i="6"/>
  <c r="AT506" i="6"/>
  <c r="AU506" i="6"/>
  <c r="AV506" i="6"/>
  <c r="AW506" i="6"/>
  <c r="AJ507" i="6"/>
  <c r="AK507" i="6"/>
  <c r="AL507" i="6"/>
  <c r="AM507" i="6"/>
  <c r="AN507" i="6"/>
  <c r="AO507" i="6"/>
  <c r="AP507" i="6"/>
  <c r="AQ507" i="6"/>
  <c r="AR507" i="6"/>
  <c r="AS507" i="6"/>
  <c r="AT507" i="6"/>
  <c r="AU507" i="6"/>
  <c r="AV507" i="6"/>
  <c r="AW507" i="6"/>
  <c r="AJ508" i="6"/>
  <c r="AK508" i="6"/>
  <c r="AL508" i="6"/>
  <c r="AM508" i="6"/>
  <c r="AN508" i="6"/>
  <c r="AO508" i="6"/>
  <c r="AP508" i="6"/>
  <c r="AQ508" i="6"/>
  <c r="AR508" i="6"/>
  <c r="AS508" i="6"/>
  <c r="AT508" i="6"/>
  <c r="AU508" i="6"/>
  <c r="AV508" i="6"/>
  <c r="AW508" i="6"/>
  <c r="AJ509" i="6"/>
  <c r="AK509" i="6"/>
  <c r="AL509" i="6"/>
  <c r="AM509" i="6"/>
  <c r="AN509" i="6"/>
  <c r="AO509" i="6"/>
  <c r="AP509" i="6"/>
  <c r="AQ509" i="6"/>
  <c r="AR509" i="6"/>
  <c r="AS509" i="6"/>
  <c r="AT509" i="6"/>
  <c r="AU509" i="6"/>
  <c r="AV509" i="6"/>
  <c r="AW509" i="6"/>
  <c r="AJ510" i="6"/>
  <c r="AK510" i="6"/>
  <c r="AL510" i="6"/>
  <c r="AM510" i="6"/>
  <c r="AN510" i="6"/>
  <c r="AO510" i="6"/>
  <c r="AP510" i="6"/>
  <c r="AQ510" i="6"/>
  <c r="AR510" i="6"/>
  <c r="AS510" i="6"/>
  <c r="AT510" i="6"/>
  <c r="AU510" i="6"/>
  <c r="AV510" i="6"/>
  <c r="AW510" i="6"/>
  <c r="AJ511" i="6"/>
  <c r="AK511" i="6"/>
  <c r="AL511" i="6"/>
  <c r="AM511" i="6"/>
  <c r="AN511" i="6"/>
  <c r="AO511" i="6"/>
  <c r="AP511" i="6"/>
  <c r="AQ511" i="6"/>
  <c r="AR511" i="6"/>
  <c r="AS511" i="6"/>
  <c r="AT511" i="6"/>
  <c r="AU511" i="6"/>
  <c r="AV511" i="6"/>
  <c r="AW511" i="6"/>
  <c r="AJ512" i="6"/>
  <c r="AK512" i="6"/>
  <c r="AL512" i="6"/>
  <c r="AM512" i="6"/>
  <c r="AN512" i="6"/>
  <c r="AO512" i="6"/>
  <c r="AP512" i="6"/>
  <c r="AQ512" i="6"/>
  <c r="AR512" i="6"/>
  <c r="AS512" i="6"/>
  <c r="AT512" i="6"/>
  <c r="AU512" i="6"/>
  <c r="AV512" i="6"/>
  <c r="AW512" i="6"/>
  <c r="AJ513" i="6"/>
  <c r="AK513" i="6"/>
  <c r="AL513" i="6"/>
  <c r="AM513" i="6"/>
  <c r="AN513" i="6"/>
  <c r="AO513" i="6"/>
  <c r="AP513" i="6"/>
  <c r="AQ513" i="6"/>
  <c r="AR513" i="6"/>
  <c r="AS513" i="6"/>
  <c r="AT513" i="6"/>
  <c r="AU513" i="6"/>
  <c r="AV513" i="6"/>
  <c r="AW513" i="6"/>
  <c r="AJ514" i="6"/>
  <c r="AK514" i="6"/>
  <c r="AL514" i="6"/>
  <c r="AM514" i="6"/>
  <c r="AN514" i="6"/>
  <c r="AO514" i="6"/>
  <c r="AP514" i="6"/>
  <c r="AQ514" i="6"/>
  <c r="AR514" i="6"/>
  <c r="AS514" i="6"/>
  <c r="AT514" i="6"/>
  <c r="AU514" i="6"/>
  <c r="AV514" i="6"/>
  <c r="AW514" i="6"/>
  <c r="AJ515" i="6"/>
  <c r="AK515" i="6"/>
  <c r="AL515" i="6"/>
  <c r="AM515" i="6"/>
  <c r="AN515" i="6"/>
  <c r="AO515" i="6"/>
  <c r="AP515" i="6"/>
  <c r="AQ515" i="6"/>
  <c r="AR515" i="6"/>
  <c r="AS515" i="6"/>
  <c r="AT515" i="6"/>
  <c r="AU515" i="6"/>
  <c r="AV515" i="6"/>
  <c r="AW515" i="6"/>
  <c r="AJ516" i="6"/>
  <c r="AK516" i="6"/>
  <c r="AL516" i="6"/>
  <c r="AM516" i="6"/>
  <c r="AN516" i="6"/>
  <c r="AO516" i="6"/>
  <c r="AP516" i="6"/>
  <c r="AQ516" i="6"/>
  <c r="AR516" i="6"/>
  <c r="AS516" i="6"/>
  <c r="AT516" i="6"/>
  <c r="AU516" i="6"/>
  <c r="AV516" i="6"/>
  <c r="AW516" i="6"/>
  <c r="AJ517" i="6"/>
  <c r="AK517" i="6"/>
  <c r="AL517" i="6"/>
  <c r="AM517" i="6"/>
  <c r="AN517" i="6"/>
  <c r="AO517" i="6"/>
  <c r="AP517" i="6"/>
  <c r="AQ517" i="6"/>
  <c r="AR517" i="6"/>
  <c r="AS517" i="6"/>
  <c r="AT517" i="6"/>
  <c r="AU517" i="6"/>
  <c r="AV517" i="6"/>
  <c r="AW517" i="6"/>
  <c r="AJ518" i="6"/>
  <c r="AK518" i="6"/>
  <c r="AL518" i="6"/>
  <c r="AM518" i="6"/>
  <c r="AN518" i="6"/>
  <c r="AO518" i="6"/>
  <c r="AP518" i="6"/>
  <c r="AQ518" i="6"/>
  <c r="AR518" i="6"/>
  <c r="AS518" i="6"/>
  <c r="AT518" i="6"/>
  <c r="AU518" i="6"/>
  <c r="AV518" i="6"/>
  <c r="AW518" i="6"/>
  <c r="AJ519" i="6"/>
  <c r="AK519" i="6"/>
  <c r="AL519" i="6"/>
  <c r="AM519" i="6"/>
  <c r="AN519" i="6"/>
  <c r="AO519" i="6"/>
  <c r="AP519" i="6"/>
  <c r="AQ519" i="6"/>
  <c r="AR519" i="6"/>
  <c r="AS519" i="6"/>
  <c r="AT519" i="6"/>
  <c r="AU519" i="6"/>
  <c r="AV519" i="6"/>
  <c r="AW519" i="6"/>
  <c r="AJ520" i="6"/>
  <c r="AK520" i="6"/>
  <c r="AL520" i="6"/>
  <c r="AM520" i="6"/>
  <c r="AN520" i="6"/>
  <c r="AO520" i="6"/>
  <c r="AP520" i="6"/>
  <c r="AQ520" i="6"/>
  <c r="AR520" i="6"/>
  <c r="AS520" i="6"/>
  <c r="AT520" i="6"/>
  <c r="AU520" i="6"/>
  <c r="AV520" i="6"/>
  <c r="AW520" i="6"/>
  <c r="AJ521" i="6"/>
  <c r="AK521" i="6"/>
  <c r="AL521" i="6"/>
  <c r="AM521" i="6"/>
  <c r="AN521" i="6"/>
  <c r="AO521" i="6"/>
  <c r="AP521" i="6"/>
  <c r="AQ521" i="6"/>
  <c r="AR521" i="6"/>
  <c r="AS521" i="6"/>
  <c r="AT521" i="6"/>
  <c r="AU521" i="6"/>
  <c r="AV521" i="6"/>
  <c r="AW521" i="6"/>
  <c r="AJ522" i="6"/>
  <c r="AK522" i="6"/>
  <c r="AL522" i="6"/>
  <c r="AM522" i="6"/>
  <c r="AN522" i="6"/>
  <c r="AO522" i="6"/>
  <c r="AP522" i="6"/>
  <c r="AQ522" i="6"/>
  <c r="AR522" i="6"/>
  <c r="AS522" i="6"/>
  <c r="AT522" i="6"/>
  <c r="AU522" i="6"/>
  <c r="AV522" i="6"/>
  <c r="AW522" i="6"/>
  <c r="AJ523" i="6"/>
  <c r="AK523" i="6"/>
  <c r="AL523" i="6"/>
  <c r="AM523" i="6"/>
  <c r="AN523" i="6"/>
  <c r="AO523" i="6"/>
  <c r="AP523" i="6"/>
  <c r="AQ523" i="6"/>
  <c r="AR523" i="6"/>
  <c r="AS523" i="6"/>
  <c r="AT523" i="6"/>
  <c r="AU523" i="6"/>
  <c r="AV523" i="6"/>
  <c r="AW523" i="6"/>
  <c r="AJ524" i="6"/>
  <c r="AK524" i="6"/>
  <c r="AL524" i="6"/>
  <c r="AM524" i="6"/>
  <c r="AN524" i="6"/>
  <c r="AO524" i="6"/>
  <c r="AP524" i="6"/>
  <c r="AQ524" i="6"/>
  <c r="AR524" i="6"/>
  <c r="AS524" i="6"/>
  <c r="AT524" i="6"/>
  <c r="AU524" i="6"/>
  <c r="AV524" i="6"/>
  <c r="AW524" i="6"/>
  <c r="AJ525" i="6"/>
  <c r="AK525" i="6"/>
  <c r="AL525" i="6"/>
  <c r="AM525" i="6"/>
  <c r="AN525" i="6"/>
  <c r="AO525" i="6"/>
  <c r="AP525" i="6"/>
  <c r="AQ525" i="6"/>
  <c r="AR525" i="6"/>
  <c r="AS525" i="6"/>
  <c r="AT525" i="6"/>
  <c r="AU525" i="6"/>
  <c r="AV525" i="6"/>
  <c r="AW525" i="6"/>
  <c r="AJ526" i="6"/>
  <c r="AK526" i="6"/>
  <c r="AL526" i="6"/>
  <c r="AM526" i="6"/>
  <c r="AN526" i="6"/>
  <c r="AO526" i="6"/>
  <c r="AP526" i="6"/>
  <c r="AQ526" i="6"/>
  <c r="AR526" i="6"/>
  <c r="AS526" i="6"/>
  <c r="AT526" i="6"/>
  <c r="AU526" i="6"/>
  <c r="AV526" i="6"/>
  <c r="AW526" i="6"/>
  <c r="AJ527" i="6"/>
  <c r="AK527" i="6"/>
  <c r="AL527" i="6"/>
  <c r="AM527" i="6"/>
  <c r="AN527" i="6"/>
  <c r="AO527" i="6"/>
  <c r="AP527" i="6"/>
  <c r="AQ527" i="6"/>
  <c r="AR527" i="6"/>
  <c r="AS527" i="6"/>
  <c r="AT527" i="6"/>
  <c r="AU527" i="6"/>
  <c r="AV527" i="6"/>
  <c r="AW527" i="6"/>
  <c r="AJ528" i="6"/>
  <c r="AK528" i="6"/>
  <c r="AL528" i="6"/>
  <c r="AM528" i="6"/>
  <c r="AN528" i="6"/>
  <c r="AO528" i="6"/>
  <c r="AP528" i="6"/>
  <c r="AQ528" i="6"/>
  <c r="AR528" i="6"/>
  <c r="AS528" i="6"/>
  <c r="AT528" i="6"/>
  <c r="AU528" i="6"/>
  <c r="AV528" i="6"/>
  <c r="AW528" i="6"/>
  <c r="AJ529" i="6"/>
  <c r="AK529" i="6"/>
  <c r="AL529" i="6"/>
  <c r="AM529" i="6"/>
  <c r="AN529" i="6"/>
  <c r="AO529" i="6"/>
  <c r="AP529" i="6"/>
  <c r="AQ529" i="6"/>
  <c r="AR529" i="6"/>
  <c r="AS529" i="6"/>
  <c r="AT529" i="6"/>
  <c r="AU529" i="6"/>
  <c r="AV529" i="6"/>
  <c r="AW529" i="6"/>
  <c r="AJ530" i="6"/>
  <c r="AK530" i="6"/>
  <c r="AL530" i="6"/>
  <c r="AM530" i="6"/>
  <c r="AN530" i="6"/>
  <c r="AO530" i="6"/>
  <c r="AP530" i="6"/>
  <c r="AQ530" i="6"/>
  <c r="AR530" i="6"/>
  <c r="AS530" i="6"/>
  <c r="AT530" i="6"/>
  <c r="AU530" i="6"/>
  <c r="AV530" i="6"/>
  <c r="AW530" i="6"/>
  <c r="AJ531" i="6"/>
  <c r="AK531" i="6"/>
  <c r="AL531" i="6"/>
  <c r="AM531" i="6"/>
  <c r="AN531" i="6"/>
  <c r="AO531" i="6"/>
  <c r="AP531" i="6"/>
  <c r="AQ531" i="6"/>
  <c r="AR531" i="6"/>
  <c r="AS531" i="6"/>
  <c r="AT531" i="6"/>
  <c r="AU531" i="6"/>
  <c r="AV531" i="6"/>
  <c r="AW531" i="6"/>
  <c r="AJ532" i="6"/>
  <c r="AK532" i="6"/>
  <c r="AL532" i="6"/>
  <c r="AM532" i="6"/>
  <c r="AN532" i="6"/>
  <c r="AO532" i="6"/>
  <c r="AP532" i="6"/>
  <c r="AQ532" i="6"/>
  <c r="AR532" i="6"/>
  <c r="AS532" i="6"/>
  <c r="AT532" i="6"/>
  <c r="AU532" i="6"/>
  <c r="AV532" i="6"/>
  <c r="AW532" i="6"/>
  <c r="AJ533" i="6"/>
  <c r="AK533" i="6"/>
  <c r="AL533" i="6"/>
  <c r="AM533" i="6"/>
  <c r="AN533" i="6"/>
  <c r="AO533" i="6"/>
  <c r="AP533" i="6"/>
  <c r="AQ533" i="6"/>
  <c r="AR533" i="6"/>
  <c r="AS533" i="6"/>
  <c r="AT533" i="6"/>
  <c r="AU533" i="6"/>
  <c r="AV533" i="6"/>
  <c r="AW533" i="6"/>
  <c r="AJ534" i="6"/>
  <c r="AK534" i="6"/>
  <c r="AL534" i="6"/>
  <c r="AM534" i="6"/>
  <c r="AN534" i="6"/>
  <c r="AO534" i="6"/>
  <c r="AP534" i="6"/>
  <c r="AQ534" i="6"/>
  <c r="AR534" i="6"/>
  <c r="AS534" i="6"/>
  <c r="AT534" i="6"/>
  <c r="AU534" i="6"/>
  <c r="AV534" i="6"/>
  <c r="AW534" i="6"/>
  <c r="AJ535" i="6"/>
  <c r="AK535" i="6"/>
  <c r="AL535" i="6"/>
  <c r="AM535" i="6"/>
  <c r="AN535" i="6"/>
  <c r="AO535" i="6"/>
  <c r="AP535" i="6"/>
  <c r="AQ535" i="6"/>
  <c r="AR535" i="6"/>
  <c r="AS535" i="6"/>
  <c r="AT535" i="6"/>
  <c r="AU535" i="6"/>
  <c r="AV535" i="6"/>
  <c r="AW535" i="6"/>
  <c r="AJ536" i="6"/>
  <c r="AK536" i="6"/>
  <c r="AL536" i="6"/>
  <c r="AM536" i="6"/>
  <c r="AN536" i="6"/>
  <c r="AO536" i="6"/>
  <c r="AP536" i="6"/>
  <c r="AQ536" i="6"/>
  <c r="AR536" i="6"/>
  <c r="AS536" i="6"/>
  <c r="AT536" i="6"/>
  <c r="AU536" i="6"/>
  <c r="AV536" i="6"/>
  <c r="AW536" i="6"/>
  <c r="AJ537" i="6"/>
  <c r="AK537" i="6"/>
  <c r="AL537" i="6"/>
  <c r="AM537" i="6"/>
  <c r="AN537" i="6"/>
  <c r="AO537" i="6"/>
  <c r="AP537" i="6"/>
  <c r="AQ537" i="6"/>
  <c r="AR537" i="6"/>
  <c r="AS537" i="6"/>
  <c r="AT537" i="6"/>
  <c r="AU537" i="6"/>
  <c r="AV537" i="6"/>
  <c r="AW537" i="6"/>
  <c r="AJ538" i="6"/>
  <c r="AK538" i="6"/>
  <c r="AL538" i="6"/>
  <c r="AM538" i="6"/>
  <c r="AN538" i="6"/>
  <c r="AO538" i="6"/>
  <c r="AP538" i="6"/>
  <c r="AQ538" i="6"/>
  <c r="AR538" i="6"/>
  <c r="AS538" i="6"/>
  <c r="AT538" i="6"/>
  <c r="AU538" i="6"/>
  <c r="AV538" i="6"/>
  <c r="AW538" i="6"/>
  <c r="AJ539" i="6"/>
  <c r="AK539" i="6"/>
  <c r="AL539" i="6"/>
  <c r="AM539" i="6"/>
  <c r="AN539" i="6"/>
  <c r="AO539" i="6"/>
  <c r="AP539" i="6"/>
  <c r="AQ539" i="6"/>
  <c r="AR539" i="6"/>
  <c r="AS539" i="6"/>
  <c r="AT539" i="6"/>
  <c r="AU539" i="6"/>
  <c r="AV539" i="6"/>
  <c r="AW539" i="6"/>
  <c r="AJ540" i="6"/>
  <c r="AK540" i="6"/>
  <c r="AL540" i="6"/>
  <c r="AM540" i="6"/>
  <c r="AN540" i="6"/>
  <c r="AO540" i="6"/>
  <c r="AP540" i="6"/>
  <c r="AQ540" i="6"/>
  <c r="AR540" i="6"/>
  <c r="AS540" i="6"/>
  <c r="AT540" i="6"/>
  <c r="AU540" i="6"/>
  <c r="AV540" i="6"/>
  <c r="AW540" i="6"/>
  <c r="AJ541" i="6"/>
  <c r="AK541" i="6"/>
  <c r="AL541" i="6"/>
  <c r="AM541" i="6"/>
  <c r="AN541" i="6"/>
  <c r="AO541" i="6"/>
  <c r="AP541" i="6"/>
  <c r="AQ541" i="6"/>
  <c r="AR541" i="6"/>
  <c r="AS541" i="6"/>
  <c r="AT541" i="6"/>
  <c r="AU541" i="6"/>
  <c r="AV541" i="6"/>
  <c r="AW541" i="6"/>
  <c r="AJ542" i="6"/>
  <c r="AK542" i="6"/>
  <c r="AL542" i="6"/>
  <c r="AM542" i="6"/>
  <c r="AN542" i="6"/>
  <c r="AO542" i="6"/>
  <c r="AP542" i="6"/>
  <c r="AQ542" i="6"/>
  <c r="AR542" i="6"/>
  <c r="AS542" i="6"/>
  <c r="AT542" i="6"/>
  <c r="AU542" i="6"/>
  <c r="AV542" i="6"/>
  <c r="AW542" i="6"/>
  <c r="AJ543" i="6"/>
  <c r="AK543" i="6"/>
  <c r="AL543" i="6"/>
  <c r="AM543" i="6"/>
  <c r="AN543" i="6"/>
  <c r="AO543" i="6"/>
  <c r="AP543" i="6"/>
  <c r="AQ543" i="6"/>
  <c r="AR543" i="6"/>
  <c r="AS543" i="6"/>
  <c r="AT543" i="6"/>
  <c r="AU543" i="6"/>
  <c r="AV543" i="6"/>
  <c r="AW543" i="6"/>
  <c r="AJ544" i="6"/>
  <c r="AK544" i="6"/>
  <c r="AL544" i="6"/>
  <c r="AM544" i="6"/>
  <c r="AN544" i="6"/>
  <c r="AO544" i="6"/>
  <c r="AP544" i="6"/>
  <c r="AQ544" i="6"/>
  <c r="AR544" i="6"/>
  <c r="AS544" i="6"/>
  <c r="AT544" i="6"/>
  <c r="AU544" i="6"/>
  <c r="AV544" i="6"/>
  <c r="AW544" i="6"/>
  <c r="AJ545" i="6"/>
  <c r="AK545" i="6"/>
  <c r="AL545" i="6"/>
  <c r="AM545" i="6"/>
  <c r="AN545" i="6"/>
  <c r="AO545" i="6"/>
  <c r="AP545" i="6"/>
  <c r="AQ545" i="6"/>
  <c r="AR545" i="6"/>
  <c r="AS545" i="6"/>
  <c r="AT545" i="6"/>
  <c r="AU545" i="6"/>
  <c r="AV545" i="6"/>
  <c r="AW545" i="6"/>
  <c r="AJ546" i="6"/>
  <c r="AK546" i="6"/>
  <c r="AL546" i="6"/>
  <c r="AM546" i="6"/>
  <c r="AN546" i="6"/>
  <c r="AO546" i="6"/>
  <c r="AP546" i="6"/>
  <c r="AQ546" i="6"/>
  <c r="AR546" i="6"/>
  <c r="AS546" i="6"/>
  <c r="AT546" i="6"/>
  <c r="AU546" i="6"/>
  <c r="AV546" i="6"/>
  <c r="AW546" i="6"/>
  <c r="AJ547" i="6"/>
  <c r="AK547" i="6"/>
  <c r="AL547" i="6"/>
  <c r="AM547" i="6"/>
  <c r="AN547" i="6"/>
  <c r="AO547" i="6"/>
  <c r="AP547" i="6"/>
  <c r="AQ547" i="6"/>
  <c r="AR547" i="6"/>
  <c r="AS547" i="6"/>
  <c r="AT547" i="6"/>
  <c r="AU547" i="6"/>
  <c r="AV547" i="6"/>
  <c r="AW547" i="6"/>
  <c r="AJ548" i="6"/>
  <c r="AK548" i="6"/>
  <c r="AL548" i="6"/>
  <c r="AM548" i="6"/>
  <c r="AN548" i="6"/>
  <c r="AO548" i="6"/>
  <c r="AP548" i="6"/>
  <c r="AQ548" i="6"/>
  <c r="AR548" i="6"/>
  <c r="AS548" i="6"/>
  <c r="AT548" i="6"/>
  <c r="AU548" i="6"/>
  <c r="AV548" i="6"/>
  <c r="AW548" i="6"/>
  <c r="AJ549" i="6"/>
  <c r="AK549" i="6"/>
  <c r="AL549" i="6"/>
  <c r="AM549" i="6"/>
  <c r="AN549" i="6"/>
  <c r="AO549" i="6"/>
  <c r="AP549" i="6"/>
  <c r="AQ549" i="6"/>
  <c r="AR549" i="6"/>
  <c r="AS549" i="6"/>
  <c r="AT549" i="6"/>
  <c r="AU549" i="6"/>
  <c r="AV549" i="6"/>
  <c r="AW549" i="6"/>
  <c r="AJ550" i="6"/>
  <c r="AK550" i="6"/>
  <c r="AL550" i="6"/>
  <c r="AM550" i="6"/>
  <c r="AN550" i="6"/>
  <c r="AO550" i="6"/>
  <c r="AP550" i="6"/>
  <c r="AQ550" i="6"/>
  <c r="AR550" i="6"/>
  <c r="AS550" i="6"/>
  <c r="AT550" i="6"/>
  <c r="AU550" i="6"/>
  <c r="AV550" i="6"/>
  <c r="AW550" i="6"/>
  <c r="AJ551" i="6"/>
  <c r="AK551" i="6"/>
  <c r="AL551" i="6"/>
  <c r="AM551" i="6"/>
  <c r="AN551" i="6"/>
  <c r="AO551" i="6"/>
  <c r="AP551" i="6"/>
  <c r="AQ551" i="6"/>
  <c r="AR551" i="6"/>
  <c r="AS551" i="6"/>
  <c r="AT551" i="6"/>
  <c r="AU551" i="6"/>
  <c r="AV551" i="6"/>
  <c r="AW551" i="6"/>
  <c r="AJ552" i="6"/>
  <c r="AK552" i="6"/>
  <c r="AL552" i="6"/>
  <c r="AM552" i="6"/>
  <c r="AN552" i="6"/>
  <c r="AO552" i="6"/>
  <c r="AP552" i="6"/>
  <c r="AQ552" i="6"/>
  <c r="AR552" i="6"/>
  <c r="AS552" i="6"/>
  <c r="AT552" i="6"/>
  <c r="AU552" i="6"/>
  <c r="AV552" i="6"/>
  <c r="AW552" i="6"/>
  <c r="AJ553" i="6"/>
  <c r="AK553" i="6"/>
  <c r="AL553" i="6"/>
  <c r="AM553" i="6"/>
  <c r="AN553" i="6"/>
  <c r="AO553" i="6"/>
  <c r="AP553" i="6"/>
  <c r="AQ553" i="6"/>
  <c r="AR553" i="6"/>
  <c r="AS553" i="6"/>
  <c r="AT553" i="6"/>
  <c r="AU553" i="6"/>
  <c r="AV553" i="6"/>
  <c r="AW553" i="6"/>
  <c r="AJ554" i="6"/>
  <c r="AK554" i="6"/>
  <c r="AL554" i="6"/>
  <c r="AM554" i="6"/>
  <c r="AN554" i="6"/>
  <c r="AO554" i="6"/>
  <c r="AP554" i="6"/>
  <c r="AQ554" i="6"/>
  <c r="AR554" i="6"/>
  <c r="AS554" i="6"/>
  <c r="AT554" i="6"/>
  <c r="AU554" i="6"/>
  <c r="AV554" i="6"/>
  <c r="AW554" i="6"/>
  <c r="AJ555" i="6"/>
  <c r="AK555" i="6"/>
  <c r="AL555" i="6"/>
  <c r="AM555" i="6"/>
  <c r="AN555" i="6"/>
  <c r="AO555" i="6"/>
  <c r="AP555" i="6"/>
  <c r="AQ555" i="6"/>
  <c r="AR555" i="6"/>
  <c r="AS555" i="6"/>
  <c r="AT555" i="6"/>
  <c r="AU555" i="6"/>
  <c r="AV555" i="6"/>
  <c r="AW555" i="6"/>
  <c r="AJ556" i="6"/>
  <c r="AK556" i="6"/>
  <c r="AL556" i="6"/>
  <c r="AM556" i="6"/>
  <c r="AN556" i="6"/>
  <c r="AO556" i="6"/>
  <c r="AP556" i="6"/>
  <c r="AQ556" i="6"/>
  <c r="AR556" i="6"/>
  <c r="AS556" i="6"/>
  <c r="AT556" i="6"/>
  <c r="AU556" i="6"/>
  <c r="AV556" i="6"/>
  <c r="AW556" i="6"/>
  <c r="AJ557" i="6"/>
  <c r="AK557" i="6"/>
  <c r="AL557" i="6"/>
  <c r="AM557" i="6"/>
  <c r="AN557" i="6"/>
  <c r="AO557" i="6"/>
  <c r="AP557" i="6"/>
  <c r="AQ557" i="6"/>
  <c r="AR557" i="6"/>
  <c r="AS557" i="6"/>
  <c r="AT557" i="6"/>
  <c r="AU557" i="6"/>
  <c r="AV557" i="6"/>
  <c r="AW557" i="6"/>
  <c r="AJ558" i="6"/>
  <c r="AK558" i="6"/>
  <c r="AL558" i="6"/>
  <c r="AM558" i="6"/>
  <c r="AN558" i="6"/>
  <c r="AO558" i="6"/>
  <c r="AP558" i="6"/>
  <c r="AQ558" i="6"/>
  <c r="AR558" i="6"/>
  <c r="AS558" i="6"/>
  <c r="AT558" i="6"/>
  <c r="AU558" i="6"/>
  <c r="AV558" i="6"/>
  <c r="AW558" i="6"/>
  <c r="AJ559" i="6"/>
  <c r="AK559" i="6"/>
  <c r="AL559" i="6"/>
  <c r="AM559" i="6"/>
  <c r="AN559" i="6"/>
  <c r="AO559" i="6"/>
  <c r="AP559" i="6"/>
  <c r="AQ559" i="6"/>
  <c r="AR559" i="6"/>
  <c r="AS559" i="6"/>
  <c r="AT559" i="6"/>
  <c r="AU559" i="6"/>
  <c r="AV559" i="6"/>
  <c r="AW559" i="6"/>
  <c r="AJ560" i="6"/>
  <c r="AK560" i="6"/>
  <c r="AL560" i="6"/>
  <c r="AM560" i="6"/>
  <c r="AN560" i="6"/>
  <c r="AO560" i="6"/>
  <c r="AP560" i="6"/>
  <c r="AQ560" i="6"/>
  <c r="AR560" i="6"/>
  <c r="AS560" i="6"/>
  <c r="AT560" i="6"/>
  <c r="AU560" i="6"/>
  <c r="AV560" i="6"/>
  <c r="AW560" i="6"/>
  <c r="AJ561" i="6"/>
  <c r="AK561" i="6"/>
  <c r="AL561" i="6"/>
  <c r="AM561" i="6"/>
  <c r="AN561" i="6"/>
  <c r="AO561" i="6"/>
  <c r="AP561" i="6"/>
  <c r="AQ561" i="6"/>
  <c r="AR561" i="6"/>
  <c r="AS561" i="6"/>
  <c r="AT561" i="6"/>
  <c r="AU561" i="6"/>
  <c r="AV561" i="6"/>
  <c r="AW561" i="6"/>
  <c r="AJ562" i="6"/>
  <c r="AK562" i="6"/>
  <c r="AL562" i="6"/>
  <c r="AM562" i="6"/>
  <c r="AN562" i="6"/>
  <c r="AO562" i="6"/>
  <c r="AP562" i="6"/>
  <c r="AQ562" i="6"/>
  <c r="AR562" i="6"/>
  <c r="AS562" i="6"/>
  <c r="AT562" i="6"/>
  <c r="AU562" i="6"/>
  <c r="AV562" i="6"/>
  <c r="AW562" i="6"/>
  <c r="AJ563" i="6"/>
  <c r="AK563" i="6"/>
  <c r="AL563" i="6"/>
  <c r="AM563" i="6"/>
  <c r="AN563" i="6"/>
  <c r="AO563" i="6"/>
  <c r="AP563" i="6"/>
  <c r="AQ563" i="6"/>
  <c r="AR563" i="6"/>
  <c r="AS563" i="6"/>
  <c r="AT563" i="6"/>
  <c r="AU563" i="6"/>
  <c r="AV563" i="6"/>
  <c r="AW563" i="6"/>
  <c r="AJ564" i="6"/>
  <c r="AK564" i="6"/>
  <c r="AL564" i="6"/>
  <c r="AM564" i="6"/>
  <c r="AN564" i="6"/>
  <c r="AO564" i="6"/>
  <c r="AP564" i="6"/>
  <c r="AQ564" i="6"/>
  <c r="AR564" i="6"/>
  <c r="AS564" i="6"/>
  <c r="AT564" i="6"/>
  <c r="AU564" i="6"/>
  <c r="AV564" i="6"/>
  <c r="AW564" i="6"/>
  <c r="AJ565" i="6"/>
  <c r="AK565" i="6"/>
  <c r="AL565" i="6"/>
  <c r="AM565" i="6"/>
  <c r="AN565" i="6"/>
  <c r="AO565" i="6"/>
  <c r="AP565" i="6"/>
  <c r="AQ565" i="6"/>
  <c r="AR565" i="6"/>
  <c r="AS565" i="6"/>
  <c r="AT565" i="6"/>
  <c r="AU565" i="6"/>
  <c r="AV565" i="6"/>
  <c r="AW565" i="6"/>
  <c r="AJ566" i="6"/>
  <c r="AK566" i="6"/>
  <c r="AL566" i="6"/>
  <c r="AM566" i="6"/>
  <c r="AN566" i="6"/>
  <c r="AO566" i="6"/>
  <c r="AP566" i="6"/>
  <c r="AQ566" i="6"/>
  <c r="AR566" i="6"/>
  <c r="AS566" i="6"/>
  <c r="AT566" i="6"/>
  <c r="AU566" i="6"/>
  <c r="AV566" i="6"/>
  <c r="AW566" i="6"/>
  <c r="AJ567" i="6"/>
  <c r="AK567" i="6"/>
  <c r="AL567" i="6"/>
  <c r="AM567" i="6"/>
  <c r="AN567" i="6"/>
  <c r="AO567" i="6"/>
  <c r="AP567" i="6"/>
  <c r="AQ567" i="6"/>
  <c r="AR567" i="6"/>
  <c r="AS567" i="6"/>
  <c r="AT567" i="6"/>
  <c r="AU567" i="6"/>
  <c r="AV567" i="6"/>
  <c r="AW567" i="6"/>
  <c r="AJ568" i="6"/>
  <c r="AK568" i="6"/>
  <c r="AL568" i="6"/>
  <c r="AM568" i="6"/>
  <c r="AN568" i="6"/>
  <c r="AO568" i="6"/>
  <c r="AP568" i="6"/>
  <c r="AQ568" i="6"/>
  <c r="AR568" i="6"/>
  <c r="AS568" i="6"/>
  <c r="AT568" i="6"/>
  <c r="AU568" i="6"/>
  <c r="AV568" i="6"/>
  <c r="AW568" i="6"/>
  <c r="AJ569" i="6"/>
  <c r="AK569" i="6"/>
  <c r="AL569" i="6"/>
  <c r="AM569" i="6"/>
  <c r="AN569" i="6"/>
  <c r="AO569" i="6"/>
  <c r="AP569" i="6"/>
  <c r="AQ569" i="6"/>
  <c r="AR569" i="6"/>
  <c r="AS569" i="6"/>
  <c r="AT569" i="6"/>
  <c r="AU569" i="6"/>
  <c r="AV569" i="6"/>
  <c r="AW569" i="6"/>
  <c r="AJ570" i="6"/>
  <c r="AK570" i="6"/>
  <c r="AL570" i="6"/>
  <c r="AM570" i="6"/>
  <c r="AN570" i="6"/>
  <c r="AO570" i="6"/>
  <c r="AP570" i="6"/>
  <c r="AQ570" i="6"/>
  <c r="AR570" i="6"/>
  <c r="AS570" i="6"/>
  <c r="AT570" i="6"/>
  <c r="AU570" i="6"/>
  <c r="AV570" i="6"/>
  <c r="AW570" i="6"/>
  <c r="AJ571" i="6"/>
  <c r="AK571" i="6"/>
  <c r="AL571" i="6"/>
  <c r="AM571" i="6"/>
  <c r="AN571" i="6"/>
  <c r="AO571" i="6"/>
  <c r="AP571" i="6"/>
  <c r="AQ571" i="6"/>
  <c r="AR571" i="6"/>
  <c r="AS571" i="6"/>
  <c r="AT571" i="6"/>
  <c r="AU571" i="6"/>
  <c r="AV571" i="6"/>
  <c r="AW571" i="6"/>
  <c r="AJ572" i="6"/>
  <c r="AK572" i="6"/>
  <c r="AL572" i="6"/>
  <c r="AM572" i="6"/>
  <c r="AN572" i="6"/>
  <c r="AO572" i="6"/>
  <c r="AP572" i="6"/>
  <c r="AQ572" i="6"/>
  <c r="AR572" i="6"/>
  <c r="AS572" i="6"/>
  <c r="AT572" i="6"/>
  <c r="AU572" i="6"/>
  <c r="AV572" i="6"/>
  <c r="AW572" i="6"/>
  <c r="AJ573" i="6"/>
  <c r="AK573" i="6"/>
  <c r="AL573" i="6"/>
  <c r="AM573" i="6"/>
  <c r="AN573" i="6"/>
  <c r="AO573" i="6"/>
  <c r="AP573" i="6"/>
  <c r="AQ573" i="6"/>
  <c r="AR573" i="6"/>
  <c r="AS573" i="6"/>
  <c r="AT573" i="6"/>
  <c r="AU573" i="6"/>
  <c r="AV573" i="6"/>
  <c r="AW573" i="6"/>
  <c r="AJ574" i="6"/>
  <c r="AK574" i="6"/>
  <c r="AL574" i="6"/>
  <c r="AM574" i="6"/>
  <c r="AN574" i="6"/>
  <c r="AO574" i="6"/>
  <c r="AP574" i="6"/>
  <c r="AQ574" i="6"/>
  <c r="AR574" i="6"/>
  <c r="AS574" i="6"/>
  <c r="AT574" i="6"/>
  <c r="AU574" i="6"/>
  <c r="AV574" i="6"/>
  <c r="AW574" i="6"/>
  <c r="AJ575" i="6"/>
  <c r="AK575" i="6"/>
  <c r="AL575" i="6"/>
  <c r="AM575" i="6"/>
  <c r="AN575" i="6"/>
  <c r="AO575" i="6"/>
  <c r="AP575" i="6"/>
  <c r="AQ575" i="6"/>
  <c r="AR575" i="6"/>
  <c r="AS575" i="6"/>
  <c r="AT575" i="6"/>
  <c r="AU575" i="6"/>
  <c r="AV575" i="6"/>
  <c r="AW575" i="6"/>
  <c r="AJ576" i="6"/>
  <c r="AK576" i="6"/>
  <c r="AL576" i="6"/>
  <c r="AM576" i="6"/>
  <c r="AN576" i="6"/>
  <c r="AO576" i="6"/>
  <c r="AP576" i="6"/>
  <c r="AQ576" i="6"/>
  <c r="AR576" i="6"/>
  <c r="AS576" i="6"/>
  <c r="AT576" i="6"/>
  <c r="AU576" i="6"/>
  <c r="AV576" i="6"/>
  <c r="AW576" i="6"/>
  <c r="AJ577" i="6"/>
  <c r="AK577" i="6"/>
  <c r="AL577" i="6"/>
  <c r="AM577" i="6"/>
  <c r="AN577" i="6"/>
  <c r="AO577" i="6"/>
  <c r="AP577" i="6"/>
  <c r="AQ577" i="6"/>
  <c r="AR577" i="6"/>
  <c r="AS577" i="6"/>
  <c r="AT577" i="6"/>
  <c r="AU577" i="6"/>
  <c r="AV577" i="6"/>
  <c r="AW577" i="6"/>
  <c r="AJ578" i="6"/>
  <c r="AK578" i="6"/>
  <c r="AL578" i="6"/>
  <c r="AM578" i="6"/>
  <c r="AN578" i="6"/>
  <c r="AO578" i="6"/>
  <c r="AP578" i="6"/>
  <c r="AQ578" i="6"/>
  <c r="AR578" i="6"/>
  <c r="AS578" i="6"/>
  <c r="AT578" i="6"/>
  <c r="AU578" i="6"/>
  <c r="AV578" i="6"/>
  <c r="AW578" i="6"/>
  <c r="AJ579" i="6"/>
  <c r="AK579" i="6"/>
  <c r="AL579" i="6"/>
  <c r="AM579" i="6"/>
  <c r="AN579" i="6"/>
  <c r="AO579" i="6"/>
  <c r="AP579" i="6"/>
  <c r="AQ579" i="6"/>
  <c r="AR579" i="6"/>
  <c r="AS579" i="6"/>
  <c r="AT579" i="6"/>
  <c r="AU579" i="6"/>
  <c r="AV579" i="6"/>
  <c r="AW579" i="6"/>
  <c r="AJ580" i="6"/>
  <c r="AK580" i="6"/>
  <c r="AL580" i="6"/>
  <c r="AM580" i="6"/>
  <c r="AN580" i="6"/>
  <c r="AO580" i="6"/>
  <c r="AP580" i="6"/>
  <c r="AQ580" i="6"/>
  <c r="AR580" i="6"/>
  <c r="AS580" i="6"/>
  <c r="AT580" i="6"/>
  <c r="AU580" i="6"/>
  <c r="AV580" i="6"/>
  <c r="AW580" i="6"/>
  <c r="AJ581" i="6"/>
  <c r="AK581" i="6"/>
  <c r="AL581" i="6"/>
  <c r="AM581" i="6"/>
  <c r="AN581" i="6"/>
  <c r="AO581" i="6"/>
  <c r="AP581" i="6"/>
  <c r="AQ581" i="6"/>
  <c r="AR581" i="6"/>
  <c r="AS581" i="6"/>
  <c r="AT581" i="6"/>
  <c r="AU581" i="6"/>
  <c r="AV581" i="6"/>
  <c r="AW581" i="6"/>
  <c r="AJ582" i="6"/>
  <c r="AK582" i="6"/>
  <c r="AL582" i="6"/>
  <c r="AM582" i="6"/>
  <c r="AN582" i="6"/>
  <c r="AO582" i="6"/>
  <c r="AP582" i="6"/>
  <c r="AQ582" i="6"/>
  <c r="AR582" i="6"/>
  <c r="AS582" i="6"/>
  <c r="AT582" i="6"/>
  <c r="AU582" i="6"/>
  <c r="AV582" i="6"/>
  <c r="AW582" i="6"/>
  <c r="AJ583" i="6"/>
  <c r="AK583" i="6"/>
  <c r="AL583" i="6"/>
  <c r="AM583" i="6"/>
  <c r="AN583" i="6"/>
  <c r="AO583" i="6"/>
  <c r="AP583" i="6"/>
  <c r="AQ583" i="6"/>
  <c r="AR583" i="6"/>
  <c r="AS583" i="6"/>
  <c r="AT583" i="6"/>
  <c r="AU583" i="6"/>
  <c r="AV583" i="6"/>
  <c r="AW583" i="6"/>
  <c r="AJ584" i="6"/>
  <c r="AK584" i="6"/>
  <c r="AL584" i="6"/>
  <c r="AM584" i="6"/>
  <c r="AN584" i="6"/>
  <c r="AO584" i="6"/>
  <c r="AP584" i="6"/>
  <c r="AQ584" i="6"/>
  <c r="AR584" i="6"/>
  <c r="AS584" i="6"/>
  <c r="AT584" i="6"/>
  <c r="AU584" i="6"/>
  <c r="AV584" i="6"/>
  <c r="AW584" i="6"/>
  <c r="AJ585" i="6"/>
  <c r="AK585" i="6"/>
  <c r="AL585" i="6"/>
  <c r="AM585" i="6"/>
  <c r="AN585" i="6"/>
  <c r="AO585" i="6"/>
  <c r="AP585" i="6"/>
  <c r="AQ585" i="6"/>
  <c r="AR585" i="6"/>
  <c r="AS585" i="6"/>
  <c r="AT585" i="6"/>
  <c r="AU585" i="6"/>
  <c r="AV585" i="6"/>
  <c r="AW585" i="6"/>
  <c r="AJ586" i="6"/>
  <c r="AK586" i="6"/>
  <c r="AL586" i="6"/>
  <c r="AM586" i="6"/>
  <c r="AN586" i="6"/>
  <c r="AO586" i="6"/>
  <c r="AP586" i="6"/>
  <c r="AQ586" i="6"/>
  <c r="AR586" i="6"/>
  <c r="AS586" i="6"/>
  <c r="AT586" i="6"/>
  <c r="AU586" i="6"/>
  <c r="AV586" i="6"/>
  <c r="AW586" i="6"/>
  <c r="AJ587" i="6"/>
  <c r="AK587" i="6"/>
  <c r="AL587" i="6"/>
  <c r="AM587" i="6"/>
  <c r="AN587" i="6"/>
  <c r="AO587" i="6"/>
  <c r="AP587" i="6"/>
  <c r="AQ587" i="6"/>
  <c r="AR587" i="6"/>
  <c r="AS587" i="6"/>
  <c r="AT587" i="6"/>
  <c r="AU587" i="6"/>
  <c r="AV587" i="6"/>
  <c r="AW587" i="6"/>
  <c r="AJ588" i="6"/>
  <c r="AK588" i="6"/>
  <c r="AL588" i="6"/>
  <c r="AM588" i="6"/>
  <c r="AN588" i="6"/>
  <c r="AO588" i="6"/>
  <c r="AP588" i="6"/>
  <c r="AQ588" i="6"/>
  <c r="AR588" i="6"/>
  <c r="AS588" i="6"/>
  <c r="AT588" i="6"/>
  <c r="AU588" i="6"/>
  <c r="AV588" i="6"/>
  <c r="AW588" i="6"/>
  <c r="AJ589" i="6"/>
  <c r="AK589" i="6"/>
  <c r="AL589" i="6"/>
  <c r="AM589" i="6"/>
  <c r="AN589" i="6"/>
  <c r="AO589" i="6"/>
  <c r="AP589" i="6"/>
  <c r="AQ589" i="6"/>
  <c r="AR589" i="6"/>
  <c r="AS589" i="6"/>
  <c r="AT589" i="6"/>
  <c r="AU589" i="6"/>
  <c r="AV589" i="6"/>
  <c r="AW589" i="6"/>
  <c r="AJ590" i="6"/>
  <c r="AK590" i="6"/>
  <c r="AL590" i="6"/>
  <c r="AM590" i="6"/>
  <c r="AN590" i="6"/>
  <c r="AO590" i="6"/>
  <c r="AP590" i="6"/>
  <c r="AQ590" i="6"/>
  <c r="AR590" i="6"/>
  <c r="AS590" i="6"/>
  <c r="AT590" i="6"/>
  <c r="AU590" i="6"/>
  <c r="AV590" i="6"/>
  <c r="AW590" i="6"/>
  <c r="AJ591" i="6"/>
  <c r="AK591" i="6"/>
  <c r="AL591" i="6"/>
  <c r="AM591" i="6"/>
  <c r="AN591" i="6"/>
  <c r="AO591" i="6"/>
  <c r="AP591" i="6"/>
  <c r="AQ591" i="6"/>
  <c r="AR591" i="6"/>
  <c r="AS591" i="6"/>
  <c r="AT591" i="6"/>
  <c r="AU591" i="6"/>
  <c r="AV591" i="6"/>
  <c r="AW591" i="6"/>
  <c r="AJ592" i="6"/>
  <c r="AK592" i="6"/>
  <c r="AL592" i="6"/>
  <c r="AM592" i="6"/>
  <c r="AN592" i="6"/>
  <c r="AO592" i="6"/>
  <c r="AP592" i="6"/>
  <c r="AQ592" i="6"/>
  <c r="AR592" i="6"/>
  <c r="AS592" i="6"/>
  <c r="AT592" i="6"/>
  <c r="AU592" i="6"/>
  <c r="AV592" i="6"/>
  <c r="AW592" i="6"/>
  <c r="AJ593" i="6"/>
  <c r="AK593" i="6"/>
  <c r="AL593" i="6"/>
  <c r="AM593" i="6"/>
  <c r="AN593" i="6"/>
  <c r="AO593" i="6"/>
  <c r="AP593" i="6"/>
  <c r="AQ593" i="6"/>
  <c r="AR593" i="6"/>
  <c r="AS593" i="6"/>
  <c r="AT593" i="6"/>
  <c r="AU593" i="6"/>
  <c r="AV593" i="6"/>
  <c r="AW593" i="6"/>
  <c r="AJ594" i="6"/>
  <c r="AK594" i="6"/>
  <c r="AL594" i="6"/>
  <c r="AM594" i="6"/>
  <c r="AN594" i="6"/>
  <c r="AO594" i="6"/>
  <c r="AP594" i="6"/>
  <c r="AQ594" i="6"/>
  <c r="AR594" i="6"/>
  <c r="AS594" i="6"/>
  <c r="AT594" i="6"/>
  <c r="AU594" i="6"/>
  <c r="AV594" i="6"/>
  <c r="AW594" i="6"/>
  <c r="AJ595" i="6"/>
  <c r="AK595" i="6"/>
  <c r="AL595" i="6"/>
  <c r="AM595" i="6"/>
  <c r="AN595" i="6"/>
  <c r="AO595" i="6"/>
  <c r="AP595" i="6"/>
  <c r="AQ595" i="6"/>
  <c r="AR595" i="6"/>
  <c r="AS595" i="6"/>
  <c r="AT595" i="6"/>
  <c r="AU595" i="6"/>
  <c r="AV595" i="6"/>
  <c r="AW595" i="6"/>
  <c r="AJ596" i="6"/>
  <c r="AK596" i="6"/>
  <c r="AL596" i="6"/>
  <c r="AM596" i="6"/>
  <c r="AN596" i="6"/>
  <c r="AO596" i="6"/>
  <c r="AP596" i="6"/>
  <c r="AQ596" i="6"/>
  <c r="AR596" i="6"/>
  <c r="AS596" i="6"/>
  <c r="AT596" i="6"/>
  <c r="AU596" i="6"/>
  <c r="AV596" i="6"/>
  <c r="AW596" i="6"/>
  <c r="AJ597" i="6"/>
  <c r="AK597" i="6"/>
  <c r="AL597" i="6"/>
  <c r="AM597" i="6"/>
  <c r="AN597" i="6"/>
  <c r="AO597" i="6"/>
  <c r="AP597" i="6"/>
  <c r="AQ597" i="6"/>
  <c r="AR597" i="6"/>
  <c r="AS597" i="6"/>
  <c r="AT597" i="6"/>
  <c r="AU597" i="6"/>
  <c r="AV597" i="6"/>
  <c r="AW597" i="6"/>
  <c r="AJ598" i="6"/>
  <c r="AK598" i="6"/>
  <c r="AL598" i="6"/>
  <c r="AM598" i="6"/>
  <c r="AN598" i="6"/>
  <c r="AO598" i="6"/>
  <c r="AP598" i="6"/>
  <c r="AQ598" i="6"/>
  <c r="AR598" i="6"/>
  <c r="AS598" i="6"/>
  <c r="AT598" i="6"/>
  <c r="AU598" i="6"/>
  <c r="AV598" i="6"/>
  <c r="AW598" i="6"/>
  <c r="AJ599" i="6"/>
  <c r="AK599" i="6"/>
  <c r="AL599" i="6"/>
  <c r="AM599" i="6"/>
  <c r="AN599" i="6"/>
  <c r="AO599" i="6"/>
  <c r="AP599" i="6"/>
  <c r="AQ599" i="6"/>
  <c r="AR599" i="6"/>
  <c r="AS599" i="6"/>
  <c r="AT599" i="6"/>
  <c r="AU599" i="6"/>
  <c r="AV599" i="6"/>
  <c r="AW599" i="6"/>
  <c r="AJ600" i="6"/>
  <c r="AK600" i="6"/>
  <c r="AL600" i="6"/>
  <c r="AM600" i="6"/>
  <c r="AN600" i="6"/>
  <c r="AO600" i="6"/>
  <c r="AP600" i="6"/>
  <c r="AQ600" i="6"/>
  <c r="AR600" i="6"/>
  <c r="AS600" i="6"/>
  <c r="AT600" i="6"/>
  <c r="AU600" i="6"/>
  <c r="AV600" i="6"/>
  <c r="AW600" i="6"/>
  <c r="AJ601" i="6"/>
  <c r="AK601" i="6"/>
  <c r="AL601" i="6"/>
  <c r="AM601" i="6"/>
  <c r="AN601" i="6"/>
  <c r="AO601" i="6"/>
  <c r="AP601" i="6"/>
  <c r="AQ601" i="6"/>
  <c r="AR601" i="6"/>
  <c r="AS601" i="6"/>
  <c r="AT601" i="6"/>
  <c r="AU601" i="6"/>
  <c r="AV601" i="6"/>
  <c r="AW601" i="6"/>
  <c r="AJ602" i="6"/>
  <c r="AK602" i="6"/>
  <c r="AL602" i="6"/>
  <c r="AM602" i="6"/>
  <c r="AN602" i="6"/>
  <c r="AO602" i="6"/>
  <c r="AP602" i="6"/>
  <c r="AQ602" i="6"/>
  <c r="AR602" i="6"/>
  <c r="AS602" i="6"/>
  <c r="AT602" i="6"/>
  <c r="AU602" i="6"/>
  <c r="AV602" i="6"/>
  <c r="AW602" i="6"/>
  <c r="AJ603" i="6"/>
  <c r="AK603" i="6"/>
  <c r="AL603" i="6"/>
  <c r="AM603" i="6"/>
  <c r="AN603" i="6"/>
  <c r="AO603" i="6"/>
  <c r="AP603" i="6"/>
  <c r="AQ603" i="6"/>
  <c r="AR603" i="6"/>
  <c r="AS603" i="6"/>
  <c r="AT603" i="6"/>
  <c r="AU603" i="6"/>
  <c r="AV603" i="6"/>
  <c r="AW603" i="6"/>
  <c r="AJ604" i="6"/>
  <c r="AK604" i="6"/>
  <c r="AL604" i="6"/>
  <c r="AM604" i="6"/>
  <c r="AN604" i="6"/>
  <c r="AO604" i="6"/>
  <c r="AP604" i="6"/>
  <c r="AQ604" i="6"/>
  <c r="AR604" i="6"/>
  <c r="AS604" i="6"/>
  <c r="AT604" i="6"/>
  <c r="AU604" i="6"/>
  <c r="AV604" i="6"/>
  <c r="AW604" i="6"/>
  <c r="AJ605" i="6"/>
  <c r="AK605" i="6"/>
  <c r="AL605" i="6"/>
  <c r="AM605" i="6"/>
  <c r="AN605" i="6"/>
  <c r="AO605" i="6"/>
  <c r="AP605" i="6"/>
  <c r="AQ605" i="6"/>
  <c r="AR605" i="6"/>
  <c r="AS605" i="6"/>
  <c r="AT605" i="6"/>
  <c r="AU605" i="6"/>
  <c r="AV605" i="6"/>
  <c r="AW605" i="6"/>
  <c r="AJ606" i="6"/>
  <c r="AK606" i="6"/>
  <c r="AL606" i="6"/>
  <c r="AM606" i="6"/>
  <c r="AN606" i="6"/>
  <c r="AO606" i="6"/>
  <c r="AP606" i="6"/>
  <c r="AQ606" i="6"/>
  <c r="AR606" i="6"/>
  <c r="AS606" i="6"/>
  <c r="AT606" i="6"/>
  <c r="AU606" i="6"/>
  <c r="AV606" i="6"/>
  <c r="AW606" i="6"/>
  <c r="AJ607" i="6"/>
  <c r="AK607" i="6"/>
  <c r="AL607" i="6"/>
  <c r="AM607" i="6"/>
  <c r="AN607" i="6"/>
  <c r="AO607" i="6"/>
  <c r="AP607" i="6"/>
  <c r="AQ607" i="6"/>
  <c r="AR607" i="6"/>
  <c r="AS607" i="6"/>
  <c r="AT607" i="6"/>
  <c r="AU607" i="6"/>
  <c r="AV607" i="6"/>
  <c r="AW607" i="6"/>
  <c r="AJ608" i="6"/>
  <c r="AK608" i="6"/>
  <c r="AL608" i="6"/>
  <c r="AM608" i="6"/>
  <c r="AN608" i="6"/>
  <c r="AO608" i="6"/>
  <c r="AP608" i="6"/>
  <c r="AQ608" i="6"/>
  <c r="AR608" i="6"/>
  <c r="AS608" i="6"/>
  <c r="AT608" i="6"/>
  <c r="AU608" i="6"/>
  <c r="AV608" i="6"/>
  <c r="AW608" i="6"/>
  <c r="AJ609" i="6"/>
  <c r="AK609" i="6"/>
  <c r="AL609" i="6"/>
  <c r="AM609" i="6"/>
  <c r="AN609" i="6"/>
  <c r="AO609" i="6"/>
  <c r="AP609" i="6"/>
  <c r="AQ609" i="6"/>
  <c r="AR609" i="6"/>
  <c r="AS609" i="6"/>
  <c r="AT609" i="6"/>
  <c r="AU609" i="6"/>
  <c r="AV609" i="6"/>
  <c r="AW609" i="6"/>
  <c r="AJ610" i="6"/>
  <c r="AK610" i="6"/>
  <c r="AL610" i="6"/>
  <c r="AM610" i="6"/>
  <c r="AN610" i="6"/>
  <c r="AO610" i="6"/>
  <c r="AP610" i="6"/>
  <c r="AQ610" i="6"/>
  <c r="AR610" i="6"/>
  <c r="AS610" i="6"/>
  <c r="AT610" i="6"/>
  <c r="AU610" i="6"/>
  <c r="AV610" i="6"/>
  <c r="AW610" i="6"/>
  <c r="AJ611" i="6"/>
  <c r="AK611" i="6"/>
  <c r="AL611" i="6"/>
  <c r="AM611" i="6"/>
  <c r="AN611" i="6"/>
  <c r="AO611" i="6"/>
  <c r="AP611" i="6"/>
  <c r="AQ611" i="6"/>
  <c r="AR611" i="6"/>
  <c r="AS611" i="6"/>
  <c r="AT611" i="6"/>
  <c r="AU611" i="6"/>
  <c r="AV611" i="6"/>
  <c r="AW611" i="6"/>
  <c r="AJ612" i="6"/>
  <c r="AK612" i="6"/>
  <c r="AL612" i="6"/>
  <c r="AM612" i="6"/>
  <c r="AN612" i="6"/>
  <c r="AO612" i="6"/>
  <c r="AP612" i="6"/>
  <c r="AQ612" i="6"/>
  <c r="AR612" i="6"/>
  <c r="AS612" i="6"/>
  <c r="AT612" i="6"/>
  <c r="AU612" i="6"/>
  <c r="AV612" i="6"/>
  <c r="AW612" i="6"/>
  <c r="AJ613" i="6"/>
  <c r="AK613" i="6"/>
  <c r="AL613" i="6"/>
  <c r="AM613" i="6"/>
  <c r="AN613" i="6"/>
  <c r="AO613" i="6"/>
  <c r="AP613" i="6"/>
  <c r="AQ613" i="6"/>
  <c r="AR613" i="6"/>
  <c r="AS613" i="6"/>
  <c r="AT613" i="6"/>
  <c r="AU613" i="6"/>
  <c r="AV613" i="6"/>
  <c r="AW613" i="6"/>
  <c r="AJ614" i="6"/>
  <c r="AK614" i="6"/>
  <c r="AL614" i="6"/>
  <c r="AM614" i="6"/>
  <c r="AN614" i="6"/>
  <c r="AO614" i="6"/>
  <c r="AP614" i="6"/>
  <c r="AQ614" i="6"/>
  <c r="AR614" i="6"/>
  <c r="AS614" i="6"/>
  <c r="AT614" i="6"/>
  <c r="AU614" i="6"/>
  <c r="AV614" i="6"/>
  <c r="AW614" i="6"/>
  <c r="AJ615" i="6"/>
  <c r="AK615" i="6"/>
  <c r="AL615" i="6"/>
  <c r="AM615" i="6"/>
  <c r="AN615" i="6"/>
  <c r="AO615" i="6"/>
  <c r="AP615" i="6"/>
  <c r="AQ615" i="6"/>
  <c r="AR615" i="6"/>
  <c r="AS615" i="6"/>
  <c r="AT615" i="6"/>
  <c r="AU615" i="6"/>
  <c r="AV615" i="6"/>
  <c r="AW615" i="6"/>
  <c r="AJ616" i="6"/>
  <c r="AK616" i="6"/>
  <c r="AL616" i="6"/>
  <c r="AM616" i="6"/>
  <c r="AN616" i="6"/>
  <c r="AO616" i="6"/>
  <c r="AP616" i="6"/>
  <c r="AQ616" i="6"/>
  <c r="AR616" i="6"/>
  <c r="AS616" i="6"/>
  <c r="AT616" i="6"/>
  <c r="AU616" i="6"/>
  <c r="AV616" i="6"/>
  <c r="AW616" i="6"/>
  <c r="AJ617" i="6"/>
  <c r="AK617" i="6"/>
  <c r="AL617" i="6"/>
  <c r="AM617" i="6"/>
  <c r="AN617" i="6"/>
  <c r="AO617" i="6"/>
  <c r="AP617" i="6"/>
  <c r="AQ617" i="6"/>
  <c r="AR617" i="6"/>
  <c r="AS617" i="6"/>
  <c r="AT617" i="6"/>
  <c r="AU617" i="6"/>
  <c r="AV617" i="6"/>
  <c r="AW617" i="6"/>
  <c r="AJ618" i="6"/>
  <c r="AK618" i="6"/>
  <c r="AL618" i="6"/>
  <c r="AM618" i="6"/>
  <c r="AN618" i="6"/>
  <c r="AO618" i="6"/>
  <c r="AP618" i="6"/>
  <c r="AQ618" i="6"/>
  <c r="AR618" i="6"/>
  <c r="AS618" i="6"/>
  <c r="AT618" i="6"/>
  <c r="AU618" i="6"/>
  <c r="AV618" i="6"/>
  <c r="AW618" i="6"/>
  <c r="AJ619" i="6"/>
  <c r="AK619" i="6"/>
  <c r="AL619" i="6"/>
  <c r="AM619" i="6"/>
  <c r="AN619" i="6"/>
  <c r="AO619" i="6"/>
  <c r="AP619" i="6"/>
  <c r="AQ619" i="6"/>
  <c r="AR619" i="6"/>
  <c r="AS619" i="6"/>
  <c r="AT619" i="6"/>
  <c r="AU619" i="6"/>
  <c r="AV619" i="6"/>
  <c r="AW619" i="6"/>
  <c r="AJ620" i="6"/>
  <c r="AK620" i="6"/>
  <c r="AL620" i="6"/>
  <c r="AM620" i="6"/>
  <c r="AN620" i="6"/>
  <c r="AO620" i="6"/>
  <c r="AP620" i="6"/>
  <c r="AQ620" i="6"/>
  <c r="AR620" i="6"/>
  <c r="AS620" i="6"/>
  <c r="AT620" i="6"/>
  <c r="AU620" i="6"/>
  <c r="AV620" i="6"/>
  <c r="AW620" i="6"/>
  <c r="AJ621" i="6"/>
  <c r="AK621" i="6"/>
  <c r="AL621" i="6"/>
  <c r="AM621" i="6"/>
  <c r="AN621" i="6"/>
  <c r="AO621" i="6"/>
  <c r="AP621" i="6"/>
  <c r="AQ621" i="6"/>
  <c r="AR621" i="6"/>
  <c r="AS621" i="6"/>
  <c r="AT621" i="6"/>
  <c r="AU621" i="6"/>
  <c r="AV621" i="6"/>
  <c r="AW621" i="6"/>
  <c r="AJ622" i="6"/>
  <c r="AK622" i="6"/>
  <c r="AL622" i="6"/>
  <c r="AM622" i="6"/>
  <c r="AN622" i="6"/>
  <c r="AO622" i="6"/>
  <c r="AP622" i="6"/>
  <c r="AQ622" i="6"/>
  <c r="AR622" i="6"/>
  <c r="AS622" i="6"/>
  <c r="AT622" i="6"/>
  <c r="AU622" i="6"/>
  <c r="AV622" i="6"/>
  <c r="AW622" i="6"/>
  <c r="AJ623" i="6"/>
  <c r="AK623" i="6"/>
  <c r="AL623" i="6"/>
  <c r="AM623" i="6"/>
  <c r="AN623" i="6"/>
  <c r="AO623" i="6"/>
  <c r="AP623" i="6"/>
  <c r="AQ623" i="6"/>
  <c r="AR623" i="6"/>
  <c r="AS623" i="6"/>
  <c r="AT623" i="6"/>
  <c r="AU623" i="6"/>
  <c r="AV623" i="6"/>
  <c r="AW623" i="6"/>
  <c r="AJ624" i="6"/>
  <c r="AK624" i="6"/>
  <c r="AL624" i="6"/>
  <c r="AM624" i="6"/>
  <c r="AN624" i="6"/>
  <c r="AO624" i="6"/>
  <c r="AP624" i="6"/>
  <c r="AQ624" i="6"/>
  <c r="AR624" i="6"/>
  <c r="AS624" i="6"/>
  <c r="AT624" i="6"/>
  <c r="AU624" i="6"/>
  <c r="AV624" i="6"/>
  <c r="AW624" i="6"/>
  <c r="AJ625" i="6"/>
  <c r="AK625" i="6"/>
  <c r="AL625" i="6"/>
  <c r="AM625" i="6"/>
  <c r="AN625" i="6"/>
  <c r="AO625" i="6"/>
  <c r="AP625" i="6"/>
  <c r="AQ625" i="6"/>
  <c r="AR625" i="6"/>
  <c r="AS625" i="6"/>
  <c r="AT625" i="6"/>
  <c r="AU625" i="6"/>
  <c r="AV625" i="6"/>
  <c r="AW625" i="6"/>
  <c r="AJ626" i="6"/>
  <c r="AK626" i="6"/>
  <c r="AL626" i="6"/>
  <c r="AM626" i="6"/>
  <c r="AN626" i="6"/>
  <c r="AO626" i="6"/>
  <c r="AP626" i="6"/>
  <c r="AQ626" i="6"/>
  <c r="AR626" i="6"/>
  <c r="AS626" i="6"/>
  <c r="AT626" i="6"/>
  <c r="AU626" i="6"/>
  <c r="AV626" i="6"/>
  <c r="AW626" i="6"/>
  <c r="AJ627" i="6"/>
  <c r="AK627" i="6"/>
  <c r="AL627" i="6"/>
  <c r="AM627" i="6"/>
  <c r="AN627" i="6"/>
  <c r="AO627" i="6"/>
  <c r="AP627" i="6"/>
  <c r="AQ627" i="6"/>
  <c r="AR627" i="6"/>
  <c r="AS627" i="6"/>
  <c r="AT627" i="6"/>
  <c r="AU627" i="6"/>
  <c r="AV627" i="6"/>
  <c r="AW627" i="6"/>
  <c r="AJ628" i="6"/>
  <c r="AK628" i="6"/>
  <c r="AL628" i="6"/>
  <c r="AM628" i="6"/>
  <c r="AN628" i="6"/>
  <c r="AO628" i="6"/>
  <c r="AP628" i="6"/>
  <c r="AQ628" i="6"/>
  <c r="AR628" i="6"/>
  <c r="AS628" i="6"/>
  <c r="AT628" i="6"/>
  <c r="AU628" i="6"/>
  <c r="AV628" i="6"/>
  <c r="AW628" i="6"/>
  <c r="AJ629" i="6"/>
  <c r="AK629" i="6"/>
  <c r="AL629" i="6"/>
  <c r="AM629" i="6"/>
  <c r="AN629" i="6"/>
  <c r="AO629" i="6"/>
  <c r="AP629" i="6"/>
  <c r="AQ629" i="6"/>
  <c r="AR629" i="6"/>
  <c r="AS629" i="6"/>
  <c r="AT629" i="6"/>
  <c r="AU629" i="6"/>
  <c r="AV629" i="6"/>
  <c r="AW629" i="6"/>
  <c r="AJ630" i="6"/>
  <c r="AK630" i="6"/>
  <c r="AL630" i="6"/>
  <c r="AM630" i="6"/>
  <c r="AN630" i="6"/>
  <c r="AO630" i="6"/>
  <c r="AP630" i="6"/>
  <c r="AQ630" i="6"/>
  <c r="AR630" i="6"/>
  <c r="AS630" i="6"/>
  <c r="AT630" i="6"/>
  <c r="AU630" i="6"/>
  <c r="AV630" i="6"/>
  <c r="AW630" i="6"/>
  <c r="AJ631" i="6"/>
  <c r="AK631" i="6"/>
  <c r="AL631" i="6"/>
  <c r="AM631" i="6"/>
  <c r="AN631" i="6"/>
  <c r="AO631" i="6"/>
  <c r="AP631" i="6"/>
  <c r="AQ631" i="6"/>
  <c r="AR631" i="6"/>
  <c r="AS631" i="6"/>
  <c r="AT631" i="6"/>
  <c r="AU631" i="6"/>
  <c r="AV631" i="6"/>
  <c r="AW631" i="6"/>
  <c r="AJ632" i="6"/>
  <c r="AK632" i="6"/>
  <c r="AL632" i="6"/>
  <c r="AM632" i="6"/>
  <c r="AN632" i="6"/>
  <c r="AO632" i="6"/>
  <c r="AP632" i="6"/>
  <c r="AQ632" i="6"/>
  <c r="AR632" i="6"/>
  <c r="AS632" i="6"/>
  <c r="AT632" i="6"/>
  <c r="AU632" i="6"/>
  <c r="AV632" i="6"/>
  <c r="AW632" i="6"/>
  <c r="AJ633" i="6"/>
  <c r="AK633" i="6"/>
  <c r="AL633" i="6"/>
  <c r="AM633" i="6"/>
  <c r="AN633" i="6"/>
  <c r="AO633" i="6"/>
  <c r="AP633" i="6"/>
  <c r="AQ633" i="6"/>
  <c r="AR633" i="6"/>
  <c r="AS633" i="6"/>
  <c r="AT633" i="6"/>
  <c r="AU633" i="6"/>
  <c r="AV633" i="6"/>
  <c r="AW633" i="6"/>
  <c r="AJ634" i="6"/>
  <c r="AK634" i="6"/>
  <c r="AL634" i="6"/>
  <c r="AM634" i="6"/>
  <c r="AN634" i="6"/>
  <c r="AO634" i="6"/>
  <c r="AP634" i="6"/>
  <c r="AQ634" i="6"/>
  <c r="AR634" i="6"/>
  <c r="AS634" i="6"/>
  <c r="AT634" i="6"/>
  <c r="AU634" i="6"/>
  <c r="AV634" i="6"/>
  <c r="AW634" i="6"/>
  <c r="AJ635" i="6"/>
  <c r="AK635" i="6"/>
  <c r="AL635" i="6"/>
  <c r="AM635" i="6"/>
  <c r="AN635" i="6"/>
  <c r="AO635" i="6"/>
  <c r="AP635" i="6"/>
  <c r="AQ635" i="6"/>
  <c r="AR635" i="6"/>
  <c r="AS635" i="6"/>
  <c r="AT635" i="6"/>
  <c r="AU635" i="6"/>
  <c r="AV635" i="6"/>
  <c r="AW635" i="6"/>
  <c r="AJ636" i="6"/>
  <c r="AK636" i="6"/>
  <c r="AL636" i="6"/>
  <c r="AM636" i="6"/>
  <c r="AN636" i="6"/>
  <c r="AO636" i="6"/>
  <c r="AP636" i="6"/>
  <c r="AQ636" i="6"/>
  <c r="AR636" i="6"/>
  <c r="AS636" i="6"/>
  <c r="AT636" i="6"/>
  <c r="AU636" i="6"/>
  <c r="AV636" i="6"/>
  <c r="AW636" i="6"/>
  <c r="AJ637" i="6"/>
  <c r="AK637" i="6"/>
  <c r="AL637" i="6"/>
  <c r="AM637" i="6"/>
  <c r="AN637" i="6"/>
  <c r="AO637" i="6"/>
  <c r="AP637" i="6"/>
  <c r="AQ637" i="6"/>
  <c r="AR637" i="6"/>
  <c r="AS637" i="6"/>
  <c r="AT637" i="6"/>
  <c r="AU637" i="6"/>
  <c r="AV637" i="6"/>
  <c r="AW637" i="6"/>
  <c r="AJ638" i="6"/>
  <c r="AK638" i="6"/>
  <c r="AL638" i="6"/>
  <c r="AM638" i="6"/>
  <c r="AN638" i="6"/>
  <c r="AO638" i="6"/>
  <c r="AP638" i="6"/>
  <c r="AQ638" i="6"/>
  <c r="AR638" i="6"/>
  <c r="AS638" i="6"/>
  <c r="AT638" i="6"/>
  <c r="AU638" i="6"/>
  <c r="AV638" i="6"/>
  <c r="AW638" i="6"/>
  <c r="AJ639" i="6"/>
  <c r="AK639" i="6"/>
  <c r="AL639" i="6"/>
  <c r="AM639" i="6"/>
  <c r="AN639" i="6"/>
  <c r="AO639" i="6"/>
  <c r="AP639" i="6"/>
  <c r="AQ639" i="6"/>
  <c r="AR639" i="6"/>
  <c r="AS639" i="6"/>
  <c r="AT639" i="6"/>
  <c r="AU639" i="6"/>
  <c r="AV639" i="6"/>
  <c r="AW639" i="6"/>
  <c r="AJ640" i="6"/>
  <c r="AK640" i="6"/>
  <c r="AL640" i="6"/>
  <c r="AM640" i="6"/>
  <c r="AN640" i="6"/>
  <c r="AO640" i="6"/>
  <c r="AP640" i="6"/>
  <c r="AQ640" i="6"/>
  <c r="AR640" i="6"/>
  <c r="AS640" i="6"/>
  <c r="AT640" i="6"/>
  <c r="AU640" i="6"/>
  <c r="AV640" i="6"/>
  <c r="AW640" i="6"/>
  <c r="AJ641" i="6"/>
  <c r="AK641" i="6"/>
  <c r="AL641" i="6"/>
  <c r="AM641" i="6"/>
  <c r="AN641" i="6"/>
  <c r="AO641" i="6"/>
  <c r="AP641" i="6"/>
  <c r="AQ641" i="6"/>
  <c r="AR641" i="6"/>
  <c r="AS641" i="6"/>
  <c r="AT641" i="6"/>
  <c r="AU641" i="6"/>
  <c r="AV641" i="6"/>
  <c r="AW641" i="6"/>
  <c r="AJ642" i="6"/>
  <c r="AK642" i="6"/>
  <c r="AL642" i="6"/>
  <c r="AM642" i="6"/>
  <c r="AN642" i="6"/>
  <c r="AO642" i="6"/>
  <c r="AP642" i="6"/>
  <c r="AQ642" i="6"/>
  <c r="AR642" i="6"/>
  <c r="AS642" i="6"/>
  <c r="AT642" i="6"/>
  <c r="AU642" i="6"/>
  <c r="AV642" i="6"/>
  <c r="AW642" i="6"/>
  <c r="AJ643" i="6"/>
  <c r="AK643" i="6"/>
  <c r="AL643" i="6"/>
  <c r="AM643" i="6"/>
  <c r="AN643" i="6"/>
  <c r="AO643" i="6"/>
  <c r="AP643" i="6"/>
  <c r="AQ643" i="6"/>
  <c r="AR643" i="6"/>
  <c r="AS643" i="6"/>
  <c r="AT643" i="6"/>
  <c r="AU643" i="6"/>
  <c r="AV643" i="6"/>
  <c r="AW643" i="6"/>
  <c r="AJ644" i="6"/>
  <c r="AK644" i="6"/>
  <c r="AL644" i="6"/>
  <c r="AM644" i="6"/>
  <c r="AN644" i="6"/>
  <c r="AO644" i="6"/>
  <c r="AP644" i="6"/>
  <c r="AQ644" i="6"/>
  <c r="AR644" i="6"/>
  <c r="AS644" i="6"/>
  <c r="AT644" i="6"/>
  <c r="AU644" i="6"/>
  <c r="AV644" i="6"/>
  <c r="AW644" i="6"/>
  <c r="AJ645" i="6"/>
  <c r="AK645" i="6"/>
  <c r="AL645" i="6"/>
  <c r="AM645" i="6"/>
  <c r="AN645" i="6"/>
  <c r="AO645" i="6"/>
  <c r="AP645" i="6"/>
  <c r="AQ645" i="6"/>
  <c r="AR645" i="6"/>
  <c r="AS645" i="6"/>
  <c r="AT645" i="6"/>
  <c r="AU645" i="6"/>
  <c r="AV645" i="6"/>
  <c r="AW645" i="6"/>
  <c r="AJ646" i="6"/>
  <c r="AK646" i="6"/>
  <c r="AL646" i="6"/>
  <c r="AM646" i="6"/>
  <c r="AN646" i="6"/>
  <c r="AO646" i="6"/>
  <c r="AP646" i="6"/>
  <c r="AQ646" i="6"/>
  <c r="AR646" i="6"/>
  <c r="AS646" i="6"/>
  <c r="AT646" i="6"/>
  <c r="AU646" i="6"/>
  <c r="AV646" i="6"/>
  <c r="AW646" i="6"/>
  <c r="AJ647" i="6"/>
  <c r="AK647" i="6"/>
  <c r="AL647" i="6"/>
  <c r="AM647" i="6"/>
  <c r="AN647" i="6"/>
  <c r="AO647" i="6"/>
  <c r="AP647" i="6"/>
  <c r="AQ647" i="6"/>
  <c r="AR647" i="6"/>
  <c r="AS647" i="6"/>
  <c r="AT647" i="6"/>
  <c r="AU647" i="6"/>
  <c r="AV647" i="6"/>
  <c r="AW647" i="6"/>
  <c r="AJ648" i="6"/>
  <c r="AK648" i="6"/>
  <c r="AL648" i="6"/>
  <c r="AM648" i="6"/>
  <c r="AN648" i="6"/>
  <c r="AO648" i="6"/>
  <c r="AP648" i="6"/>
  <c r="AQ648" i="6"/>
  <c r="AR648" i="6"/>
  <c r="AS648" i="6"/>
  <c r="AT648" i="6"/>
  <c r="AU648" i="6"/>
  <c r="AV648" i="6"/>
  <c r="AW648" i="6"/>
  <c r="AJ649" i="6"/>
  <c r="AK649" i="6"/>
  <c r="AL649" i="6"/>
  <c r="AM649" i="6"/>
  <c r="AN649" i="6"/>
  <c r="AO649" i="6"/>
  <c r="AP649" i="6"/>
  <c r="AQ649" i="6"/>
  <c r="AR649" i="6"/>
  <c r="AS649" i="6"/>
  <c r="AT649" i="6"/>
  <c r="AU649" i="6"/>
  <c r="AV649" i="6"/>
  <c r="AW649" i="6"/>
  <c r="AJ650" i="6"/>
  <c r="AK650" i="6"/>
  <c r="AL650" i="6"/>
  <c r="AM650" i="6"/>
  <c r="AN650" i="6"/>
  <c r="AO650" i="6"/>
  <c r="AP650" i="6"/>
  <c r="AQ650" i="6"/>
  <c r="AR650" i="6"/>
  <c r="AS650" i="6"/>
  <c r="AT650" i="6"/>
  <c r="AU650" i="6"/>
  <c r="AV650" i="6"/>
  <c r="AW650" i="6"/>
  <c r="AJ651" i="6"/>
  <c r="AK651" i="6"/>
  <c r="AL651" i="6"/>
  <c r="AM651" i="6"/>
  <c r="AN651" i="6"/>
  <c r="AO651" i="6"/>
  <c r="AP651" i="6"/>
  <c r="AQ651" i="6"/>
  <c r="AR651" i="6"/>
  <c r="AS651" i="6"/>
  <c r="AT651" i="6"/>
  <c r="AU651" i="6"/>
  <c r="AV651" i="6"/>
  <c r="AW651" i="6"/>
  <c r="AJ652" i="6"/>
  <c r="AK652" i="6"/>
  <c r="AL652" i="6"/>
  <c r="AM652" i="6"/>
  <c r="AN652" i="6"/>
  <c r="AO652" i="6"/>
  <c r="AP652" i="6"/>
  <c r="AQ652" i="6"/>
  <c r="AR652" i="6"/>
  <c r="AS652" i="6"/>
  <c r="AT652" i="6"/>
  <c r="AU652" i="6"/>
  <c r="AV652" i="6"/>
  <c r="AW652" i="6"/>
  <c r="AJ653" i="6"/>
  <c r="AK653" i="6"/>
  <c r="AL653" i="6"/>
  <c r="AM653" i="6"/>
  <c r="AN653" i="6"/>
  <c r="AO653" i="6"/>
  <c r="AP653" i="6"/>
  <c r="AQ653" i="6"/>
  <c r="AR653" i="6"/>
  <c r="AS653" i="6"/>
  <c r="AT653" i="6"/>
  <c r="AU653" i="6"/>
  <c r="AV653" i="6"/>
  <c r="AW653" i="6"/>
  <c r="AJ654" i="6"/>
  <c r="AK654" i="6"/>
  <c r="AL654" i="6"/>
  <c r="AM654" i="6"/>
  <c r="AN654" i="6"/>
  <c r="AO654" i="6"/>
  <c r="AP654" i="6"/>
  <c r="AQ654" i="6"/>
  <c r="AR654" i="6"/>
  <c r="AS654" i="6"/>
  <c r="AT654" i="6"/>
  <c r="AU654" i="6"/>
  <c r="AV654" i="6"/>
  <c r="AW654" i="6"/>
  <c r="AJ655" i="6"/>
  <c r="AK655" i="6"/>
  <c r="AL655" i="6"/>
  <c r="AM655" i="6"/>
  <c r="AN655" i="6"/>
  <c r="AO655" i="6"/>
  <c r="AP655" i="6"/>
  <c r="AQ655" i="6"/>
  <c r="AR655" i="6"/>
  <c r="AS655" i="6"/>
  <c r="AT655" i="6"/>
  <c r="AU655" i="6"/>
  <c r="AV655" i="6"/>
  <c r="AW655" i="6"/>
  <c r="AJ656" i="6"/>
  <c r="AK656" i="6"/>
  <c r="AL656" i="6"/>
  <c r="AM656" i="6"/>
  <c r="AN656" i="6"/>
  <c r="AO656" i="6"/>
  <c r="AP656" i="6"/>
  <c r="AQ656" i="6"/>
  <c r="AR656" i="6"/>
  <c r="AS656" i="6"/>
  <c r="AT656" i="6"/>
  <c r="AU656" i="6"/>
  <c r="AV656" i="6"/>
  <c r="AW656" i="6"/>
  <c r="AJ657" i="6"/>
  <c r="AK657" i="6"/>
  <c r="AL657" i="6"/>
  <c r="AM657" i="6"/>
  <c r="AN657" i="6"/>
  <c r="AO657" i="6"/>
  <c r="AP657" i="6"/>
  <c r="AQ657" i="6"/>
  <c r="AR657" i="6"/>
  <c r="AS657" i="6"/>
  <c r="AT657" i="6"/>
  <c r="AU657" i="6"/>
  <c r="AV657" i="6"/>
  <c r="AW657" i="6"/>
  <c r="AJ658" i="6"/>
  <c r="AK658" i="6"/>
  <c r="AL658" i="6"/>
  <c r="AM658" i="6"/>
  <c r="AN658" i="6"/>
  <c r="AO658" i="6"/>
  <c r="AP658" i="6"/>
  <c r="AQ658" i="6"/>
  <c r="AR658" i="6"/>
  <c r="AS658" i="6"/>
  <c r="AT658" i="6"/>
  <c r="AU658" i="6"/>
  <c r="AV658" i="6"/>
  <c r="AW658" i="6"/>
  <c r="AJ659" i="6"/>
  <c r="AK659" i="6"/>
  <c r="AL659" i="6"/>
  <c r="AM659" i="6"/>
  <c r="AN659" i="6"/>
  <c r="AO659" i="6"/>
  <c r="AP659" i="6"/>
  <c r="AQ659" i="6"/>
  <c r="AR659" i="6"/>
  <c r="AS659" i="6"/>
  <c r="AT659" i="6"/>
  <c r="AU659" i="6"/>
  <c r="AV659" i="6"/>
  <c r="AW659" i="6"/>
  <c r="AJ660" i="6"/>
  <c r="AK660" i="6"/>
  <c r="AL660" i="6"/>
  <c r="AM660" i="6"/>
  <c r="AN660" i="6"/>
  <c r="AO660" i="6"/>
  <c r="AP660" i="6"/>
  <c r="AQ660" i="6"/>
  <c r="AR660" i="6"/>
  <c r="AS660" i="6"/>
  <c r="AT660" i="6"/>
  <c r="AU660" i="6"/>
  <c r="AV660" i="6"/>
  <c r="AW660" i="6"/>
  <c r="AJ661" i="6"/>
  <c r="AK661" i="6"/>
  <c r="AL661" i="6"/>
  <c r="AM661" i="6"/>
  <c r="AN661" i="6"/>
  <c r="AO661" i="6"/>
  <c r="AP661" i="6"/>
  <c r="AQ661" i="6"/>
  <c r="AR661" i="6"/>
  <c r="AS661" i="6"/>
  <c r="AT661" i="6"/>
  <c r="AU661" i="6"/>
  <c r="AV661" i="6"/>
  <c r="AW661" i="6"/>
  <c r="AJ662" i="6"/>
  <c r="AK662" i="6"/>
  <c r="AL662" i="6"/>
  <c r="AM662" i="6"/>
  <c r="AN662" i="6"/>
  <c r="AO662" i="6"/>
  <c r="AP662" i="6"/>
  <c r="AQ662" i="6"/>
  <c r="AR662" i="6"/>
  <c r="AS662" i="6"/>
  <c r="AT662" i="6"/>
  <c r="AU662" i="6"/>
  <c r="AV662" i="6"/>
  <c r="AW662" i="6"/>
  <c r="AJ663" i="6"/>
  <c r="AK663" i="6"/>
  <c r="AL663" i="6"/>
  <c r="AM663" i="6"/>
  <c r="AN663" i="6"/>
  <c r="AO663" i="6"/>
  <c r="AP663" i="6"/>
  <c r="AQ663" i="6"/>
  <c r="AR663" i="6"/>
  <c r="AS663" i="6"/>
  <c r="AT663" i="6"/>
  <c r="AU663" i="6"/>
  <c r="AV663" i="6"/>
  <c r="AW663" i="6"/>
  <c r="AJ664" i="6"/>
  <c r="AK664" i="6"/>
  <c r="AL664" i="6"/>
  <c r="AM664" i="6"/>
  <c r="AN664" i="6"/>
  <c r="AO664" i="6"/>
  <c r="AP664" i="6"/>
  <c r="AQ664" i="6"/>
  <c r="AR664" i="6"/>
  <c r="AS664" i="6"/>
  <c r="AT664" i="6"/>
  <c r="AU664" i="6"/>
  <c r="AV664" i="6"/>
  <c r="AW664" i="6"/>
  <c r="AJ665" i="6"/>
  <c r="AK665" i="6"/>
  <c r="AL665" i="6"/>
  <c r="AM665" i="6"/>
  <c r="AN665" i="6"/>
  <c r="AO665" i="6"/>
  <c r="AP665" i="6"/>
  <c r="AQ665" i="6"/>
  <c r="AR665" i="6"/>
  <c r="AS665" i="6"/>
  <c r="AT665" i="6"/>
  <c r="AU665" i="6"/>
  <c r="AV665" i="6"/>
  <c r="AW665" i="6"/>
  <c r="AJ666" i="6"/>
  <c r="AK666" i="6"/>
  <c r="AL666" i="6"/>
  <c r="AM666" i="6"/>
  <c r="AN666" i="6"/>
  <c r="AO666" i="6"/>
  <c r="AP666" i="6"/>
  <c r="AQ666" i="6"/>
  <c r="AR666" i="6"/>
  <c r="AS666" i="6"/>
  <c r="AT666" i="6"/>
  <c r="AU666" i="6"/>
  <c r="AV666" i="6"/>
  <c r="AW666" i="6"/>
  <c r="AJ667" i="6"/>
  <c r="AK667" i="6"/>
  <c r="AL667" i="6"/>
  <c r="AM667" i="6"/>
  <c r="AN667" i="6"/>
  <c r="AO667" i="6"/>
  <c r="AP667" i="6"/>
  <c r="AQ667" i="6"/>
  <c r="AR667" i="6"/>
  <c r="AS667" i="6"/>
  <c r="AT667" i="6"/>
  <c r="AU667" i="6"/>
  <c r="AV667" i="6"/>
  <c r="AW667" i="6"/>
  <c r="AJ668" i="6"/>
  <c r="AK668" i="6"/>
  <c r="AL668" i="6"/>
  <c r="AM668" i="6"/>
  <c r="AN668" i="6"/>
  <c r="AO668" i="6"/>
  <c r="AP668" i="6"/>
  <c r="AQ668" i="6"/>
  <c r="AR668" i="6"/>
  <c r="AS668" i="6"/>
  <c r="AT668" i="6"/>
  <c r="AU668" i="6"/>
  <c r="AV668" i="6"/>
  <c r="AW668" i="6"/>
  <c r="AJ669" i="6"/>
  <c r="AK669" i="6"/>
  <c r="AL669" i="6"/>
  <c r="AM669" i="6"/>
  <c r="AN669" i="6"/>
  <c r="AO669" i="6"/>
  <c r="AP669" i="6"/>
  <c r="AQ669" i="6"/>
  <c r="AR669" i="6"/>
  <c r="AS669" i="6"/>
  <c r="AT669" i="6"/>
  <c r="AU669" i="6"/>
  <c r="AV669" i="6"/>
  <c r="AW669" i="6"/>
  <c r="AJ670" i="6"/>
  <c r="AK670" i="6"/>
  <c r="AL670" i="6"/>
  <c r="AM670" i="6"/>
  <c r="AN670" i="6"/>
  <c r="AO670" i="6"/>
  <c r="AP670" i="6"/>
  <c r="AQ670" i="6"/>
  <c r="AR670" i="6"/>
  <c r="AS670" i="6"/>
  <c r="AT670" i="6"/>
  <c r="AU670" i="6"/>
  <c r="AV670" i="6"/>
  <c r="AW670" i="6"/>
  <c r="AJ671" i="6"/>
  <c r="AK671" i="6"/>
  <c r="AL671" i="6"/>
  <c r="AM671" i="6"/>
  <c r="AN671" i="6"/>
  <c r="AO671" i="6"/>
  <c r="AP671" i="6"/>
  <c r="AQ671" i="6"/>
  <c r="AR671" i="6"/>
  <c r="AS671" i="6"/>
  <c r="AT671" i="6"/>
  <c r="AU671" i="6"/>
  <c r="AV671" i="6"/>
  <c r="AW671" i="6"/>
  <c r="AJ672" i="6"/>
  <c r="AK672" i="6"/>
  <c r="AL672" i="6"/>
  <c r="AM672" i="6"/>
  <c r="AN672" i="6"/>
  <c r="AO672" i="6"/>
  <c r="AP672" i="6"/>
  <c r="AQ672" i="6"/>
  <c r="AR672" i="6"/>
  <c r="AS672" i="6"/>
  <c r="AT672" i="6"/>
  <c r="AU672" i="6"/>
  <c r="AV672" i="6"/>
  <c r="AW672" i="6"/>
  <c r="AJ673" i="6"/>
  <c r="AK673" i="6"/>
  <c r="AL673" i="6"/>
  <c r="AM673" i="6"/>
  <c r="AN673" i="6"/>
  <c r="AO673" i="6"/>
  <c r="AP673" i="6"/>
  <c r="AQ673" i="6"/>
  <c r="AR673" i="6"/>
  <c r="AS673" i="6"/>
  <c r="AT673" i="6"/>
  <c r="AU673" i="6"/>
  <c r="AV673" i="6"/>
  <c r="AW673" i="6"/>
  <c r="AJ674" i="6"/>
  <c r="AK674" i="6"/>
  <c r="AL674" i="6"/>
  <c r="AM674" i="6"/>
  <c r="AN674" i="6"/>
  <c r="AO674" i="6"/>
  <c r="AP674" i="6"/>
  <c r="AQ674" i="6"/>
  <c r="AR674" i="6"/>
  <c r="AS674" i="6"/>
  <c r="AT674" i="6"/>
  <c r="AU674" i="6"/>
  <c r="AV674" i="6"/>
  <c r="AW674" i="6"/>
  <c r="AJ675" i="6"/>
  <c r="AK675" i="6"/>
  <c r="AL675" i="6"/>
  <c r="AM675" i="6"/>
  <c r="AN675" i="6"/>
  <c r="AO675" i="6"/>
  <c r="AP675" i="6"/>
  <c r="AQ675" i="6"/>
  <c r="AR675" i="6"/>
  <c r="AS675" i="6"/>
  <c r="AT675" i="6"/>
  <c r="AU675" i="6"/>
  <c r="AV675" i="6"/>
  <c r="AW675" i="6"/>
  <c r="AJ676" i="6"/>
  <c r="AK676" i="6"/>
  <c r="AL676" i="6"/>
  <c r="AM676" i="6"/>
  <c r="AN676" i="6"/>
  <c r="AO676" i="6"/>
  <c r="AP676" i="6"/>
  <c r="AQ676" i="6"/>
  <c r="AR676" i="6"/>
  <c r="AS676" i="6"/>
  <c r="AT676" i="6"/>
  <c r="AU676" i="6"/>
  <c r="AV676" i="6"/>
  <c r="AW676" i="6"/>
  <c r="AJ677" i="6"/>
  <c r="AK677" i="6"/>
  <c r="AL677" i="6"/>
  <c r="AM677" i="6"/>
  <c r="AN677" i="6"/>
  <c r="AO677" i="6"/>
  <c r="AP677" i="6"/>
  <c r="AQ677" i="6"/>
  <c r="AR677" i="6"/>
  <c r="AS677" i="6"/>
  <c r="AT677" i="6"/>
  <c r="AU677" i="6"/>
  <c r="AV677" i="6"/>
  <c r="AW677" i="6"/>
  <c r="AJ678" i="6"/>
  <c r="AK678" i="6"/>
  <c r="AL678" i="6"/>
  <c r="AM678" i="6"/>
  <c r="AN678" i="6"/>
  <c r="AO678" i="6"/>
  <c r="AP678" i="6"/>
  <c r="AQ678" i="6"/>
  <c r="AR678" i="6"/>
  <c r="AS678" i="6"/>
  <c r="AT678" i="6"/>
  <c r="AU678" i="6"/>
  <c r="AV678" i="6"/>
  <c r="AW678" i="6"/>
  <c r="AJ679" i="6"/>
  <c r="AK679" i="6"/>
  <c r="AL679" i="6"/>
  <c r="AM679" i="6"/>
  <c r="AN679" i="6"/>
  <c r="AO679" i="6"/>
  <c r="AP679" i="6"/>
  <c r="AQ679" i="6"/>
  <c r="AR679" i="6"/>
  <c r="AS679" i="6"/>
  <c r="AT679" i="6"/>
  <c r="AU679" i="6"/>
  <c r="AV679" i="6"/>
  <c r="AW679" i="6"/>
  <c r="AJ680" i="6"/>
  <c r="AK680" i="6"/>
  <c r="AL680" i="6"/>
  <c r="AM680" i="6"/>
  <c r="AN680" i="6"/>
  <c r="AO680" i="6"/>
  <c r="AP680" i="6"/>
  <c r="AQ680" i="6"/>
  <c r="AR680" i="6"/>
  <c r="AS680" i="6"/>
  <c r="AT680" i="6"/>
  <c r="AU680" i="6"/>
  <c r="AV680" i="6"/>
  <c r="AW680" i="6"/>
  <c r="AJ681" i="6"/>
  <c r="AK681" i="6"/>
  <c r="AL681" i="6"/>
  <c r="AM681" i="6"/>
  <c r="AN681" i="6"/>
  <c r="AO681" i="6"/>
  <c r="AP681" i="6"/>
  <c r="AQ681" i="6"/>
  <c r="AR681" i="6"/>
  <c r="AS681" i="6"/>
  <c r="AT681" i="6"/>
  <c r="AU681" i="6"/>
  <c r="AV681" i="6"/>
  <c r="AW681" i="6"/>
  <c r="AJ682" i="6"/>
  <c r="AK682" i="6"/>
  <c r="AL682" i="6"/>
  <c r="AM682" i="6"/>
  <c r="AN682" i="6"/>
  <c r="AO682" i="6"/>
  <c r="AP682" i="6"/>
  <c r="AQ682" i="6"/>
  <c r="AR682" i="6"/>
  <c r="AS682" i="6"/>
  <c r="AT682" i="6"/>
  <c r="AU682" i="6"/>
  <c r="AV682" i="6"/>
  <c r="AW682" i="6"/>
  <c r="AJ683" i="6"/>
  <c r="AK683" i="6"/>
  <c r="AL683" i="6"/>
  <c r="AM683" i="6"/>
  <c r="AN683" i="6"/>
  <c r="AO683" i="6"/>
  <c r="AP683" i="6"/>
  <c r="AQ683" i="6"/>
  <c r="AR683" i="6"/>
  <c r="AS683" i="6"/>
  <c r="AT683" i="6"/>
  <c r="AU683" i="6"/>
  <c r="AV683" i="6"/>
  <c r="AW683" i="6"/>
  <c r="AJ684" i="6"/>
  <c r="AK684" i="6"/>
  <c r="AL684" i="6"/>
  <c r="AM684" i="6"/>
  <c r="AN684" i="6"/>
  <c r="AO684" i="6"/>
  <c r="AP684" i="6"/>
  <c r="AQ684" i="6"/>
  <c r="AR684" i="6"/>
  <c r="AS684" i="6"/>
  <c r="AT684" i="6"/>
  <c r="AU684" i="6"/>
  <c r="AV684" i="6"/>
  <c r="AW684" i="6"/>
  <c r="AJ685" i="6"/>
  <c r="AK685" i="6"/>
  <c r="AL685" i="6"/>
  <c r="AM685" i="6"/>
  <c r="AN685" i="6"/>
  <c r="AO685" i="6"/>
  <c r="AP685" i="6"/>
  <c r="AQ685" i="6"/>
  <c r="AR685" i="6"/>
  <c r="AS685" i="6"/>
  <c r="AT685" i="6"/>
  <c r="AU685" i="6"/>
  <c r="AV685" i="6"/>
  <c r="AW685" i="6"/>
  <c r="AJ686" i="6"/>
  <c r="AK686" i="6"/>
  <c r="AL686" i="6"/>
  <c r="AM686" i="6"/>
  <c r="AN686" i="6"/>
  <c r="AO686" i="6"/>
  <c r="AP686" i="6"/>
  <c r="AQ686" i="6"/>
  <c r="AR686" i="6"/>
  <c r="AS686" i="6"/>
  <c r="AT686" i="6"/>
  <c r="AU686" i="6"/>
  <c r="AV686" i="6"/>
  <c r="AW686" i="6"/>
  <c r="AJ687" i="6"/>
  <c r="AK687" i="6"/>
  <c r="AL687" i="6"/>
  <c r="AM687" i="6"/>
  <c r="AN687" i="6"/>
  <c r="AO687" i="6"/>
  <c r="AP687" i="6"/>
  <c r="AQ687" i="6"/>
  <c r="AR687" i="6"/>
  <c r="AS687" i="6"/>
  <c r="AT687" i="6"/>
  <c r="AU687" i="6"/>
  <c r="AV687" i="6"/>
  <c r="AW687" i="6"/>
  <c r="AJ688" i="6"/>
  <c r="AK688" i="6"/>
  <c r="AL688" i="6"/>
  <c r="AM688" i="6"/>
  <c r="AN688" i="6"/>
  <c r="AO688" i="6"/>
  <c r="AP688" i="6"/>
  <c r="AQ688" i="6"/>
  <c r="AR688" i="6"/>
  <c r="AS688" i="6"/>
  <c r="AT688" i="6"/>
  <c r="AU688" i="6"/>
  <c r="AV688" i="6"/>
  <c r="AW688" i="6"/>
  <c r="AJ689" i="6"/>
  <c r="AK689" i="6"/>
  <c r="AL689" i="6"/>
  <c r="AM689" i="6"/>
  <c r="AN689" i="6"/>
  <c r="AO689" i="6"/>
  <c r="AP689" i="6"/>
  <c r="AQ689" i="6"/>
  <c r="AR689" i="6"/>
  <c r="AS689" i="6"/>
  <c r="AT689" i="6"/>
  <c r="AU689" i="6"/>
  <c r="AV689" i="6"/>
  <c r="AW689" i="6"/>
  <c r="AJ690" i="6"/>
  <c r="AK690" i="6"/>
  <c r="AL690" i="6"/>
  <c r="AM690" i="6"/>
  <c r="AN690" i="6"/>
  <c r="AO690" i="6"/>
  <c r="AP690" i="6"/>
  <c r="AQ690" i="6"/>
  <c r="AR690" i="6"/>
  <c r="AS690" i="6"/>
  <c r="AT690" i="6"/>
  <c r="AU690" i="6"/>
  <c r="AV690" i="6"/>
  <c r="AW690" i="6"/>
  <c r="AJ691" i="6"/>
  <c r="AK691" i="6"/>
  <c r="AL691" i="6"/>
  <c r="AM691" i="6"/>
  <c r="AN691" i="6"/>
  <c r="AO691" i="6"/>
  <c r="AP691" i="6"/>
  <c r="AQ691" i="6"/>
  <c r="AR691" i="6"/>
  <c r="AS691" i="6"/>
  <c r="AT691" i="6"/>
  <c r="AU691" i="6"/>
  <c r="AV691" i="6"/>
  <c r="AW691" i="6"/>
  <c r="AJ692" i="6"/>
  <c r="AK692" i="6"/>
  <c r="AL692" i="6"/>
  <c r="AM692" i="6"/>
  <c r="AN692" i="6"/>
  <c r="AO692" i="6"/>
  <c r="AP692" i="6"/>
  <c r="AQ692" i="6"/>
  <c r="AR692" i="6"/>
  <c r="AS692" i="6"/>
  <c r="AT692" i="6"/>
  <c r="AU692" i="6"/>
  <c r="AV692" i="6"/>
  <c r="AW692" i="6"/>
  <c r="AJ693" i="6"/>
  <c r="AK693" i="6"/>
  <c r="AL693" i="6"/>
  <c r="AM693" i="6"/>
  <c r="AN693" i="6"/>
  <c r="AO693" i="6"/>
  <c r="AP693" i="6"/>
  <c r="AQ693" i="6"/>
  <c r="AR693" i="6"/>
  <c r="AS693" i="6"/>
  <c r="AT693" i="6"/>
  <c r="AU693" i="6"/>
  <c r="AV693" i="6"/>
  <c r="AW693" i="6"/>
  <c r="AJ694" i="6"/>
  <c r="AK694" i="6"/>
  <c r="AL694" i="6"/>
  <c r="AM694" i="6"/>
  <c r="AN694" i="6"/>
  <c r="AO694" i="6"/>
  <c r="AP694" i="6"/>
  <c r="AQ694" i="6"/>
  <c r="AR694" i="6"/>
  <c r="AS694" i="6"/>
  <c r="AT694" i="6"/>
  <c r="AU694" i="6"/>
  <c r="AV694" i="6"/>
  <c r="AW694" i="6"/>
  <c r="AJ695" i="6"/>
  <c r="AK695" i="6"/>
  <c r="AL695" i="6"/>
  <c r="AM695" i="6"/>
  <c r="AN695" i="6"/>
  <c r="AO695" i="6"/>
  <c r="AP695" i="6"/>
  <c r="AQ695" i="6"/>
  <c r="AR695" i="6"/>
  <c r="AS695" i="6"/>
  <c r="AT695" i="6"/>
  <c r="AU695" i="6"/>
  <c r="AV695" i="6"/>
  <c r="AW695" i="6"/>
  <c r="AJ696" i="6"/>
  <c r="AK696" i="6"/>
  <c r="AL696" i="6"/>
  <c r="AM696" i="6"/>
  <c r="AN696" i="6"/>
  <c r="AO696" i="6"/>
  <c r="AP696" i="6"/>
  <c r="AQ696" i="6"/>
  <c r="AR696" i="6"/>
  <c r="AS696" i="6"/>
  <c r="AT696" i="6"/>
  <c r="AU696" i="6"/>
  <c r="AV696" i="6"/>
  <c r="AW696" i="6"/>
  <c r="AJ697" i="6"/>
  <c r="AK697" i="6"/>
  <c r="AL697" i="6"/>
  <c r="AM697" i="6"/>
  <c r="AN697" i="6"/>
  <c r="AO697" i="6"/>
  <c r="AP697" i="6"/>
  <c r="AQ697" i="6"/>
  <c r="AR697" i="6"/>
  <c r="AS697" i="6"/>
  <c r="AT697" i="6"/>
  <c r="AU697" i="6"/>
  <c r="AV697" i="6"/>
  <c r="AW697" i="6"/>
  <c r="AJ698" i="6"/>
  <c r="AK698" i="6"/>
  <c r="AL698" i="6"/>
  <c r="AM698" i="6"/>
  <c r="AN698" i="6"/>
  <c r="AO698" i="6"/>
  <c r="AP698" i="6"/>
  <c r="AQ698" i="6"/>
  <c r="AR698" i="6"/>
  <c r="AS698" i="6"/>
  <c r="AT698" i="6"/>
  <c r="AU698" i="6"/>
  <c r="AV698" i="6"/>
  <c r="AW698" i="6"/>
  <c r="AJ699" i="6"/>
  <c r="AK699" i="6"/>
  <c r="AL699" i="6"/>
  <c r="AM699" i="6"/>
  <c r="AN699" i="6"/>
  <c r="AO699" i="6"/>
  <c r="AP699" i="6"/>
  <c r="AQ699" i="6"/>
  <c r="AR699" i="6"/>
  <c r="AS699" i="6"/>
  <c r="AT699" i="6"/>
  <c r="AU699" i="6"/>
  <c r="AV699" i="6"/>
  <c r="AW699" i="6"/>
  <c r="AJ700" i="6"/>
  <c r="AK700" i="6"/>
  <c r="AL700" i="6"/>
  <c r="AM700" i="6"/>
  <c r="AN700" i="6"/>
  <c r="AO700" i="6"/>
  <c r="AP700" i="6"/>
  <c r="AQ700" i="6"/>
  <c r="AR700" i="6"/>
  <c r="AS700" i="6"/>
  <c r="AT700" i="6"/>
  <c r="AU700" i="6"/>
  <c r="AV700" i="6"/>
  <c r="AW700" i="6"/>
  <c r="AJ701" i="6"/>
  <c r="AK701" i="6"/>
  <c r="AL701" i="6"/>
  <c r="AM701" i="6"/>
  <c r="AN701" i="6"/>
  <c r="AO701" i="6"/>
  <c r="AP701" i="6"/>
  <c r="AQ701" i="6"/>
  <c r="AR701" i="6"/>
  <c r="AS701" i="6"/>
  <c r="AT701" i="6"/>
  <c r="AU701" i="6"/>
  <c r="AV701" i="6"/>
  <c r="AW701" i="6"/>
  <c r="AJ702" i="6"/>
  <c r="AK702" i="6"/>
  <c r="AL702" i="6"/>
  <c r="AM702" i="6"/>
  <c r="AN702" i="6"/>
  <c r="AO702" i="6"/>
  <c r="AP702" i="6"/>
  <c r="AQ702" i="6"/>
  <c r="AR702" i="6"/>
  <c r="AS702" i="6"/>
  <c r="AT702" i="6"/>
  <c r="AU702" i="6"/>
  <c r="AV702" i="6"/>
  <c r="AW702" i="6"/>
  <c r="AJ703" i="6"/>
  <c r="AK703" i="6"/>
  <c r="AL703" i="6"/>
  <c r="AM703" i="6"/>
  <c r="AN703" i="6"/>
  <c r="AO703" i="6"/>
  <c r="AP703" i="6"/>
  <c r="AQ703" i="6"/>
  <c r="AR703" i="6"/>
  <c r="AS703" i="6"/>
  <c r="AT703" i="6"/>
  <c r="AU703" i="6"/>
  <c r="AV703" i="6"/>
  <c r="AW703" i="6"/>
  <c r="AJ704" i="6"/>
  <c r="AK704" i="6"/>
  <c r="AL704" i="6"/>
  <c r="AM704" i="6"/>
  <c r="AN704" i="6"/>
  <c r="AO704" i="6"/>
  <c r="AP704" i="6"/>
  <c r="AQ704" i="6"/>
  <c r="AR704" i="6"/>
  <c r="AS704" i="6"/>
  <c r="AT704" i="6"/>
  <c r="AU704" i="6"/>
  <c r="AV704" i="6"/>
  <c r="AW704" i="6"/>
  <c r="AJ705" i="6"/>
  <c r="AK705" i="6"/>
  <c r="AL705" i="6"/>
  <c r="AM705" i="6"/>
  <c r="AN705" i="6"/>
  <c r="AO705" i="6"/>
  <c r="AP705" i="6"/>
  <c r="AQ705" i="6"/>
  <c r="AR705" i="6"/>
  <c r="AS705" i="6"/>
  <c r="AT705" i="6"/>
  <c r="AU705" i="6"/>
  <c r="AV705" i="6"/>
  <c r="AW705" i="6"/>
  <c r="AJ706" i="6"/>
  <c r="AK706" i="6"/>
  <c r="AL706" i="6"/>
  <c r="AM706" i="6"/>
  <c r="AN706" i="6"/>
  <c r="AO706" i="6"/>
  <c r="AP706" i="6"/>
  <c r="AQ706" i="6"/>
  <c r="AR706" i="6"/>
  <c r="AS706" i="6"/>
  <c r="AT706" i="6"/>
  <c r="AU706" i="6"/>
  <c r="AV706" i="6"/>
  <c r="AW706" i="6"/>
  <c r="AJ707" i="6"/>
  <c r="AK707" i="6"/>
  <c r="AL707" i="6"/>
  <c r="AM707" i="6"/>
  <c r="AN707" i="6"/>
  <c r="AO707" i="6"/>
  <c r="AP707" i="6"/>
  <c r="AQ707" i="6"/>
  <c r="AR707" i="6"/>
  <c r="AS707" i="6"/>
  <c r="AT707" i="6"/>
  <c r="AU707" i="6"/>
  <c r="AV707" i="6"/>
  <c r="AW707" i="6"/>
  <c r="AJ708" i="6"/>
  <c r="AK708" i="6"/>
  <c r="AL708" i="6"/>
  <c r="AM708" i="6"/>
  <c r="AN708" i="6"/>
  <c r="AO708" i="6"/>
  <c r="AP708" i="6"/>
  <c r="AQ708" i="6"/>
  <c r="AR708" i="6"/>
  <c r="AS708" i="6"/>
  <c r="AT708" i="6"/>
  <c r="AU708" i="6"/>
  <c r="AV708" i="6"/>
  <c r="AW708" i="6"/>
  <c r="AJ709" i="6"/>
  <c r="AK709" i="6"/>
  <c r="AL709" i="6"/>
  <c r="AM709" i="6"/>
  <c r="AN709" i="6"/>
  <c r="AO709" i="6"/>
  <c r="AP709" i="6"/>
  <c r="AQ709" i="6"/>
  <c r="AR709" i="6"/>
  <c r="AS709" i="6"/>
  <c r="AT709" i="6"/>
  <c r="AU709" i="6"/>
  <c r="AV709" i="6"/>
  <c r="AW709" i="6"/>
  <c r="AJ710" i="6"/>
  <c r="AK710" i="6"/>
  <c r="AL710" i="6"/>
  <c r="AM710" i="6"/>
  <c r="AN710" i="6"/>
  <c r="AO710" i="6"/>
  <c r="AP710" i="6"/>
  <c r="AQ710" i="6"/>
  <c r="AR710" i="6"/>
  <c r="AS710" i="6"/>
  <c r="AT710" i="6"/>
  <c r="AU710" i="6"/>
  <c r="AV710" i="6"/>
  <c r="AW710" i="6"/>
  <c r="AJ711" i="6"/>
  <c r="AK711" i="6"/>
  <c r="AL711" i="6"/>
  <c r="AM711" i="6"/>
  <c r="AN711" i="6"/>
  <c r="AO711" i="6"/>
  <c r="AP711" i="6"/>
  <c r="AQ711" i="6"/>
  <c r="AR711" i="6"/>
  <c r="AS711" i="6"/>
  <c r="AT711" i="6"/>
  <c r="AU711" i="6"/>
  <c r="AV711" i="6"/>
  <c r="AW711" i="6"/>
  <c r="AJ712" i="6"/>
  <c r="AK712" i="6"/>
  <c r="AL712" i="6"/>
  <c r="AM712" i="6"/>
  <c r="AN712" i="6"/>
  <c r="AO712" i="6"/>
  <c r="AP712" i="6"/>
  <c r="AQ712" i="6"/>
  <c r="AR712" i="6"/>
  <c r="AS712" i="6"/>
  <c r="AT712" i="6"/>
  <c r="AU712" i="6"/>
  <c r="AV712" i="6"/>
  <c r="AW712" i="6"/>
  <c r="AJ713" i="6"/>
  <c r="AK713" i="6"/>
  <c r="AL713" i="6"/>
  <c r="AM713" i="6"/>
  <c r="AN713" i="6"/>
  <c r="AO713" i="6"/>
  <c r="AP713" i="6"/>
  <c r="AQ713" i="6"/>
  <c r="AR713" i="6"/>
  <c r="AS713" i="6"/>
  <c r="AT713" i="6"/>
  <c r="AU713" i="6"/>
  <c r="AV713" i="6"/>
  <c r="AW713" i="6"/>
  <c r="AJ714" i="6"/>
  <c r="AK714" i="6"/>
  <c r="AL714" i="6"/>
  <c r="AM714" i="6"/>
  <c r="AN714" i="6"/>
  <c r="AO714" i="6"/>
  <c r="AP714" i="6"/>
  <c r="AQ714" i="6"/>
  <c r="AR714" i="6"/>
  <c r="AS714" i="6"/>
  <c r="AT714" i="6"/>
  <c r="AU714" i="6"/>
  <c r="AV714" i="6"/>
  <c r="AW714" i="6"/>
  <c r="AJ715" i="6"/>
  <c r="AK715" i="6"/>
  <c r="AL715" i="6"/>
  <c r="AM715" i="6"/>
  <c r="AN715" i="6"/>
  <c r="AO715" i="6"/>
  <c r="AP715" i="6"/>
  <c r="AQ715" i="6"/>
  <c r="AR715" i="6"/>
  <c r="AS715" i="6"/>
  <c r="AT715" i="6"/>
  <c r="AU715" i="6"/>
  <c r="AV715" i="6"/>
  <c r="AW715" i="6"/>
  <c r="AJ716" i="6"/>
  <c r="AK716" i="6"/>
  <c r="AL716" i="6"/>
  <c r="AM716" i="6"/>
  <c r="AN716" i="6"/>
  <c r="AO716" i="6"/>
  <c r="AP716" i="6"/>
  <c r="AQ716" i="6"/>
  <c r="AR716" i="6"/>
  <c r="AS716" i="6"/>
  <c r="AT716" i="6"/>
  <c r="AU716" i="6"/>
  <c r="AV716" i="6"/>
  <c r="AW716" i="6"/>
  <c r="AJ717" i="6"/>
  <c r="AK717" i="6"/>
  <c r="AL717" i="6"/>
  <c r="AM717" i="6"/>
  <c r="AN717" i="6"/>
  <c r="AO717" i="6"/>
  <c r="AP717" i="6"/>
  <c r="AQ717" i="6"/>
  <c r="AR717" i="6"/>
  <c r="AS717" i="6"/>
  <c r="AT717" i="6"/>
  <c r="AU717" i="6"/>
  <c r="AV717" i="6"/>
  <c r="AW717" i="6"/>
  <c r="AJ718" i="6"/>
  <c r="AK718" i="6"/>
  <c r="AL718" i="6"/>
  <c r="AM718" i="6"/>
  <c r="AN718" i="6"/>
  <c r="AO718" i="6"/>
  <c r="AP718" i="6"/>
  <c r="AQ718" i="6"/>
  <c r="AR718" i="6"/>
  <c r="AS718" i="6"/>
  <c r="AT718" i="6"/>
  <c r="AU718" i="6"/>
  <c r="AV718" i="6"/>
  <c r="AW718" i="6"/>
  <c r="AJ719" i="6"/>
  <c r="AK719" i="6"/>
  <c r="AL719" i="6"/>
  <c r="AM719" i="6"/>
  <c r="AN719" i="6"/>
  <c r="AO719" i="6"/>
  <c r="AP719" i="6"/>
  <c r="AQ719" i="6"/>
  <c r="AR719" i="6"/>
  <c r="AS719" i="6"/>
  <c r="AT719" i="6"/>
  <c r="AU719" i="6"/>
  <c r="AV719" i="6"/>
  <c r="AW719" i="6"/>
  <c r="AJ720" i="6"/>
  <c r="AK720" i="6"/>
  <c r="AL720" i="6"/>
  <c r="AM720" i="6"/>
  <c r="AN720" i="6"/>
  <c r="AO720" i="6"/>
  <c r="AP720" i="6"/>
  <c r="AQ720" i="6"/>
  <c r="AR720" i="6"/>
  <c r="AS720" i="6"/>
  <c r="AT720" i="6"/>
  <c r="AU720" i="6"/>
  <c r="AV720" i="6"/>
  <c r="AW720" i="6"/>
  <c r="AJ721" i="6"/>
  <c r="AK721" i="6"/>
  <c r="AL721" i="6"/>
  <c r="AM721" i="6"/>
  <c r="AN721" i="6"/>
  <c r="AO721" i="6"/>
  <c r="AP721" i="6"/>
  <c r="AQ721" i="6"/>
  <c r="AR721" i="6"/>
  <c r="AS721" i="6"/>
  <c r="AT721" i="6"/>
  <c r="AU721" i="6"/>
  <c r="AV721" i="6"/>
  <c r="AW721" i="6"/>
  <c r="AJ722" i="6"/>
  <c r="AK722" i="6"/>
  <c r="AL722" i="6"/>
  <c r="AM722" i="6"/>
  <c r="AN722" i="6"/>
  <c r="AO722" i="6"/>
  <c r="AP722" i="6"/>
  <c r="AQ722" i="6"/>
  <c r="AR722" i="6"/>
  <c r="AS722" i="6"/>
  <c r="AT722" i="6"/>
  <c r="AU722" i="6"/>
  <c r="AV722" i="6"/>
  <c r="AW722" i="6"/>
  <c r="AJ723" i="6"/>
  <c r="AK723" i="6"/>
  <c r="AL723" i="6"/>
  <c r="AM723" i="6"/>
  <c r="AN723" i="6"/>
  <c r="AO723" i="6"/>
  <c r="AP723" i="6"/>
  <c r="AQ723" i="6"/>
  <c r="AR723" i="6"/>
  <c r="AS723" i="6"/>
  <c r="AT723" i="6"/>
  <c r="AU723" i="6"/>
  <c r="AV723" i="6"/>
  <c r="AW723" i="6"/>
  <c r="AJ724" i="6"/>
  <c r="AK724" i="6"/>
  <c r="AL724" i="6"/>
  <c r="AM724" i="6"/>
  <c r="AN724" i="6"/>
  <c r="AO724" i="6"/>
  <c r="AP724" i="6"/>
  <c r="AQ724" i="6"/>
  <c r="AR724" i="6"/>
  <c r="AS724" i="6"/>
  <c r="AT724" i="6"/>
  <c r="AU724" i="6"/>
  <c r="AV724" i="6"/>
  <c r="AW724" i="6"/>
  <c r="AJ725" i="6"/>
  <c r="AK725" i="6"/>
  <c r="AL725" i="6"/>
  <c r="AM725" i="6"/>
  <c r="AN725" i="6"/>
  <c r="AO725" i="6"/>
  <c r="AP725" i="6"/>
  <c r="AQ725" i="6"/>
  <c r="AR725" i="6"/>
  <c r="AS725" i="6"/>
  <c r="AT725" i="6"/>
  <c r="AU725" i="6"/>
  <c r="AV725" i="6"/>
  <c r="AW725" i="6"/>
  <c r="AJ726" i="6"/>
  <c r="AK726" i="6"/>
  <c r="AL726" i="6"/>
  <c r="AM726" i="6"/>
  <c r="AN726" i="6"/>
  <c r="AO726" i="6"/>
  <c r="AP726" i="6"/>
  <c r="AQ726" i="6"/>
  <c r="AR726" i="6"/>
  <c r="AS726" i="6"/>
  <c r="AT726" i="6"/>
  <c r="AU726" i="6"/>
  <c r="AV726" i="6"/>
  <c r="AW726" i="6"/>
  <c r="AJ727" i="6"/>
  <c r="AK727" i="6"/>
  <c r="AL727" i="6"/>
  <c r="AM727" i="6"/>
  <c r="AN727" i="6"/>
  <c r="AO727" i="6"/>
  <c r="AP727" i="6"/>
  <c r="AQ727" i="6"/>
  <c r="AR727" i="6"/>
  <c r="AS727" i="6"/>
  <c r="AT727" i="6"/>
  <c r="AU727" i="6"/>
  <c r="AV727" i="6"/>
  <c r="AW727" i="6"/>
  <c r="AJ728" i="6"/>
  <c r="AK728" i="6"/>
  <c r="AL728" i="6"/>
  <c r="AM728" i="6"/>
  <c r="AN728" i="6"/>
  <c r="AO728" i="6"/>
  <c r="AP728" i="6"/>
  <c r="AQ728" i="6"/>
  <c r="AR728" i="6"/>
  <c r="AS728" i="6"/>
  <c r="AT728" i="6"/>
  <c r="AU728" i="6"/>
  <c r="AV728" i="6"/>
  <c r="AW728" i="6"/>
  <c r="AJ729" i="6"/>
  <c r="AK729" i="6"/>
  <c r="AL729" i="6"/>
  <c r="AM729" i="6"/>
  <c r="AN729" i="6"/>
  <c r="AO729" i="6"/>
  <c r="AP729" i="6"/>
  <c r="AQ729" i="6"/>
  <c r="AR729" i="6"/>
  <c r="AS729" i="6"/>
  <c r="AT729" i="6"/>
  <c r="AU729" i="6"/>
  <c r="AV729" i="6"/>
  <c r="AW729" i="6"/>
  <c r="AJ730" i="6"/>
  <c r="AK730" i="6"/>
  <c r="AL730" i="6"/>
  <c r="AM730" i="6"/>
  <c r="AN730" i="6"/>
  <c r="AO730" i="6"/>
  <c r="AP730" i="6"/>
  <c r="AQ730" i="6"/>
  <c r="AR730" i="6"/>
  <c r="AS730" i="6"/>
  <c r="AT730" i="6"/>
  <c r="AU730" i="6"/>
  <c r="AV730" i="6"/>
  <c r="AW730" i="6"/>
  <c r="AJ731" i="6"/>
  <c r="AK731" i="6"/>
  <c r="AL731" i="6"/>
  <c r="AM731" i="6"/>
  <c r="AN731" i="6"/>
  <c r="AO731" i="6"/>
  <c r="AP731" i="6"/>
  <c r="AQ731" i="6"/>
  <c r="AR731" i="6"/>
  <c r="AS731" i="6"/>
  <c r="AT731" i="6"/>
  <c r="AU731" i="6"/>
  <c r="AV731" i="6"/>
  <c r="AW731" i="6"/>
  <c r="AJ732" i="6"/>
  <c r="AK732" i="6"/>
  <c r="AL732" i="6"/>
  <c r="AM732" i="6"/>
  <c r="AN732" i="6"/>
  <c r="AO732" i="6"/>
  <c r="AP732" i="6"/>
  <c r="AQ732" i="6"/>
  <c r="AR732" i="6"/>
  <c r="AS732" i="6"/>
  <c r="AT732" i="6"/>
  <c r="AU732" i="6"/>
  <c r="AV732" i="6"/>
  <c r="AW732" i="6"/>
  <c r="AJ733" i="6"/>
  <c r="AK733" i="6"/>
  <c r="AL733" i="6"/>
  <c r="AM733" i="6"/>
  <c r="AN733" i="6"/>
  <c r="AO733" i="6"/>
  <c r="AP733" i="6"/>
  <c r="AQ733" i="6"/>
  <c r="AR733" i="6"/>
  <c r="AS733" i="6"/>
  <c r="AT733" i="6"/>
  <c r="AU733" i="6"/>
  <c r="AV733" i="6"/>
  <c r="AW733" i="6"/>
  <c r="AJ734" i="6"/>
  <c r="AK734" i="6"/>
  <c r="AL734" i="6"/>
  <c r="AM734" i="6"/>
  <c r="AN734" i="6"/>
  <c r="AO734" i="6"/>
  <c r="AP734" i="6"/>
  <c r="AQ734" i="6"/>
  <c r="AR734" i="6"/>
  <c r="AS734" i="6"/>
  <c r="AT734" i="6"/>
  <c r="AU734" i="6"/>
  <c r="AV734" i="6"/>
  <c r="AW734" i="6"/>
  <c r="AJ735" i="6"/>
  <c r="AK735" i="6"/>
  <c r="AL735" i="6"/>
  <c r="AM735" i="6"/>
  <c r="AN735" i="6"/>
  <c r="AO735" i="6"/>
  <c r="AP735" i="6"/>
  <c r="AQ735" i="6"/>
  <c r="AR735" i="6"/>
  <c r="AS735" i="6"/>
  <c r="AT735" i="6"/>
  <c r="AU735" i="6"/>
  <c r="AV735" i="6"/>
  <c r="AW735" i="6"/>
  <c r="AJ736" i="6"/>
  <c r="AK736" i="6"/>
  <c r="AL736" i="6"/>
  <c r="AM736" i="6"/>
  <c r="AN736" i="6"/>
  <c r="AO736" i="6"/>
  <c r="AP736" i="6"/>
  <c r="AQ736" i="6"/>
  <c r="AR736" i="6"/>
  <c r="AS736" i="6"/>
  <c r="AT736" i="6"/>
  <c r="AU736" i="6"/>
  <c r="AV736" i="6"/>
  <c r="AW736" i="6"/>
  <c r="AJ737" i="6"/>
  <c r="AK737" i="6"/>
  <c r="AL737" i="6"/>
  <c r="AM737" i="6"/>
  <c r="AN737" i="6"/>
  <c r="AO737" i="6"/>
  <c r="AP737" i="6"/>
  <c r="AQ737" i="6"/>
  <c r="AR737" i="6"/>
  <c r="AS737" i="6"/>
  <c r="AT737" i="6"/>
  <c r="AU737" i="6"/>
  <c r="AV737" i="6"/>
  <c r="AW737" i="6"/>
  <c r="AJ738" i="6"/>
  <c r="AK738" i="6"/>
  <c r="AL738" i="6"/>
  <c r="AM738" i="6"/>
  <c r="AN738" i="6"/>
  <c r="AO738" i="6"/>
  <c r="AP738" i="6"/>
  <c r="AQ738" i="6"/>
  <c r="AR738" i="6"/>
  <c r="AS738" i="6"/>
  <c r="AT738" i="6"/>
  <c r="AU738" i="6"/>
  <c r="AV738" i="6"/>
  <c r="AW738" i="6"/>
  <c r="AJ739" i="6"/>
  <c r="AK739" i="6"/>
  <c r="AL739" i="6"/>
  <c r="AM739" i="6"/>
  <c r="AN739" i="6"/>
  <c r="AO739" i="6"/>
  <c r="AP739" i="6"/>
  <c r="AQ739" i="6"/>
  <c r="AR739" i="6"/>
  <c r="AS739" i="6"/>
  <c r="AT739" i="6"/>
  <c r="AU739" i="6"/>
  <c r="AV739" i="6"/>
  <c r="AW739" i="6"/>
  <c r="AJ740" i="6"/>
  <c r="AK740" i="6"/>
  <c r="AL740" i="6"/>
  <c r="AM740" i="6"/>
  <c r="AN740" i="6"/>
  <c r="AO740" i="6"/>
  <c r="AP740" i="6"/>
  <c r="AQ740" i="6"/>
  <c r="AR740" i="6"/>
  <c r="AS740" i="6"/>
  <c r="AT740" i="6"/>
  <c r="AU740" i="6"/>
  <c r="AV740" i="6"/>
  <c r="AW740" i="6"/>
  <c r="AJ741" i="6"/>
  <c r="AK741" i="6"/>
  <c r="AL741" i="6"/>
  <c r="AM741" i="6"/>
  <c r="AN741" i="6"/>
  <c r="AO741" i="6"/>
  <c r="AP741" i="6"/>
  <c r="AQ741" i="6"/>
  <c r="AR741" i="6"/>
  <c r="AS741" i="6"/>
  <c r="AT741" i="6"/>
  <c r="AU741" i="6"/>
  <c r="AV741" i="6"/>
  <c r="AW741" i="6"/>
  <c r="AJ742" i="6"/>
  <c r="AK742" i="6"/>
  <c r="AL742" i="6"/>
  <c r="AM742" i="6"/>
  <c r="AN742" i="6"/>
  <c r="AO742" i="6"/>
  <c r="AP742" i="6"/>
  <c r="AQ742" i="6"/>
  <c r="AR742" i="6"/>
  <c r="AS742" i="6"/>
  <c r="AT742" i="6"/>
  <c r="AU742" i="6"/>
  <c r="AV742" i="6"/>
  <c r="AW742" i="6"/>
  <c r="AJ743" i="6"/>
  <c r="AK743" i="6"/>
  <c r="AL743" i="6"/>
  <c r="AM743" i="6"/>
  <c r="AN743" i="6"/>
  <c r="AO743" i="6"/>
  <c r="AP743" i="6"/>
  <c r="AQ743" i="6"/>
  <c r="AR743" i="6"/>
  <c r="AS743" i="6"/>
  <c r="AT743" i="6"/>
  <c r="AU743" i="6"/>
  <c r="AV743" i="6"/>
  <c r="AW743" i="6"/>
  <c r="AJ744" i="6"/>
  <c r="AK744" i="6"/>
  <c r="AL744" i="6"/>
  <c r="AM744" i="6"/>
  <c r="AN744" i="6"/>
  <c r="AO744" i="6"/>
  <c r="AP744" i="6"/>
  <c r="AQ744" i="6"/>
  <c r="AR744" i="6"/>
  <c r="AS744" i="6"/>
  <c r="AT744" i="6"/>
  <c r="AU744" i="6"/>
  <c r="AV744" i="6"/>
  <c r="AW744" i="6"/>
  <c r="AJ745" i="6"/>
  <c r="AK745" i="6"/>
  <c r="AL745" i="6"/>
  <c r="AM745" i="6"/>
  <c r="AN745" i="6"/>
  <c r="AO745" i="6"/>
  <c r="AP745" i="6"/>
  <c r="AQ745" i="6"/>
  <c r="AR745" i="6"/>
  <c r="AS745" i="6"/>
  <c r="AT745" i="6"/>
  <c r="AU745" i="6"/>
  <c r="AV745" i="6"/>
  <c r="AW745" i="6"/>
  <c r="AJ746" i="6"/>
  <c r="AK746" i="6"/>
  <c r="AL746" i="6"/>
  <c r="AM746" i="6"/>
  <c r="AN746" i="6"/>
  <c r="AO746" i="6"/>
  <c r="AP746" i="6"/>
  <c r="AQ746" i="6"/>
  <c r="AR746" i="6"/>
  <c r="AS746" i="6"/>
  <c r="AT746" i="6"/>
  <c r="AU746" i="6"/>
  <c r="AV746" i="6"/>
  <c r="AW746" i="6"/>
  <c r="AJ747" i="6"/>
  <c r="AK747" i="6"/>
  <c r="AL747" i="6"/>
  <c r="AM747" i="6"/>
  <c r="AN747" i="6"/>
  <c r="AO747" i="6"/>
  <c r="AP747" i="6"/>
  <c r="AQ747" i="6"/>
  <c r="AR747" i="6"/>
  <c r="AS747" i="6"/>
  <c r="AT747" i="6"/>
  <c r="AU747" i="6"/>
  <c r="AV747" i="6"/>
  <c r="AW747" i="6"/>
  <c r="AJ748" i="6"/>
  <c r="AK748" i="6"/>
  <c r="AL748" i="6"/>
  <c r="AM748" i="6"/>
  <c r="AN748" i="6"/>
  <c r="AO748" i="6"/>
  <c r="AP748" i="6"/>
  <c r="AQ748" i="6"/>
  <c r="AR748" i="6"/>
  <c r="AS748" i="6"/>
  <c r="AT748" i="6"/>
  <c r="AU748" i="6"/>
  <c r="AV748" i="6"/>
  <c r="AW748" i="6"/>
  <c r="AJ749" i="6"/>
  <c r="AK749" i="6"/>
  <c r="AL749" i="6"/>
  <c r="AM749" i="6"/>
  <c r="AN749" i="6"/>
  <c r="AO749" i="6"/>
  <c r="AP749" i="6"/>
  <c r="AQ749" i="6"/>
  <c r="AR749" i="6"/>
  <c r="AS749" i="6"/>
  <c r="AT749" i="6"/>
  <c r="AU749" i="6"/>
  <c r="AV749" i="6"/>
  <c r="AW749" i="6"/>
  <c r="AJ750" i="6"/>
  <c r="AK750" i="6"/>
  <c r="AL750" i="6"/>
  <c r="AM750" i="6"/>
  <c r="AN750" i="6"/>
  <c r="AO750" i="6"/>
  <c r="AP750" i="6"/>
  <c r="AQ750" i="6"/>
  <c r="AR750" i="6"/>
  <c r="AS750" i="6"/>
  <c r="AT750" i="6"/>
  <c r="AU750" i="6"/>
  <c r="AV750" i="6"/>
  <c r="AW750" i="6"/>
  <c r="AJ751" i="6"/>
  <c r="AK751" i="6"/>
  <c r="AL751" i="6"/>
  <c r="AM751" i="6"/>
  <c r="AN751" i="6"/>
  <c r="AO751" i="6"/>
  <c r="AP751" i="6"/>
  <c r="AQ751" i="6"/>
  <c r="AR751" i="6"/>
  <c r="AS751" i="6"/>
  <c r="AT751" i="6"/>
  <c r="AU751" i="6"/>
  <c r="AV751" i="6"/>
  <c r="AW751" i="6"/>
  <c r="AJ752" i="6"/>
  <c r="AK752" i="6"/>
  <c r="AL752" i="6"/>
  <c r="AM752" i="6"/>
  <c r="AN752" i="6"/>
  <c r="AO752" i="6"/>
  <c r="AP752" i="6"/>
  <c r="AQ752" i="6"/>
  <c r="AR752" i="6"/>
  <c r="AS752" i="6"/>
  <c r="AT752" i="6"/>
  <c r="AU752" i="6"/>
  <c r="AV752" i="6"/>
  <c r="AW752" i="6"/>
  <c r="AJ753" i="6"/>
  <c r="AK753" i="6"/>
  <c r="AL753" i="6"/>
  <c r="AM753" i="6"/>
  <c r="AN753" i="6"/>
  <c r="AO753" i="6"/>
  <c r="AP753" i="6"/>
  <c r="AQ753" i="6"/>
  <c r="AR753" i="6"/>
  <c r="AS753" i="6"/>
  <c r="AT753" i="6"/>
  <c r="AU753" i="6"/>
  <c r="AV753" i="6"/>
  <c r="AW753" i="6"/>
  <c r="AJ754" i="6"/>
  <c r="AK754" i="6"/>
  <c r="AL754" i="6"/>
  <c r="AM754" i="6"/>
  <c r="AN754" i="6"/>
  <c r="AO754" i="6"/>
  <c r="AP754" i="6"/>
  <c r="AQ754" i="6"/>
  <c r="AR754" i="6"/>
  <c r="AS754" i="6"/>
  <c r="AT754" i="6"/>
  <c r="AU754" i="6"/>
  <c r="AV754" i="6"/>
  <c r="AW754" i="6"/>
  <c r="AJ755" i="6"/>
  <c r="AK755" i="6"/>
  <c r="AL755" i="6"/>
  <c r="AM755" i="6"/>
  <c r="AN755" i="6"/>
  <c r="AO755" i="6"/>
  <c r="AP755" i="6"/>
  <c r="AQ755" i="6"/>
  <c r="AR755" i="6"/>
  <c r="AS755" i="6"/>
  <c r="AT755" i="6"/>
  <c r="AU755" i="6"/>
  <c r="AV755" i="6"/>
  <c r="AW755" i="6"/>
  <c r="AJ756" i="6"/>
  <c r="AK756" i="6"/>
  <c r="AL756" i="6"/>
  <c r="AM756" i="6"/>
  <c r="AN756" i="6"/>
  <c r="AO756" i="6"/>
  <c r="AP756" i="6"/>
  <c r="AQ756" i="6"/>
  <c r="AR756" i="6"/>
  <c r="AS756" i="6"/>
  <c r="AT756" i="6"/>
  <c r="AU756" i="6"/>
  <c r="AV756" i="6"/>
  <c r="AW756" i="6"/>
  <c r="AJ757" i="6"/>
  <c r="AK757" i="6"/>
  <c r="AL757" i="6"/>
  <c r="AM757" i="6"/>
  <c r="AN757" i="6"/>
  <c r="AO757" i="6"/>
  <c r="AP757" i="6"/>
  <c r="AQ757" i="6"/>
  <c r="AR757" i="6"/>
  <c r="AS757" i="6"/>
  <c r="AT757" i="6"/>
  <c r="AU757" i="6"/>
  <c r="AV757" i="6"/>
  <c r="AW757" i="6"/>
  <c r="AJ758" i="6"/>
  <c r="AK758" i="6"/>
  <c r="AL758" i="6"/>
  <c r="AM758" i="6"/>
  <c r="AN758" i="6"/>
  <c r="AO758" i="6"/>
  <c r="AP758" i="6"/>
  <c r="AQ758" i="6"/>
  <c r="AR758" i="6"/>
  <c r="AS758" i="6"/>
  <c r="AT758" i="6"/>
  <c r="AU758" i="6"/>
  <c r="AV758" i="6"/>
  <c r="AW758" i="6"/>
  <c r="AJ759" i="6"/>
  <c r="AK759" i="6"/>
  <c r="AL759" i="6"/>
  <c r="AM759" i="6"/>
  <c r="AN759" i="6"/>
  <c r="AO759" i="6"/>
  <c r="AP759" i="6"/>
  <c r="AQ759" i="6"/>
  <c r="AR759" i="6"/>
  <c r="AS759" i="6"/>
  <c r="AT759" i="6"/>
  <c r="AU759" i="6"/>
  <c r="AV759" i="6"/>
  <c r="AW759" i="6"/>
  <c r="AJ760" i="6"/>
  <c r="AK760" i="6"/>
  <c r="AL760" i="6"/>
  <c r="AM760" i="6"/>
  <c r="AN760" i="6"/>
  <c r="AO760" i="6"/>
  <c r="AP760" i="6"/>
  <c r="AQ760" i="6"/>
  <c r="AR760" i="6"/>
  <c r="AS760" i="6"/>
  <c r="AT760" i="6"/>
  <c r="AU760" i="6"/>
  <c r="AV760" i="6"/>
  <c r="AW760" i="6"/>
  <c r="AJ761" i="6"/>
  <c r="AK761" i="6"/>
  <c r="AL761" i="6"/>
  <c r="AM761" i="6"/>
  <c r="AN761" i="6"/>
  <c r="AO761" i="6"/>
  <c r="AP761" i="6"/>
  <c r="AQ761" i="6"/>
  <c r="AR761" i="6"/>
  <c r="AS761" i="6"/>
  <c r="AT761" i="6"/>
  <c r="AU761" i="6"/>
  <c r="AV761" i="6"/>
  <c r="AW761" i="6"/>
  <c r="AJ762" i="6"/>
  <c r="AK762" i="6"/>
  <c r="AL762" i="6"/>
  <c r="AM762" i="6"/>
  <c r="AN762" i="6"/>
  <c r="AO762" i="6"/>
  <c r="AP762" i="6"/>
  <c r="AQ762" i="6"/>
  <c r="AR762" i="6"/>
  <c r="AS762" i="6"/>
  <c r="AT762" i="6"/>
  <c r="AU762" i="6"/>
  <c r="AV762" i="6"/>
  <c r="AW762" i="6"/>
  <c r="AJ763" i="6"/>
  <c r="AK763" i="6"/>
  <c r="AL763" i="6"/>
  <c r="AM763" i="6"/>
  <c r="AN763" i="6"/>
  <c r="AO763" i="6"/>
  <c r="AP763" i="6"/>
  <c r="AQ763" i="6"/>
  <c r="AR763" i="6"/>
  <c r="AS763" i="6"/>
  <c r="AT763" i="6"/>
  <c r="AU763" i="6"/>
  <c r="AV763" i="6"/>
  <c r="AW763" i="6"/>
  <c r="AJ764" i="6"/>
  <c r="AK764" i="6"/>
  <c r="AL764" i="6"/>
  <c r="AM764" i="6"/>
  <c r="AN764" i="6"/>
  <c r="AO764" i="6"/>
  <c r="AP764" i="6"/>
  <c r="AQ764" i="6"/>
  <c r="AR764" i="6"/>
  <c r="AS764" i="6"/>
  <c r="AT764" i="6"/>
  <c r="AU764" i="6"/>
  <c r="AV764" i="6"/>
  <c r="AW764" i="6"/>
  <c r="AJ765" i="6"/>
  <c r="AK765" i="6"/>
  <c r="AL765" i="6"/>
  <c r="AM765" i="6"/>
  <c r="AN765" i="6"/>
  <c r="AO765" i="6"/>
  <c r="AP765" i="6"/>
  <c r="AQ765" i="6"/>
  <c r="AR765" i="6"/>
  <c r="AS765" i="6"/>
  <c r="AT765" i="6"/>
  <c r="AU765" i="6"/>
  <c r="AV765" i="6"/>
  <c r="AW765" i="6"/>
  <c r="AJ766" i="6"/>
  <c r="AK766" i="6"/>
  <c r="AL766" i="6"/>
  <c r="AM766" i="6"/>
  <c r="AN766" i="6"/>
  <c r="AO766" i="6"/>
  <c r="AP766" i="6"/>
  <c r="AQ766" i="6"/>
  <c r="AR766" i="6"/>
  <c r="AS766" i="6"/>
  <c r="AT766" i="6"/>
  <c r="AU766" i="6"/>
  <c r="AV766" i="6"/>
  <c r="AW766" i="6"/>
  <c r="AJ767" i="6"/>
  <c r="AK767" i="6"/>
  <c r="AL767" i="6"/>
  <c r="AM767" i="6"/>
  <c r="AN767" i="6"/>
  <c r="AO767" i="6"/>
  <c r="AP767" i="6"/>
  <c r="AQ767" i="6"/>
  <c r="AR767" i="6"/>
  <c r="AS767" i="6"/>
  <c r="AT767" i="6"/>
  <c r="AU767" i="6"/>
  <c r="AV767" i="6"/>
  <c r="AW767" i="6"/>
  <c r="AJ768" i="6"/>
  <c r="AK768" i="6"/>
  <c r="AL768" i="6"/>
  <c r="AM768" i="6"/>
  <c r="AN768" i="6"/>
  <c r="AO768" i="6"/>
  <c r="AP768" i="6"/>
  <c r="AQ768" i="6"/>
  <c r="AR768" i="6"/>
  <c r="AS768" i="6"/>
  <c r="AT768" i="6"/>
  <c r="AU768" i="6"/>
  <c r="AV768" i="6"/>
  <c r="AW768" i="6"/>
  <c r="AJ769" i="6"/>
  <c r="AK769" i="6"/>
  <c r="AL769" i="6"/>
  <c r="AM769" i="6"/>
  <c r="AN769" i="6"/>
  <c r="AO769" i="6"/>
  <c r="AP769" i="6"/>
  <c r="AQ769" i="6"/>
  <c r="AR769" i="6"/>
  <c r="AS769" i="6"/>
  <c r="AT769" i="6"/>
  <c r="AU769" i="6"/>
  <c r="AV769" i="6"/>
  <c r="AW769" i="6"/>
  <c r="AJ770" i="6"/>
  <c r="AK770" i="6"/>
  <c r="AL770" i="6"/>
  <c r="AM770" i="6"/>
  <c r="AN770" i="6"/>
  <c r="AO770" i="6"/>
  <c r="AP770" i="6"/>
  <c r="AQ770" i="6"/>
  <c r="AR770" i="6"/>
  <c r="AS770" i="6"/>
  <c r="AT770" i="6"/>
  <c r="AU770" i="6"/>
  <c r="AV770" i="6"/>
  <c r="AW770" i="6"/>
  <c r="AJ771" i="6"/>
  <c r="AK771" i="6"/>
  <c r="AL771" i="6"/>
  <c r="AM771" i="6"/>
  <c r="AN771" i="6"/>
  <c r="AO771" i="6"/>
  <c r="AP771" i="6"/>
  <c r="AQ771" i="6"/>
  <c r="AR771" i="6"/>
  <c r="AS771" i="6"/>
  <c r="AT771" i="6"/>
  <c r="AU771" i="6"/>
  <c r="AV771" i="6"/>
  <c r="AW771" i="6"/>
  <c r="AJ772" i="6"/>
  <c r="AK772" i="6"/>
  <c r="AL772" i="6"/>
  <c r="AM772" i="6"/>
  <c r="AN772" i="6"/>
  <c r="AO772" i="6"/>
  <c r="AP772" i="6"/>
  <c r="AQ772" i="6"/>
  <c r="AR772" i="6"/>
  <c r="AS772" i="6"/>
  <c r="AT772" i="6"/>
  <c r="AU772" i="6"/>
  <c r="AV772" i="6"/>
  <c r="AW772" i="6"/>
  <c r="AJ773" i="6"/>
  <c r="AK773" i="6"/>
  <c r="AL773" i="6"/>
  <c r="AM773" i="6"/>
  <c r="AN773" i="6"/>
  <c r="AO773" i="6"/>
  <c r="AP773" i="6"/>
  <c r="AQ773" i="6"/>
  <c r="AR773" i="6"/>
  <c r="AS773" i="6"/>
  <c r="AT773" i="6"/>
  <c r="AU773" i="6"/>
  <c r="AV773" i="6"/>
  <c r="AW773" i="6"/>
  <c r="AJ774" i="6"/>
  <c r="AK774" i="6"/>
  <c r="AL774" i="6"/>
  <c r="AM774" i="6"/>
  <c r="AN774" i="6"/>
  <c r="AO774" i="6"/>
  <c r="AP774" i="6"/>
  <c r="AQ774" i="6"/>
  <c r="AR774" i="6"/>
  <c r="AS774" i="6"/>
  <c r="AT774" i="6"/>
  <c r="AU774" i="6"/>
  <c r="AV774" i="6"/>
  <c r="AW774" i="6"/>
  <c r="AJ775" i="6"/>
  <c r="AK775" i="6"/>
  <c r="AL775" i="6"/>
  <c r="AM775" i="6"/>
  <c r="AN775" i="6"/>
  <c r="AO775" i="6"/>
  <c r="AP775" i="6"/>
  <c r="AQ775" i="6"/>
  <c r="AR775" i="6"/>
  <c r="AS775" i="6"/>
  <c r="AT775" i="6"/>
  <c r="AU775" i="6"/>
  <c r="AV775" i="6"/>
  <c r="AW775" i="6"/>
  <c r="AJ776" i="6"/>
  <c r="AK776" i="6"/>
  <c r="AL776" i="6"/>
  <c r="AM776" i="6"/>
  <c r="AN776" i="6"/>
  <c r="AO776" i="6"/>
  <c r="AP776" i="6"/>
  <c r="AQ776" i="6"/>
  <c r="AR776" i="6"/>
  <c r="AS776" i="6"/>
  <c r="AT776" i="6"/>
  <c r="AU776" i="6"/>
  <c r="AV776" i="6"/>
  <c r="AW776" i="6"/>
  <c r="AJ777" i="6"/>
  <c r="AK777" i="6"/>
  <c r="AL777" i="6"/>
  <c r="AM777" i="6"/>
  <c r="AN777" i="6"/>
  <c r="AO777" i="6"/>
  <c r="AP777" i="6"/>
  <c r="AQ777" i="6"/>
  <c r="AR777" i="6"/>
  <c r="AS777" i="6"/>
  <c r="AT777" i="6"/>
  <c r="AU777" i="6"/>
  <c r="AV777" i="6"/>
  <c r="AW777" i="6"/>
  <c r="AJ778" i="6"/>
  <c r="AK778" i="6"/>
  <c r="AL778" i="6"/>
  <c r="AM778" i="6"/>
  <c r="AN778" i="6"/>
  <c r="AO778" i="6"/>
  <c r="AP778" i="6"/>
  <c r="AQ778" i="6"/>
  <c r="AR778" i="6"/>
  <c r="AS778" i="6"/>
  <c r="AT778" i="6"/>
  <c r="AU778" i="6"/>
  <c r="AV778" i="6"/>
  <c r="AW778" i="6"/>
  <c r="AJ779" i="6"/>
  <c r="AK779" i="6"/>
  <c r="AL779" i="6"/>
  <c r="AM779" i="6"/>
  <c r="AN779" i="6"/>
  <c r="AO779" i="6"/>
  <c r="AP779" i="6"/>
  <c r="AQ779" i="6"/>
  <c r="AR779" i="6"/>
  <c r="AS779" i="6"/>
  <c r="AT779" i="6"/>
  <c r="AU779" i="6"/>
  <c r="AV779" i="6"/>
  <c r="AW779" i="6"/>
  <c r="AJ780" i="6"/>
  <c r="AK780" i="6"/>
  <c r="AL780" i="6"/>
  <c r="AM780" i="6"/>
  <c r="AN780" i="6"/>
  <c r="AO780" i="6"/>
  <c r="AP780" i="6"/>
  <c r="AQ780" i="6"/>
  <c r="AR780" i="6"/>
  <c r="AS780" i="6"/>
  <c r="AT780" i="6"/>
  <c r="AU780" i="6"/>
  <c r="AV780" i="6"/>
  <c r="AW780" i="6"/>
  <c r="AJ781" i="6"/>
  <c r="AK781" i="6"/>
  <c r="AL781" i="6"/>
  <c r="AM781" i="6"/>
  <c r="AN781" i="6"/>
  <c r="AO781" i="6"/>
  <c r="AP781" i="6"/>
  <c r="AQ781" i="6"/>
  <c r="AR781" i="6"/>
  <c r="AS781" i="6"/>
  <c r="AT781" i="6"/>
  <c r="AU781" i="6"/>
  <c r="AV781" i="6"/>
  <c r="AW781" i="6"/>
  <c r="AJ782" i="6"/>
  <c r="AK782" i="6"/>
  <c r="AL782" i="6"/>
  <c r="AM782" i="6"/>
  <c r="AN782" i="6"/>
  <c r="AO782" i="6"/>
  <c r="AP782" i="6"/>
  <c r="AQ782" i="6"/>
  <c r="AR782" i="6"/>
  <c r="AS782" i="6"/>
  <c r="AT782" i="6"/>
  <c r="AU782" i="6"/>
  <c r="AV782" i="6"/>
  <c r="AW782" i="6"/>
  <c r="AJ783" i="6"/>
  <c r="AK783" i="6"/>
  <c r="AL783" i="6"/>
  <c r="AM783" i="6"/>
  <c r="AN783" i="6"/>
  <c r="AO783" i="6"/>
  <c r="AP783" i="6"/>
  <c r="AQ783" i="6"/>
  <c r="AR783" i="6"/>
  <c r="AS783" i="6"/>
  <c r="AT783" i="6"/>
  <c r="AU783" i="6"/>
  <c r="AV783" i="6"/>
  <c r="AW783" i="6"/>
  <c r="AJ784" i="6"/>
  <c r="AK784" i="6"/>
  <c r="AL784" i="6"/>
  <c r="AM784" i="6"/>
  <c r="AN784" i="6"/>
  <c r="AO784" i="6"/>
  <c r="AP784" i="6"/>
  <c r="AQ784" i="6"/>
  <c r="AR784" i="6"/>
  <c r="AS784" i="6"/>
  <c r="AT784" i="6"/>
  <c r="AU784" i="6"/>
  <c r="AV784" i="6"/>
  <c r="AW784" i="6"/>
  <c r="AJ785" i="6"/>
  <c r="AK785" i="6"/>
  <c r="AL785" i="6"/>
  <c r="AM785" i="6"/>
  <c r="AN785" i="6"/>
  <c r="AO785" i="6"/>
  <c r="AP785" i="6"/>
  <c r="AQ785" i="6"/>
  <c r="AR785" i="6"/>
  <c r="AS785" i="6"/>
  <c r="AT785" i="6"/>
  <c r="AU785" i="6"/>
  <c r="AV785" i="6"/>
  <c r="AW785" i="6"/>
  <c r="AJ786" i="6"/>
  <c r="AK786" i="6"/>
  <c r="AL786" i="6"/>
  <c r="AM786" i="6"/>
  <c r="AN786" i="6"/>
  <c r="AO786" i="6"/>
  <c r="AP786" i="6"/>
  <c r="AQ786" i="6"/>
  <c r="AR786" i="6"/>
  <c r="AS786" i="6"/>
  <c r="AT786" i="6"/>
  <c r="AU786" i="6"/>
  <c r="AV786" i="6"/>
  <c r="AW786" i="6"/>
  <c r="AJ787" i="6"/>
  <c r="AK787" i="6"/>
  <c r="AL787" i="6"/>
  <c r="AM787" i="6"/>
  <c r="AN787" i="6"/>
  <c r="AO787" i="6"/>
  <c r="AP787" i="6"/>
  <c r="AQ787" i="6"/>
  <c r="AR787" i="6"/>
  <c r="AS787" i="6"/>
  <c r="AT787" i="6"/>
  <c r="AU787" i="6"/>
  <c r="AV787" i="6"/>
  <c r="AW787" i="6"/>
  <c r="AJ788" i="6"/>
  <c r="AK788" i="6"/>
  <c r="AL788" i="6"/>
  <c r="AM788" i="6"/>
  <c r="AN788" i="6"/>
  <c r="AO788" i="6"/>
  <c r="AP788" i="6"/>
  <c r="AQ788" i="6"/>
  <c r="AR788" i="6"/>
  <c r="AS788" i="6"/>
  <c r="AT788" i="6"/>
  <c r="AU788" i="6"/>
  <c r="AV788" i="6"/>
  <c r="AW788" i="6"/>
  <c r="AJ789" i="6"/>
  <c r="AK789" i="6"/>
  <c r="AL789" i="6"/>
  <c r="AM789" i="6"/>
  <c r="AN789" i="6"/>
  <c r="AO789" i="6"/>
  <c r="AP789" i="6"/>
  <c r="AQ789" i="6"/>
  <c r="AR789" i="6"/>
  <c r="AS789" i="6"/>
  <c r="AT789" i="6"/>
  <c r="AU789" i="6"/>
  <c r="AV789" i="6"/>
  <c r="AW789" i="6"/>
  <c r="AJ790" i="6"/>
  <c r="AK790" i="6"/>
  <c r="AL790" i="6"/>
  <c r="AM790" i="6"/>
  <c r="AN790" i="6"/>
  <c r="AO790" i="6"/>
  <c r="AP790" i="6"/>
  <c r="AQ790" i="6"/>
  <c r="AR790" i="6"/>
  <c r="AS790" i="6"/>
  <c r="AT790" i="6"/>
  <c r="AU790" i="6"/>
  <c r="AV790" i="6"/>
  <c r="AW790" i="6"/>
  <c r="AJ791" i="6"/>
  <c r="AK791" i="6"/>
  <c r="AL791" i="6"/>
  <c r="AM791" i="6"/>
  <c r="AN791" i="6"/>
  <c r="AO791" i="6"/>
  <c r="AP791" i="6"/>
  <c r="AQ791" i="6"/>
  <c r="AR791" i="6"/>
  <c r="AS791" i="6"/>
  <c r="AT791" i="6"/>
  <c r="AU791" i="6"/>
  <c r="AV791" i="6"/>
  <c r="AW791" i="6"/>
  <c r="AJ792" i="6"/>
  <c r="AK792" i="6"/>
  <c r="AL792" i="6"/>
  <c r="AM792" i="6"/>
  <c r="AN792" i="6"/>
  <c r="AO792" i="6"/>
  <c r="AP792" i="6"/>
  <c r="AQ792" i="6"/>
  <c r="AR792" i="6"/>
  <c r="AS792" i="6"/>
  <c r="AT792" i="6"/>
  <c r="AU792" i="6"/>
  <c r="AV792" i="6"/>
  <c r="AW792" i="6"/>
  <c r="AJ793" i="6"/>
  <c r="AK793" i="6"/>
  <c r="AL793" i="6"/>
  <c r="AM793" i="6"/>
  <c r="AN793" i="6"/>
  <c r="AO793" i="6"/>
  <c r="AP793" i="6"/>
  <c r="AQ793" i="6"/>
  <c r="AR793" i="6"/>
  <c r="AS793" i="6"/>
  <c r="AT793" i="6"/>
  <c r="AU793" i="6"/>
  <c r="AV793" i="6"/>
  <c r="AW793" i="6"/>
  <c r="AJ794" i="6"/>
  <c r="AK794" i="6"/>
  <c r="AL794" i="6"/>
  <c r="AM794" i="6"/>
  <c r="AN794" i="6"/>
  <c r="AO794" i="6"/>
  <c r="AP794" i="6"/>
  <c r="AQ794" i="6"/>
  <c r="AR794" i="6"/>
  <c r="AS794" i="6"/>
  <c r="AT794" i="6"/>
  <c r="AU794" i="6"/>
  <c r="AV794" i="6"/>
  <c r="AW794" i="6"/>
  <c r="AJ795" i="6"/>
  <c r="AK795" i="6"/>
  <c r="AL795" i="6"/>
  <c r="AM795" i="6"/>
  <c r="AN795" i="6"/>
  <c r="AO795" i="6"/>
  <c r="AP795" i="6"/>
  <c r="AQ795" i="6"/>
  <c r="AR795" i="6"/>
  <c r="AS795" i="6"/>
  <c r="AT795" i="6"/>
  <c r="AU795" i="6"/>
  <c r="AV795" i="6"/>
  <c r="AW795" i="6"/>
  <c r="AJ796" i="6"/>
  <c r="AK796" i="6"/>
  <c r="AL796" i="6"/>
  <c r="AM796" i="6"/>
  <c r="AN796" i="6"/>
  <c r="AO796" i="6"/>
  <c r="AP796" i="6"/>
  <c r="AQ796" i="6"/>
  <c r="AR796" i="6"/>
  <c r="AS796" i="6"/>
  <c r="AT796" i="6"/>
  <c r="AU796" i="6"/>
  <c r="AV796" i="6"/>
  <c r="AW796" i="6"/>
  <c r="AJ797" i="6"/>
  <c r="AK797" i="6"/>
  <c r="AL797" i="6"/>
  <c r="AM797" i="6"/>
  <c r="AN797" i="6"/>
  <c r="AO797" i="6"/>
  <c r="AP797" i="6"/>
  <c r="AQ797" i="6"/>
  <c r="AR797" i="6"/>
  <c r="AS797" i="6"/>
  <c r="AT797" i="6"/>
  <c r="AU797" i="6"/>
  <c r="AV797" i="6"/>
  <c r="AW797" i="6"/>
  <c r="AJ798" i="6"/>
  <c r="AK798" i="6"/>
  <c r="AL798" i="6"/>
  <c r="AM798" i="6"/>
  <c r="AN798" i="6"/>
  <c r="AO798" i="6"/>
  <c r="AP798" i="6"/>
  <c r="AQ798" i="6"/>
  <c r="AR798" i="6"/>
  <c r="AS798" i="6"/>
  <c r="AT798" i="6"/>
  <c r="AU798" i="6"/>
  <c r="AV798" i="6"/>
  <c r="AW798" i="6"/>
  <c r="AJ799" i="6"/>
  <c r="AK799" i="6"/>
  <c r="AL799" i="6"/>
  <c r="AM799" i="6"/>
  <c r="AN799" i="6"/>
  <c r="AO799" i="6"/>
  <c r="AP799" i="6"/>
  <c r="AQ799" i="6"/>
  <c r="AR799" i="6"/>
  <c r="AS799" i="6"/>
  <c r="AT799" i="6"/>
  <c r="AU799" i="6"/>
  <c r="AV799" i="6"/>
  <c r="AW799" i="6"/>
  <c r="AJ800" i="6"/>
  <c r="AK800" i="6"/>
  <c r="AL800" i="6"/>
  <c r="AM800" i="6"/>
  <c r="AN800" i="6"/>
  <c r="AO800" i="6"/>
  <c r="AP800" i="6"/>
  <c r="AQ800" i="6"/>
  <c r="AR800" i="6"/>
  <c r="AS800" i="6"/>
  <c r="AT800" i="6"/>
  <c r="AU800" i="6"/>
  <c r="AV800" i="6"/>
  <c r="AW800" i="6"/>
  <c r="AJ801" i="6"/>
  <c r="AK801" i="6"/>
  <c r="AL801" i="6"/>
  <c r="AM801" i="6"/>
  <c r="AN801" i="6"/>
  <c r="AO801" i="6"/>
  <c r="AP801" i="6"/>
  <c r="AQ801" i="6"/>
  <c r="AR801" i="6"/>
  <c r="AS801" i="6"/>
  <c r="AT801" i="6"/>
  <c r="AU801" i="6"/>
  <c r="AV801" i="6"/>
  <c r="AW801" i="6"/>
  <c r="AJ802" i="6"/>
  <c r="AK802" i="6"/>
  <c r="AL802" i="6"/>
  <c r="AM802" i="6"/>
  <c r="AN802" i="6"/>
  <c r="AO802" i="6"/>
  <c r="AP802" i="6"/>
  <c r="AQ802" i="6"/>
  <c r="AR802" i="6"/>
  <c r="AS802" i="6"/>
  <c r="AT802" i="6"/>
  <c r="AU802" i="6"/>
  <c r="AV802" i="6"/>
  <c r="AW802" i="6"/>
  <c r="AJ803" i="6"/>
  <c r="AK803" i="6"/>
  <c r="AL803" i="6"/>
  <c r="AM803" i="6"/>
  <c r="AN803" i="6"/>
  <c r="AO803" i="6"/>
  <c r="AP803" i="6"/>
  <c r="AQ803" i="6"/>
  <c r="AR803" i="6"/>
  <c r="AS803" i="6"/>
  <c r="AT803" i="6"/>
  <c r="AU803" i="6"/>
  <c r="AV803" i="6"/>
  <c r="AW803" i="6"/>
  <c r="AJ804" i="6"/>
  <c r="AK804" i="6"/>
  <c r="AL804" i="6"/>
  <c r="AM804" i="6"/>
  <c r="AN804" i="6"/>
  <c r="AO804" i="6"/>
  <c r="AP804" i="6"/>
  <c r="AQ804" i="6"/>
  <c r="AR804" i="6"/>
  <c r="AS804" i="6"/>
  <c r="AT804" i="6"/>
  <c r="AU804" i="6"/>
  <c r="AV804" i="6"/>
  <c r="AW804" i="6"/>
  <c r="AJ805" i="6"/>
  <c r="AK805" i="6"/>
  <c r="AL805" i="6"/>
  <c r="AM805" i="6"/>
  <c r="AN805" i="6"/>
  <c r="AO805" i="6"/>
  <c r="AP805" i="6"/>
  <c r="AQ805" i="6"/>
  <c r="AR805" i="6"/>
  <c r="AS805" i="6"/>
  <c r="AT805" i="6"/>
  <c r="AU805" i="6"/>
  <c r="AV805" i="6"/>
  <c r="AW805" i="6"/>
  <c r="AJ806" i="6"/>
  <c r="AK806" i="6"/>
  <c r="AL806" i="6"/>
  <c r="AM806" i="6"/>
  <c r="AN806" i="6"/>
  <c r="AO806" i="6"/>
  <c r="AP806" i="6"/>
  <c r="AQ806" i="6"/>
  <c r="AR806" i="6"/>
  <c r="AS806" i="6"/>
  <c r="AT806" i="6"/>
  <c r="AU806" i="6"/>
  <c r="AV806" i="6"/>
  <c r="AW806" i="6"/>
  <c r="AJ807" i="6"/>
  <c r="AK807" i="6"/>
  <c r="AL807" i="6"/>
  <c r="AM807" i="6"/>
  <c r="AN807" i="6"/>
  <c r="AO807" i="6"/>
  <c r="AP807" i="6"/>
  <c r="AQ807" i="6"/>
  <c r="AR807" i="6"/>
  <c r="AS807" i="6"/>
  <c r="AT807" i="6"/>
  <c r="AU807" i="6"/>
  <c r="AV807" i="6"/>
  <c r="AW807" i="6"/>
  <c r="AJ808" i="6"/>
  <c r="AK808" i="6"/>
  <c r="AL808" i="6"/>
  <c r="AM808" i="6"/>
  <c r="AN808" i="6"/>
  <c r="AO808" i="6"/>
  <c r="AP808" i="6"/>
  <c r="AQ808" i="6"/>
  <c r="AR808" i="6"/>
  <c r="AS808" i="6"/>
  <c r="AT808" i="6"/>
  <c r="AU808" i="6"/>
  <c r="AV808" i="6"/>
  <c r="AW808" i="6"/>
  <c r="AJ809" i="6"/>
  <c r="AK809" i="6"/>
  <c r="AL809" i="6"/>
  <c r="AM809" i="6"/>
  <c r="AN809" i="6"/>
  <c r="AO809" i="6"/>
  <c r="AP809" i="6"/>
  <c r="AQ809" i="6"/>
  <c r="AR809" i="6"/>
  <c r="AS809" i="6"/>
  <c r="AT809" i="6"/>
  <c r="AU809" i="6"/>
  <c r="AV809" i="6"/>
  <c r="AW809" i="6"/>
  <c r="AJ810" i="6"/>
  <c r="AK810" i="6"/>
  <c r="AL810" i="6"/>
  <c r="AM810" i="6"/>
  <c r="AN810" i="6"/>
  <c r="AO810" i="6"/>
  <c r="AP810" i="6"/>
  <c r="AQ810" i="6"/>
  <c r="AR810" i="6"/>
  <c r="AS810" i="6"/>
  <c r="AT810" i="6"/>
  <c r="AU810" i="6"/>
  <c r="AV810" i="6"/>
  <c r="AW810" i="6"/>
  <c r="AJ811" i="6"/>
  <c r="AK811" i="6"/>
  <c r="AL811" i="6"/>
  <c r="AM811" i="6"/>
  <c r="AN811" i="6"/>
  <c r="AO811" i="6"/>
  <c r="AP811" i="6"/>
  <c r="AQ811" i="6"/>
  <c r="AR811" i="6"/>
  <c r="AS811" i="6"/>
  <c r="AT811" i="6"/>
  <c r="AU811" i="6"/>
  <c r="AV811" i="6"/>
  <c r="AW811" i="6"/>
  <c r="AJ812" i="6"/>
  <c r="AK812" i="6"/>
  <c r="AL812" i="6"/>
  <c r="AM812" i="6"/>
  <c r="AN812" i="6"/>
  <c r="AO812" i="6"/>
  <c r="AP812" i="6"/>
  <c r="AQ812" i="6"/>
  <c r="AR812" i="6"/>
  <c r="AS812" i="6"/>
  <c r="AT812" i="6"/>
  <c r="AU812" i="6"/>
  <c r="AV812" i="6"/>
  <c r="AW812" i="6"/>
  <c r="AJ813" i="6"/>
  <c r="AK813" i="6"/>
  <c r="AL813" i="6"/>
  <c r="AM813" i="6"/>
  <c r="AN813" i="6"/>
  <c r="AO813" i="6"/>
  <c r="AP813" i="6"/>
  <c r="AQ813" i="6"/>
  <c r="AR813" i="6"/>
  <c r="AS813" i="6"/>
  <c r="AT813" i="6"/>
  <c r="AU813" i="6"/>
  <c r="AV813" i="6"/>
  <c r="AW813" i="6"/>
  <c r="AJ814" i="6"/>
  <c r="AK814" i="6"/>
  <c r="AL814" i="6"/>
  <c r="AM814" i="6"/>
  <c r="AN814" i="6"/>
  <c r="AO814" i="6"/>
  <c r="AP814" i="6"/>
  <c r="AQ814" i="6"/>
  <c r="AR814" i="6"/>
  <c r="AS814" i="6"/>
  <c r="AT814" i="6"/>
  <c r="AU814" i="6"/>
  <c r="AV814" i="6"/>
  <c r="AW814" i="6"/>
  <c r="AJ815" i="6"/>
  <c r="AK815" i="6"/>
  <c r="AL815" i="6"/>
  <c r="AM815" i="6"/>
  <c r="AN815" i="6"/>
  <c r="AO815" i="6"/>
  <c r="AP815" i="6"/>
  <c r="AQ815" i="6"/>
  <c r="AR815" i="6"/>
  <c r="AS815" i="6"/>
  <c r="AT815" i="6"/>
  <c r="AU815" i="6"/>
  <c r="AV815" i="6"/>
  <c r="AW815" i="6"/>
  <c r="AJ816" i="6"/>
  <c r="AK816" i="6"/>
  <c r="AL816" i="6"/>
  <c r="AM816" i="6"/>
  <c r="AN816" i="6"/>
  <c r="AO816" i="6"/>
  <c r="AP816" i="6"/>
  <c r="AQ816" i="6"/>
  <c r="AR816" i="6"/>
  <c r="AS816" i="6"/>
  <c r="AT816" i="6"/>
  <c r="AU816" i="6"/>
  <c r="AV816" i="6"/>
  <c r="AW816" i="6"/>
  <c r="AJ817" i="6"/>
  <c r="AK817" i="6"/>
  <c r="AL817" i="6"/>
  <c r="AM817" i="6"/>
  <c r="AN817" i="6"/>
  <c r="AO817" i="6"/>
  <c r="AP817" i="6"/>
  <c r="AQ817" i="6"/>
  <c r="AR817" i="6"/>
  <c r="AS817" i="6"/>
  <c r="AT817" i="6"/>
  <c r="AU817" i="6"/>
  <c r="AV817" i="6"/>
  <c r="AW817" i="6"/>
  <c r="AJ818" i="6"/>
  <c r="AK818" i="6"/>
  <c r="AL818" i="6"/>
  <c r="AM818" i="6"/>
  <c r="AN818" i="6"/>
  <c r="AO818" i="6"/>
  <c r="AP818" i="6"/>
  <c r="AQ818" i="6"/>
  <c r="AR818" i="6"/>
  <c r="AS818" i="6"/>
  <c r="AT818" i="6"/>
  <c r="AU818" i="6"/>
  <c r="AV818" i="6"/>
  <c r="AW818" i="6"/>
  <c r="AJ819" i="6"/>
  <c r="AK819" i="6"/>
  <c r="AL819" i="6"/>
  <c r="AM819" i="6"/>
  <c r="AN819" i="6"/>
  <c r="AO819" i="6"/>
  <c r="AP819" i="6"/>
  <c r="AQ819" i="6"/>
  <c r="AR819" i="6"/>
  <c r="AS819" i="6"/>
  <c r="AT819" i="6"/>
  <c r="AU819" i="6"/>
  <c r="AV819" i="6"/>
  <c r="AW819" i="6"/>
  <c r="AJ820" i="6"/>
  <c r="AK820" i="6"/>
  <c r="AL820" i="6"/>
  <c r="AM820" i="6"/>
  <c r="AN820" i="6"/>
  <c r="AO820" i="6"/>
  <c r="AP820" i="6"/>
  <c r="AQ820" i="6"/>
  <c r="AR820" i="6"/>
  <c r="AS820" i="6"/>
  <c r="AT820" i="6"/>
  <c r="AU820" i="6"/>
  <c r="AV820" i="6"/>
  <c r="AW820" i="6"/>
  <c r="AJ821" i="6"/>
  <c r="AK821" i="6"/>
  <c r="AL821" i="6"/>
  <c r="AM821" i="6"/>
  <c r="AN821" i="6"/>
  <c r="AO821" i="6"/>
  <c r="AP821" i="6"/>
  <c r="AQ821" i="6"/>
  <c r="AR821" i="6"/>
  <c r="AS821" i="6"/>
  <c r="AT821" i="6"/>
  <c r="AU821" i="6"/>
  <c r="AV821" i="6"/>
  <c r="AW821" i="6"/>
  <c r="AJ822" i="6"/>
  <c r="AK822" i="6"/>
  <c r="AL822" i="6"/>
  <c r="AM822" i="6"/>
  <c r="AN822" i="6"/>
  <c r="AO822" i="6"/>
  <c r="AP822" i="6"/>
  <c r="AQ822" i="6"/>
  <c r="AR822" i="6"/>
  <c r="AS822" i="6"/>
  <c r="AT822" i="6"/>
  <c r="AU822" i="6"/>
  <c r="AV822" i="6"/>
  <c r="AW822" i="6"/>
  <c r="AJ823" i="6"/>
  <c r="AK823" i="6"/>
  <c r="AL823" i="6"/>
  <c r="AM823" i="6"/>
  <c r="AN823" i="6"/>
  <c r="AO823" i="6"/>
  <c r="AP823" i="6"/>
  <c r="AQ823" i="6"/>
  <c r="AR823" i="6"/>
  <c r="AS823" i="6"/>
  <c r="AT823" i="6"/>
  <c r="AU823" i="6"/>
  <c r="AV823" i="6"/>
  <c r="AW823" i="6"/>
  <c r="AJ824" i="6"/>
  <c r="AK824" i="6"/>
  <c r="AL824" i="6"/>
  <c r="AM824" i="6"/>
  <c r="AN824" i="6"/>
  <c r="AO824" i="6"/>
  <c r="AP824" i="6"/>
  <c r="AQ824" i="6"/>
  <c r="AR824" i="6"/>
  <c r="AS824" i="6"/>
  <c r="AT824" i="6"/>
  <c r="AU824" i="6"/>
  <c r="AV824" i="6"/>
  <c r="AW824" i="6"/>
  <c r="AJ825" i="6"/>
  <c r="AK825" i="6"/>
  <c r="AL825" i="6"/>
  <c r="AM825" i="6"/>
  <c r="AN825" i="6"/>
  <c r="AO825" i="6"/>
  <c r="AP825" i="6"/>
  <c r="AQ825" i="6"/>
  <c r="AR825" i="6"/>
  <c r="AS825" i="6"/>
  <c r="AT825" i="6"/>
  <c r="AU825" i="6"/>
  <c r="AV825" i="6"/>
  <c r="AW825" i="6"/>
  <c r="AJ826" i="6"/>
  <c r="AK826" i="6"/>
  <c r="AL826" i="6"/>
  <c r="AM826" i="6"/>
  <c r="AN826" i="6"/>
  <c r="AO826" i="6"/>
  <c r="AP826" i="6"/>
  <c r="AQ826" i="6"/>
  <c r="AR826" i="6"/>
  <c r="AS826" i="6"/>
  <c r="AT826" i="6"/>
  <c r="AU826" i="6"/>
  <c r="AV826" i="6"/>
  <c r="AW826" i="6"/>
  <c r="AJ827" i="6"/>
  <c r="AK827" i="6"/>
  <c r="AL827" i="6"/>
  <c r="AM827" i="6"/>
  <c r="AN827" i="6"/>
  <c r="AO827" i="6"/>
  <c r="AP827" i="6"/>
  <c r="AQ827" i="6"/>
  <c r="AR827" i="6"/>
  <c r="AS827" i="6"/>
  <c r="AT827" i="6"/>
  <c r="AU827" i="6"/>
  <c r="AV827" i="6"/>
  <c r="AW827" i="6"/>
  <c r="AJ828" i="6"/>
  <c r="AK828" i="6"/>
  <c r="AL828" i="6"/>
  <c r="AM828" i="6"/>
  <c r="AN828" i="6"/>
  <c r="AO828" i="6"/>
  <c r="AP828" i="6"/>
  <c r="AQ828" i="6"/>
  <c r="AR828" i="6"/>
  <c r="AS828" i="6"/>
  <c r="AT828" i="6"/>
  <c r="AU828" i="6"/>
  <c r="AV828" i="6"/>
  <c r="AW828" i="6"/>
  <c r="AJ829" i="6"/>
  <c r="AK829" i="6"/>
  <c r="AL829" i="6"/>
  <c r="AM829" i="6"/>
  <c r="AN829" i="6"/>
  <c r="AO829" i="6"/>
  <c r="AP829" i="6"/>
  <c r="AQ829" i="6"/>
  <c r="AR829" i="6"/>
  <c r="AS829" i="6"/>
  <c r="AT829" i="6"/>
  <c r="AU829" i="6"/>
  <c r="AV829" i="6"/>
  <c r="AW829" i="6"/>
  <c r="AJ830" i="6"/>
  <c r="AK830" i="6"/>
  <c r="AL830" i="6"/>
  <c r="AM830" i="6"/>
  <c r="AN830" i="6"/>
  <c r="AO830" i="6"/>
  <c r="AP830" i="6"/>
  <c r="AQ830" i="6"/>
  <c r="AR830" i="6"/>
  <c r="AS830" i="6"/>
  <c r="AT830" i="6"/>
  <c r="AU830" i="6"/>
  <c r="AV830" i="6"/>
  <c r="AW830" i="6"/>
  <c r="AJ831" i="6"/>
  <c r="AK831" i="6"/>
  <c r="AL831" i="6"/>
  <c r="AM831" i="6"/>
  <c r="AN831" i="6"/>
  <c r="AO831" i="6"/>
  <c r="AP831" i="6"/>
  <c r="AQ831" i="6"/>
  <c r="AR831" i="6"/>
  <c r="AS831" i="6"/>
  <c r="AT831" i="6"/>
  <c r="AU831" i="6"/>
  <c r="AV831" i="6"/>
  <c r="AW831" i="6"/>
  <c r="AJ832" i="6"/>
  <c r="AK832" i="6"/>
  <c r="AL832" i="6"/>
  <c r="AM832" i="6"/>
  <c r="AN832" i="6"/>
  <c r="AO832" i="6"/>
  <c r="AP832" i="6"/>
  <c r="AQ832" i="6"/>
  <c r="AR832" i="6"/>
  <c r="AS832" i="6"/>
  <c r="AT832" i="6"/>
  <c r="AU832" i="6"/>
  <c r="AV832" i="6"/>
  <c r="AW832" i="6"/>
  <c r="AJ833" i="6"/>
  <c r="AK833" i="6"/>
  <c r="AL833" i="6"/>
  <c r="AM833" i="6"/>
  <c r="AN833" i="6"/>
  <c r="AO833" i="6"/>
  <c r="AP833" i="6"/>
  <c r="AQ833" i="6"/>
  <c r="AR833" i="6"/>
  <c r="AS833" i="6"/>
  <c r="AT833" i="6"/>
  <c r="AU833" i="6"/>
  <c r="AV833" i="6"/>
  <c r="AW833" i="6"/>
  <c r="AJ834" i="6"/>
  <c r="AK834" i="6"/>
  <c r="AL834" i="6"/>
  <c r="AM834" i="6"/>
  <c r="AN834" i="6"/>
  <c r="AO834" i="6"/>
  <c r="AP834" i="6"/>
  <c r="AQ834" i="6"/>
  <c r="AR834" i="6"/>
  <c r="AS834" i="6"/>
  <c r="AT834" i="6"/>
  <c r="AU834" i="6"/>
  <c r="AV834" i="6"/>
  <c r="AW834" i="6"/>
  <c r="AJ835" i="6"/>
  <c r="AK835" i="6"/>
  <c r="AL835" i="6"/>
  <c r="AM835" i="6"/>
  <c r="AN835" i="6"/>
  <c r="AO835" i="6"/>
  <c r="AP835" i="6"/>
  <c r="AQ835" i="6"/>
  <c r="AR835" i="6"/>
  <c r="AS835" i="6"/>
  <c r="AT835" i="6"/>
  <c r="AU835" i="6"/>
  <c r="AV835" i="6"/>
  <c r="AW835" i="6"/>
  <c r="AJ836" i="6"/>
  <c r="AK836" i="6"/>
  <c r="AL836" i="6"/>
  <c r="AM836" i="6"/>
  <c r="AN836" i="6"/>
  <c r="AO836" i="6"/>
  <c r="AP836" i="6"/>
  <c r="AQ836" i="6"/>
  <c r="AR836" i="6"/>
  <c r="AS836" i="6"/>
  <c r="AT836" i="6"/>
  <c r="AU836" i="6"/>
  <c r="AV836" i="6"/>
  <c r="AW836" i="6"/>
  <c r="AJ837" i="6"/>
  <c r="AK837" i="6"/>
  <c r="AL837" i="6"/>
  <c r="AM837" i="6"/>
  <c r="AN837" i="6"/>
  <c r="AO837" i="6"/>
  <c r="AP837" i="6"/>
  <c r="AQ837" i="6"/>
  <c r="AR837" i="6"/>
  <c r="AS837" i="6"/>
  <c r="AT837" i="6"/>
  <c r="AU837" i="6"/>
  <c r="AV837" i="6"/>
  <c r="AW837" i="6"/>
  <c r="AJ838" i="6"/>
  <c r="AK838" i="6"/>
  <c r="AL838" i="6"/>
  <c r="AM838" i="6"/>
  <c r="AN838" i="6"/>
  <c r="AO838" i="6"/>
  <c r="AP838" i="6"/>
  <c r="AQ838" i="6"/>
  <c r="AR838" i="6"/>
  <c r="AS838" i="6"/>
  <c r="AT838" i="6"/>
  <c r="AU838" i="6"/>
  <c r="AV838" i="6"/>
  <c r="AW838" i="6"/>
  <c r="AJ839" i="6"/>
  <c r="AK839" i="6"/>
  <c r="AL839" i="6"/>
  <c r="AM839" i="6"/>
  <c r="AN839" i="6"/>
  <c r="AO839" i="6"/>
  <c r="AP839" i="6"/>
  <c r="AQ839" i="6"/>
  <c r="AR839" i="6"/>
  <c r="AS839" i="6"/>
  <c r="AT839" i="6"/>
  <c r="AU839" i="6"/>
  <c r="AV839" i="6"/>
  <c r="AW839" i="6"/>
  <c r="AJ840" i="6"/>
  <c r="AK840" i="6"/>
  <c r="AL840" i="6"/>
  <c r="AM840" i="6"/>
  <c r="AN840" i="6"/>
  <c r="AO840" i="6"/>
  <c r="AP840" i="6"/>
  <c r="AQ840" i="6"/>
  <c r="AR840" i="6"/>
  <c r="AS840" i="6"/>
  <c r="AT840" i="6"/>
  <c r="AU840" i="6"/>
  <c r="AV840" i="6"/>
  <c r="AW840" i="6"/>
  <c r="AJ841" i="6"/>
  <c r="AK841" i="6"/>
  <c r="AL841" i="6"/>
  <c r="AM841" i="6"/>
  <c r="AN841" i="6"/>
  <c r="AO841" i="6"/>
  <c r="AP841" i="6"/>
  <c r="AQ841" i="6"/>
  <c r="AR841" i="6"/>
  <c r="AS841" i="6"/>
  <c r="AT841" i="6"/>
  <c r="AU841" i="6"/>
  <c r="AV841" i="6"/>
  <c r="AW841" i="6"/>
  <c r="AJ842" i="6"/>
  <c r="AK842" i="6"/>
  <c r="AL842" i="6"/>
  <c r="AM842" i="6"/>
  <c r="AN842" i="6"/>
  <c r="AO842" i="6"/>
  <c r="AP842" i="6"/>
  <c r="AQ842" i="6"/>
  <c r="AR842" i="6"/>
  <c r="AS842" i="6"/>
  <c r="AT842" i="6"/>
  <c r="AU842" i="6"/>
  <c r="AV842" i="6"/>
  <c r="AW842" i="6"/>
  <c r="AJ843" i="6"/>
  <c r="AK843" i="6"/>
  <c r="AL843" i="6"/>
  <c r="AM843" i="6"/>
  <c r="AN843" i="6"/>
  <c r="AO843" i="6"/>
  <c r="AP843" i="6"/>
  <c r="AQ843" i="6"/>
  <c r="AR843" i="6"/>
  <c r="AS843" i="6"/>
  <c r="AT843" i="6"/>
  <c r="AU843" i="6"/>
  <c r="AV843" i="6"/>
  <c r="AW843" i="6"/>
  <c r="AJ844" i="6"/>
  <c r="AK844" i="6"/>
  <c r="AL844" i="6"/>
  <c r="AM844" i="6"/>
  <c r="AN844" i="6"/>
  <c r="AO844" i="6"/>
  <c r="AP844" i="6"/>
  <c r="AQ844" i="6"/>
  <c r="AR844" i="6"/>
  <c r="AS844" i="6"/>
  <c r="AT844" i="6"/>
  <c r="AU844" i="6"/>
  <c r="AV844" i="6"/>
  <c r="AW844" i="6"/>
  <c r="AJ845" i="6"/>
  <c r="AK845" i="6"/>
  <c r="AL845" i="6"/>
  <c r="AM845" i="6"/>
  <c r="AN845" i="6"/>
  <c r="AO845" i="6"/>
  <c r="AP845" i="6"/>
  <c r="AQ845" i="6"/>
  <c r="AR845" i="6"/>
  <c r="AS845" i="6"/>
  <c r="AT845" i="6"/>
  <c r="AU845" i="6"/>
  <c r="AV845" i="6"/>
  <c r="AW845" i="6"/>
  <c r="AJ846" i="6"/>
  <c r="AK846" i="6"/>
  <c r="AL846" i="6"/>
  <c r="AM846" i="6"/>
  <c r="AN846" i="6"/>
  <c r="AO846" i="6"/>
  <c r="AP846" i="6"/>
  <c r="AQ846" i="6"/>
  <c r="AR846" i="6"/>
  <c r="AS846" i="6"/>
  <c r="AT846" i="6"/>
  <c r="AU846" i="6"/>
  <c r="AV846" i="6"/>
  <c r="AW846" i="6"/>
  <c r="AJ847" i="6"/>
  <c r="AK847" i="6"/>
  <c r="AL847" i="6"/>
  <c r="AM847" i="6"/>
  <c r="AN847" i="6"/>
  <c r="AO847" i="6"/>
  <c r="AP847" i="6"/>
  <c r="AQ847" i="6"/>
  <c r="AR847" i="6"/>
  <c r="AS847" i="6"/>
  <c r="AT847" i="6"/>
  <c r="AU847" i="6"/>
  <c r="AV847" i="6"/>
  <c r="AW847" i="6"/>
  <c r="AJ848" i="6"/>
  <c r="AK848" i="6"/>
  <c r="AL848" i="6"/>
  <c r="AM848" i="6"/>
  <c r="AN848" i="6"/>
  <c r="AO848" i="6"/>
  <c r="AP848" i="6"/>
  <c r="AQ848" i="6"/>
  <c r="AR848" i="6"/>
  <c r="AS848" i="6"/>
  <c r="AT848" i="6"/>
  <c r="AU848" i="6"/>
  <c r="AV848" i="6"/>
  <c r="AW848" i="6"/>
  <c r="AJ849" i="6"/>
  <c r="AK849" i="6"/>
  <c r="AL849" i="6"/>
  <c r="AM849" i="6"/>
  <c r="AN849" i="6"/>
  <c r="AO849" i="6"/>
  <c r="AP849" i="6"/>
  <c r="AQ849" i="6"/>
  <c r="AR849" i="6"/>
  <c r="AS849" i="6"/>
  <c r="AT849" i="6"/>
  <c r="AU849" i="6"/>
  <c r="AV849" i="6"/>
  <c r="AW849" i="6"/>
  <c r="AJ850" i="6"/>
  <c r="AK850" i="6"/>
  <c r="AL850" i="6"/>
  <c r="AM850" i="6"/>
  <c r="AN850" i="6"/>
  <c r="AO850" i="6"/>
  <c r="AP850" i="6"/>
  <c r="AQ850" i="6"/>
  <c r="AR850" i="6"/>
  <c r="AS850" i="6"/>
  <c r="AT850" i="6"/>
  <c r="AU850" i="6"/>
  <c r="AV850" i="6"/>
  <c r="AW850" i="6"/>
  <c r="AJ851" i="6"/>
  <c r="AK851" i="6"/>
  <c r="AL851" i="6"/>
  <c r="AM851" i="6"/>
  <c r="AN851" i="6"/>
  <c r="AO851" i="6"/>
  <c r="AP851" i="6"/>
  <c r="AQ851" i="6"/>
  <c r="AR851" i="6"/>
  <c r="AS851" i="6"/>
  <c r="AT851" i="6"/>
  <c r="AU851" i="6"/>
  <c r="AV851" i="6"/>
  <c r="AW851" i="6"/>
  <c r="AJ852" i="6"/>
  <c r="AK852" i="6"/>
  <c r="AL852" i="6"/>
  <c r="AM852" i="6"/>
  <c r="AN852" i="6"/>
  <c r="AO852" i="6"/>
  <c r="AP852" i="6"/>
  <c r="AQ852" i="6"/>
  <c r="AR852" i="6"/>
  <c r="AS852" i="6"/>
  <c r="AT852" i="6"/>
  <c r="AU852" i="6"/>
  <c r="AV852" i="6"/>
  <c r="AW852" i="6"/>
  <c r="AJ853" i="6"/>
  <c r="AK853" i="6"/>
  <c r="AL853" i="6"/>
  <c r="AM853" i="6"/>
  <c r="AN853" i="6"/>
  <c r="AO853" i="6"/>
  <c r="AP853" i="6"/>
  <c r="AQ853" i="6"/>
  <c r="AR853" i="6"/>
  <c r="AS853" i="6"/>
  <c r="AT853" i="6"/>
  <c r="AU853" i="6"/>
  <c r="AV853" i="6"/>
  <c r="AW853" i="6"/>
  <c r="AJ854" i="6"/>
  <c r="AK854" i="6"/>
  <c r="AL854" i="6"/>
  <c r="AM854" i="6"/>
  <c r="AN854" i="6"/>
  <c r="AO854" i="6"/>
  <c r="AP854" i="6"/>
  <c r="AQ854" i="6"/>
  <c r="AR854" i="6"/>
  <c r="AS854" i="6"/>
  <c r="AT854" i="6"/>
  <c r="AU854" i="6"/>
  <c r="AV854" i="6"/>
  <c r="AW854" i="6"/>
  <c r="AJ855" i="6"/>
  <c r="AK855" i="6"/>
  <c r="AL855" i="6"/>
  <c r="AM855" i="6"/>
  <c r="AN855" i="6"/>
  <c r="AO855" i="6"/>
  <c r="AP855" i="6"/>
  <c r="AQ855" i="6"/>
  <c r="AR855" i="6"/>
  <c r="AS855" i="6"/>
  <c r="AT855" i="6"/>
  <c r="AU855" i="6"/>
  <c r="AV855" i="6"/>
  <c r="AW855" i="6"/>
  <c r="AJ856" i="6"/>
  <c r="AK856" i="6"/>
  <c r="AL856" i="6"/>
  <c r="AM856" i="6"/>
  <c r="AN856" i="6"/>
  <c r="AO856" i="6"/>
  <c r="AP856" i="6"/>
  <c r="AQ856" i="6"/>
  <c r="AR856" i="6"/>
  <c r="AS856" i="6"/>
  <c r="AT856" i="6"/>
  <c r="AU856" i="6"/>
  <c r="AV856" i="6"/>
  <c r="AW856" i="6"/>
  <c r="AJ857" i="6"/>
  <c r="AK857" i="6"/>
  <c r="AL857" i="6"/>
  <c r="AM857" i="6"/>
  <c r="AN857" i="6"/>
  <c r="AO857" i="6"/>
  <c r="AP857" i="6"/>
  <c r="AQ857" i="6"/>
  <c r="AR857" i="6"/>
  <c r="AS857" i="6"/>
  <c r="AT857" i="6"/>
  <c r="AU857" i="6"/>
  <c r="AV857" i="6"/>
  <c r="AW857" i="6"/>
  <c r="AJ858" i="6"/>
  <c r="AK858" i="6"/>
  <c r="AL858" i="6"/>
  <c r="AM858" i="6"/>
  <c r="AN858" i="6"/>
  <c r="AO858" i="6"/>
  <c r="AP858" i="6"/>
  <c r="AQ858" i="6"/>
  <c r="AR858" i="6"/>
  <c r="AS858" i="6"/>
  <c r="AT858" i="6"/>
  <c r="AU858" i="6"/>
  <c r="AV858" i="6"/>
  <c r="AW858" i="6"/>
  <c r="AJ859" i="6"/>
  <c r="AK859" i="6"/>
  <c r="AL859" i="6"/>
  <c r="AM859" i="6"/>
  <c r="AN859" i="6"/>
  <c r="AO859" i="6"/>
  <c r="AP859" i="6"/>
  <c r="AQ859" i="6"/>
  <c r="AR859" i="6"/>
  <c r="AS859" i="6"/>
  <c r="AT859" i="6"/>
  <c r="AU859" i="6"/>
  <c r="AV859" i="6"/>
  <c r="AW859" i="6"/>
  <c r="AJ860" i="6"/>
  <c r="AK860" i="6"/>
  <c r="AL860" i="6"/>
  <c r="AM860" i="6"/>
  <c r="AN860" i="6"/>
  <c r="AO860" i="6"/>
  <c r="AP860" i="6"/>
  <c r="AQ860" i="6"/>
  <c r="AR860" i="6"/>
  <c r="AS860" i="6"/>
  <c r="AT860" i="6"/>
  <c r="AU860" i="6"/>
  <c r="AV860" i="6"/>
  <c r="AW860" i="6"/>
  <c r="AJ861" i="6"/>
  <c r="AK861" i="6"/>
  <c r="AL861" i="6"/>
  <c r="AM861" i="6"/>
  <c r="AN861" i="6"/>
  <c r="AO861" i="6"/>
  <c r="AP861" i="6"/>
  <c r="AQ861" i="6"/>
  <c r="AR861" i="6"/>
  <c r="AS861" i="6"/>
  <c r="AT861" i="6"/>
  <c r="AU861" i="6"/>
  <c r="AV861" i="6"/>
  <c r="AW861" i="6"/>
  <c r="AJ862" i="6"/>
  <c r="AK862" i="6"/>
  <c r="AL862" i="6"/>
  <c r="AM862" i="6"/>
  <c r="AN862" i="6"/>
  <c r="AO862" i="6"/>
  <c r="AP862" i="6"/>
  <c r="AQ862" i="6"/>
  <c r="AR862" i="6"/>
  <c r="AS862" i="6"/>
  <c r="AT862" i="6"/>
  <c r="AU862" i="6"/>
  <c r="AV862" i="6"/>
  <c r="AW862" i="6"/>
  <c r="AJ863" i="6"/>
  <c r="AK863" i="6"/>
  <c r="AL863" i="6"/>
  <c r="AM863" i="6"/>
  <c r="AN863" i="6"/>
  <c r="AO863" i="6"/>
  <c r="AP863" i="6"/>
  <c r="AQ863" i="6"/>
  <c r="AR863" i="6"/>
  <c r="AS863" i="6"/>
  <c r="AT863" i="6"/>
  <c r="AU863" i="6"/>
  <c r="AV863" i="6"/>
  <c r="AW863" i="6"/>
  <c r="AJ864" i="6"/>
  <c r="AK864" i="6"/>
  <c r="AL864" i="6"/>
  <c r="AM864" i="6"/>
  <c r="AN864" i="6"/>
  <c r="AO864" i="6"/>
  <c r="AP864" i="6"/>
  <c r="AQ864" i="6"/>
  <c r="AR864" i="6"/>
  <c r="AS864" i="6"/>
  <c r="AT864" i="6"/>
  <c r="AU864" i="6"/>
  <c r="AV864" i="6"/>
  <c r="AW864" i="6"/>
  <c r="AJ865" i="6"/>
  <c r="AK865" i="6"/>
  <c r="AL865" i="6"/>
  <c r="AM865" i="6"/>
  <c r="AN865" i="6"/>
  <c r="AO865" i="6"/>
  <c r="AP865" i="6"/>
  <c r="AQ865" i="6"/>
  <c r="AR865" i="6"/>
  <c r="AS865" i="6"/>
  <c r="AT865" i="6"/>
  <c r="AU865" i="6"/>
  <c r="AV865" i="6"/>
  <c r="AW865" i="6"/>
  <c r="AJ866" i="6"/>
  <c r="AK866" i="6"/>
  <c r="AL866" i="6"/>
  <c r="AM866" i="6"/>
  <c r="AN866" i="6"/>
  <c r="AO866" i="6"/>
  <c r="AP866" i="6"/>
  <c r="AQ866" i="6"/>
  <c r="AR866" i="6"/>
  <c r="AS866" i="6"/>
  <c r="AT866" i="6"/>
  <c r="AU866" i="6"/>
  <c r="AV866" i="6"/>
  <c r="AW866" i="6"/>
  <c r="AJ867" i="6"/>
  <c r="AK867" i="6"/>
  <c r="AL867" i="6"/>
  <c r="AM867" i="6"/>
  <c r="AN867" i="6"/>
  <c r="AO867" i="6"/>
  <c r="AP867" i="6"/>
  <c r="AQ867" i="6"/>
  <c r="AR867" i="6"/>
  <c r="AS867" i="6"/>
  <c r="AT867" i="6"/>
  <c r="AU867" i="6"/>
  <c r="AV867" i="6"/>
  <c r="AW867" i="6"/>
  <c r="AJ868" i="6"/>
  <c r="AK868" i="6"/>
  <c r="AL868" i="6"/>
  <c r="AM868" i="6"/>
  <c r="AN868" i="6"/>
  <c r="AO868" i="6"/>
  <c r="AP868" i="6"/>
  <c r="AQ868" i="6"/>
  <c r="AR868" i="6"/>
  <c r="AS868" i="6"/>
  <c r="AT868" i="6"/>
  <c r="AU868" i="6"/>
  <c r="AV868" i="6"/>
  <c r="AW868" i="6"/>
  <c r="AJ869" i="6"/>
  <c r="AK869" i="6"/>
  <c r="AL869" i="6"/>
  <c r="AM869" i="6"/>
  <c r="AN869" i="6"/>
  <c r="AO869" i="6"/>
  <c r="AP869" i="6"/>
  <c r="AQ869" i="6"/>
  <c r="AR869" i="6"/>
  <c r="AS869" i="6"/>
  <c r="AT869" i="6"/>
  <c r="AU869" i="6"/>
  <c r="AV869" i="6"/>
  <c r="AW869" i="6"/>
  <c r="AJ870" i="6"/>
  <c r="AK870" i="6"/>
  <c r="AL870" i="6"/>
  <c r="AM870" i="6"/>
  <c r="AN870" i="6"/>
  <c r="AO870" i="6"/>
  <c r="AP870" i="6"/>
  <c r="AQ870" i="6"/>
  <c r="AR870" i="6"/>
  <c r="AS870" i="6"/>
  <c r="AT870" i="6"/>
  <c r="AU870" i="6"/>
  <c r="AV870" i="6"/>
  <c r="AW870" i="6"/>
  <c r="AJ871" i="6"/>
  <c r="AK871" i="6"/>
  <c r="AL871" i="6"/>
  <c r="AM871" i="6"/>
  <c r="AN871" i="6"/>
  <c r="AO871" i="6"/>
  <c r="AP871" i="6"/>
  <c r="AQ871" i="6"/>
  <c r="AR871" i="6"/>
  <c r="AS871" i="6"/>
  <c r="AT871" i="6"/>
  <c r="AU871" i="6"/>
  <c r="AV871" i="6"/>
  <c r="AW871" i="6"/>
  <c r="AJ872" i="6"/>
  <c r="AK872" i="6"/>
  <c r="AL872" i="6"/>
  <c r="AM872" i="6"/>
  <c r="AN872" i="6"/>
  <c r="AO872" i="6"/>
  <c r="AP872" i="6"/>
  <c r="AQ872" i="6"/>
  <c r="AR872" i="6"/>
  <c r="AS872" i="6"/>
  <c r="AT872" i="6"/>
  <c r="AU872" i="6"/>
  <c r="AV872" i="6"/>
  <c r="AW872" i="6"/>
  <c r="AJ873" i="6"/>
  <c r="AK873" i="6"/>
  <c r="AL873" i="6"/>
  <c r="AM873" i="6"/>
  <c r="AN873" i="6"/>
  <c r="AO873" i="6"/>
  <c r="AP873" i="6"/>
  <c r="AQ873" i="6"/>
  <c r="AR873" i="6"/>
  <c r="AS873" i="6"/>
  <c r="AT873" i="6"/>
  <c r="AU873" i="6"/>
  <c r="AV873" i="6"/>
  <c r="AW873" i="6"/>
  <c r="AJ874" i="6"/>
  <c r="AK874" i="6"/>
  <c r="AL874" i="6"/>
  <c r="AM874" i="6"/>
  <c r="AN874" i="6"/>
  <c r="AO874" i="6"/>
  <c r="AP874" i="6"/>
  <c r="AQ874" i="6"/>
  <c r="AR874" i="6"/>
  <c r="AS874" i="6"/>
  <c r="AT874" i="6"/>
  <c r="AU874" i="6"/>
  <c r="AV874" i="6"/>
  <c r="AW874" i="6"/>
  <c r="AJ875" i="6"/>
  <c r="AK875" i="6"/>
  <c r="AL875" i="6"/>
  <c r="AM875" i="6"/>
  <c r="AN875" i="6"/>
  <c r="AO875" i="6"/>
  <c r="AP875" i="6"/>
  <c r="AQ875" i="6"/>
  <c r="AR875" i="6"/>
  <c r="AS875" i="6"/>
  <c r="AT875" i="6"/>
  <c r="AU875" i="6"/>
  <c r="AV875" i="6"/>
  <c r="AW875" i="6"/>
  <c r="AJ876" i="6"/>
  <c r="AK876" i="6"/>
  <c r="AL876" i="6"/>
  <c r="AM876" i="6"/>
  <c r="AN876" i="6"/>
  <c r="AO876" i="6"/>
  <c r="AP876" i="6"/>
  <c r="AQ876" i="6"/>
  <c r="AR876" i="6"/>
  <c r="AS876" i="6"/>
  <c r="AT876" i="6"/>
  <c r="AU876" i="6"/>
  <c r="AV876" i="6"/>
  <c r="AW876" i="6"/>
  <c r="AJ877" i="6"/>
  <c r="AK877" i="6"/>
  <c r="AL877" i="6"/>
  <c r="AM877" i="6"/>
  <c r="AN877" i="6"/>
  <c r="AO877" i="6"/>
  <c r="AP877" i="6"/>
  <c r="AQ877" i="6"/>
  <c r="AR877" i="6"/>
  <c r="AS877" i="6"/>
  <c r="AT877" i="6"/>
  <c r="AU877" i="6"/>
  <c r="AV877" i="6"/>
  <c r="AW877" i="6"/>
  <c r="AJ878" i="6"/>
  <c r="AK878" i="6"/>
  <c r="AL878" i="6"/>
  <c r="AM878" i="6"/>
  <c r="AN878" i="6"/>
  <c r="AO878" i="6"/>
  <c r="AP878" i="6"/>
  <c r="AQ878" i="6"/>
  <c r="AR878" i="6"/>
  <c r="AS878" i="6"/>
  <c r="AT878" i="6"/>
  <c r="AU878" i="6"/>
  <c r="AV878" i="6"/>
  <c r="AW878" i="6"/>
  <c r="AJ879" i="6"/>
  <c r="AK879" i="6"/>
  <c r="AL879" i="6"/>
  <c r="AM879" i="6"/>
  <c r="AN879" i="6"/>
  <c r="AO879" i="6"/>
  <c r="AP879" i="6"/>
  <c r="AQ879" i="6"/>
  <c r="AR879" i="6"/>
  <c r="AS879" i="6"/>
  <c r="AT879" i="6"/>
  <c r="AU879" i="6"/>
  <c r="AV879" i="6"/>
  <c r="AW879" i="6"/>
  <c r="AJ880" i="6"/>
  <c r="AK880" i="6"/>
  <c r="AL880" i="6"/>
  <c r="AM880" i="6"/>
  <c r="AN880" i="6"/>
  <c r="AO880" i="6"/>
  <c r="AP880" i="6"/>
  <c r="AQ880" i="6"/>
  <c r="AR880" i="6"/>
  <c r="AS880" i="6"/>
  <c r="AT880" i="6"/>
  <c r="AU880" i="6"/>
  <c r="AV880" i="6"/>
  <c r="AW880" i="6"/>
  <c r="AJ881" i="6"/>
  <c r="AK881" i="6"/>
  <c r="AL881" i="6"/>
  <c r="AM881" i="6"/>
  <c r="AN881" i="6"/>
  <c r="AO881" i="6"/>
  <c r="AP881" i="6"/>
  <c r="AQ881" i="6"/>
  <c r="AR881" i="6"/>
  <c r="AS881" i="6"/>
  <c r="AT881" i="6"/>
  <c r="AU881" i="6"/>
  <c r="AV881" i="6"/>
  <c r="AW881" i="6"/>
  <c r="AJ882" i="6"/>
  <c r="AK882" i="6"/>
  <c r="AL882" i="6"/>
  <c r="AM882" i="6"/>
  <c r="AN882" i="6"/>
  <c r="AO882" i="6"/>
  <c r="AP882" i="6"/>
  <c r="AQ882" i="6"/>
  <c r="AR882" i="6"/>
  <c r="AS882" i="6"/>
  <c r="AT882" i="6"/>
  <c r="AU882" i="6"/>
  <c r="AV882" i="6"/>
  <c r="AW882" i="6"/>
  <c r="AJ883" i="6"/>
  <c r="AK883" i="6"/>
  <c r="AL883" i="6"/>
  <c r="AM883" i="6"/>
  <c r="AN883" i="6"/>
  <c r="AO883" i="6"/>
  <c r="AP883" i="6"/>
  <c r="AQ883" i="6"/>
  <c r="AR883" i="6"/>
  <c r="AS883" i="6"/>
  <c r="AT883" i="6"/>
  <c r="AU883" i="6"/>
  <c r="AV883" i="6"/>
  <c r="AW883" i="6"/>
  <c r="AJ884" i="6"/>
  <c r="AK884" i="6"/>
  <c r="AL884" i="6"/>
  <c r="AM884" i="6"/>
  <c r="AN884" i="6"/>
  <c r="AO884" i="6"/>
  <c r="AP884" i="6"/>
  <c r="AQ884" i="6"/>
  <c r="AR884" i="6"/>
  <c r="AS884" i="6"/>
  <c r="AT884" i="6"/>
  <c r="AU884" i="6"/>
  <c r="AV884" i="6"/>
  <c r="AW884" i="6"/>
  <c r="AJ885" i="6"/>
  <c r="AK885" i="6"/>
  <c r="AL885" i="6"/>
  <c r="AM885" i="6"/>
  <c r="AN885" i="6"/>
  <c r="AO885" i="6"/>
  <c r="AP885" i="6"/>
  <c r="AQ885" i="6"/>
  <c r="AR885" i="6"/>
  <c r="AS885" i="6"/>
  <c r="AT885" i="6"/>
  <c r="AU885" i="6"/>
  <c r="AV885" i="6"/>
  <c r="AW885" i="6"/>
  <c r="AJ886" i="6"/>
  <c r="AK886" i="6"/>
  <c r="AL886" i="6"/>
  <c r="AM886" i="6"/>
  <c r="AN886" i="6"/>
  <c r="AO886" i="6"/>
  <c r="AP886" i="6"/>
  <c r="AQ886" i="6"/>
  <c r="AR886" i="6"/>
  <c r="AS886" i="6"/>
  <c r="AT886" i="6"/>
  <c r="AU886" i="6"/>
  <c r="AV886" i="6"/>
  <c r="AW886" i="6"/>
  <c r="AJ887" i="6"/>
  <c r="AK887" i="6"/>
  <c r="AL887" i="6"/>
  <c r="AM887" i="6"/>
  <c r="AN887" i="6"/>
  <c r="AO887" i="6"/>
  <c r="AP887" i="6"/>
  <c r="AQ887" i="6"/>
  <c r="AR887" i="6"/>
  <c r="AS887" i="6"/>
  <c r="AT887" i="6"/>
  <c r="AU887" i="6"/>
  <c r="AV887" i="6"/>
  <c r="AW887" i="6"/>
  <c r="AJ888" i="6"/>
  <c r="AK888" i="6"/>
  <c r="AL888" i="6"/>
  <c r="AM888" i="6"/>
  <c r="AN888" i="6"/>
  <c r="AO888" i="6"/>
  <c r="AP888" i="6"/>
  <c r="AQ888" i="6"/>
  <c r="AR888" i="6"/>
  <c r="AS888" i="6"/>
  <c r="AT888" i="6"/>
  <c r="AU888" i="6"/>
  <c r="AV888" i="6"/>
  <c r="AW888" i="6"/>
  <c r="AJ889" i="6"/>
  <c r="AK889" i="6"/>
  <c r="AL889" i="6"/>
  <c r="AM889" i="6"/>
  <c r="AN889" i="6"/>
  <c r="AO889" i="6"/>
  <c r="AP889" i="6"/>
  <c r="AQ889" i="6"/>
  <c r="AR889" i="6"/>
  <c r="AS889" i="6"/>
  <c r="AT889" i="6"/>
  <c r="AU889" i="6"/>
  <c r="AV889" i="6"/>
  <c r="AW889" i="6"/>
  <c r="AJ890" i="6"/>
  <c r="AK890" i="6"/>
  <c r="AL890" i="6"/>
  <c r="AM890" i="6"/>
  <c r="AN890" i="6"/>
  <c r="AO890" i="6"/>
  <c r="AP890" i="6"/>
  <c r="AQ890" i="6"/>
  <c r="AR890" i="6"/>
  <c r="AS890" i="6"/>
  <c r="AT890" i="6"/>
  <c r="AU890" i="6"/>
  <c r="AV890" i="6"/>
  <c r="AW890" i="6"/>
  <c r="AJ891" i="6"/>
  <c r="AK891" i="6"/>
  <c r="AL891" i="6"/>
  <c r="AM891" i="6"/>
  <c r="AN891" i="6"/>
  <c r="AO891" i="6"/>
  <c r="AP891" i="6"/>
  <c r="AQ891" i="6"/>
  <c r="AR891" i="6"/>
  <c r="AS891" i="6"/>
  <c r="AT891" i="6"/>
  <c r="AU891" i="6"/>
  <c r="AV891" i="6"/>
  <c r="AW891" i="6"/>
  <c r="AJ892" i="6"/>
  <c r="AK892" i="6"/>
  <c r="AL892" i="6"/>
  <c r="AM892" i="6"/>
  <c r="AN892" i="6"/>
  <c r="AO892" i="6"/>
  <c r="AP892" i="6"/>
  <c r="AQ892" i="6"/>
  <c r="AR892" i="6"/>
  <c r="AS892" i="6"/>
  <c r="AT892" i="6"/>
  <c r="AU892" i="6"/>
  <c r="AV892" i="6"/>
  <c r="AW892" i="6"/>
  <c r="AJ893" i="6"/>
  <c r="AK893" i="6"/>
  <c r="AL893" i="6"/>
  <c r="AM893" i="6"/>
  <c r="AN893" i="6"/>
  <c r="AO893" i="6"/>
  <c r="AP893" i="6"/>
  <c r="AQ893" i="6"/>
  <c r="AR893" i="6"/>
  <c r="AS893" i="6"/>
  <c r="AT893" i="6"/>
  <c r="AU893" i="6"/>
  <c r="AV893" i="6"/>
  <c r="AW893" i="6"/>
  <c r="AJ894" i="6"/>
  <c r="AK894" i="6"/>
  <c r="AL894" i="6"/>
  <c r="AM894" i="6"/>
  <c r="AN894" i="6"/>
  <c r="AO894" i="6"/>
  <c r="AP894" i="6"/>
  <c r="AQ894" i="6"/>
  <c r="AR894" i="6"/>
  <c r="AS894" i="6"/>
  <c r="AT894" i="6"/>
  <c r="AU894" i="6"/>
  <c r="AV894" i="6"/>
  <c r="AW894" i="6"/>
  <c r="AJ895" i="6"/>
  <c r="AK895" i="6"/>
  <c r="AL895" i="6"/>
  <c r="AM895" i="6"/>
  <c r="AN895" i="6"/>
  <c r="AO895" i="6"/>
  <c r="AP895" i="6"/>
  <c r="AQ895" i="6"/>
  <c r="AR895" i="6"/>
  <c r="AS895" i="6"/>
  <c r="AT895" i="6"/>
  <c r="AU895" i="6"/>
  <c r="AV895" i="6"/>
  <c r="AW895" i="6"/>
  <c r="AJ896" i="6"/>
  <c r="AK896" i="6"/>
  <c r="AL896" i="6"/>
  <c r="AM896" i="6"/>
  <c r="AN896" i="6"/>
  <c r="AO896" i="6"/>
  <c r="AP896" i="6"/>
  <c r="AQ896" i="6"/>
  <c r="AR896" i="6"/>
  <c r="AS896" i="6"/>
  <c r="AT896" i="6"/>
  <c r="AU896" i="6"/>
  <c r="AV896" i="6"/>
  <c r="AW896" i="6"/>
  <c r="AJ897" i="6"/>
  <c r="AK897" i="6"/>
  <c r="AL897" i="6"/>
  <c r="AM897" i="6"/>
  <c r="AN897" i="6"/>
  <c r="AO897" i="6"/>
  <c r="AP897" i="6"/>
  <c r="AQ897" i="6"/>
  <c r="AR897" i="6"/>
  <c r="AS897" i="6"/>
  <c r="AT897" i="6"/>
  <c r="AU897" i="6"/>
  <c r="AV897" i="6"/>
  <c r="AW897" i="6"/>
  <c r="AJ898" i="6"/>
  <c r="AK898" i="6"/>
  <c r="AL898" i="6"/>
  <c r="AM898" i="6"/>
  <c r="AN898" i="6"/>
  <c r="AO898" i="6"/>
  <c r="AP898" i="6"/>
  <c r="AQ898" i="6"/>
  <c r="AR898" i="6"/>
  <c r="AS898" i="6"/>
  <c r="AT898" i="6"/>
  <c r="AU898" i="6"/>
  <c r="AV898" i="6"/>
  <c r="AW898" i="6"/>
  <c r="AJ899" i="6"/>
  <c r="AK899" i="6"/>
  <c r="AL899" i="6"/>
  <c r="AM899" i="6"/>
  <c r="AN899" i="6"/>
  <c r="AO899" i="6"/>
  <c r="AP899" i="6"/>
  <c r="AQ899" i="6"/>
  <c r="AR899" i="6"/>
  <c r="AS899" i="6"/>
  <c r="AT899" i="6"/>
  <c r="AU899" i="6"/>
  <c r="AV899" i="6"/>
  <c r="AW899" i="6"/>
  <c r="AJ900" i="6"/>
  <c r="AK900" i="6"/>
  <c r="AL900" i="6"/>
  <c r="AM900" i="6"/>
  <c r="AN900" i="6"/>
  <c r="AO900" i="6"/>
  <c r="AP900" i="6"/>
  <c r="AQ900" i="6"/>
  <c r="AR900" i="6"/>
  <c r="AS900" i="6"/>
  <c r="AT900" i="6"/>
  <c r="AU900" i="6"/>
  <c r="AV900" i="6"/>
  <c r="AW900" i="6"/>
  <c r="AJ901" i="6"/>
  <c r="AK901" i="6"/>
  <c r="AL901" i="6"/>
  <c r="AM901" i="6"/>
  <c r="AN901" i="6"/>
  <c r="AO901" i="6"/>
  <c r="AP901" i="6"/>
  <c r="AQ901" i="6"/>
  <c r="AR901" i="6"/>
  <c r="AS901" i="6"/>
  <c r="AT901" i="6"/>
  <c r="AU901" i="6"/>
  <c r="AV901" i="6"/>
  <c r="AW901" i="6"/>
  <c r="AJ902" i="6"/>
  <c r="AK902" i="6"/>
  <c r="AL902" i="6"/>
  <c r="AM902" i="6"/>
  <c r="AN902" i="6"/>
  <c r="AO902" i="6"/>
  <c r="AP902" i="6"/>
  <c r="AQ902" i="6"/>
  <c r="AR902" i="6"/>
  <c r="AS902" i="6"/>
  <c r="AT902" i="6"/>
  <c r="AU902" i="6"/>
  <c r="AV902" i="6"/>
  <c r="AW902" i="6"/>
  <c r="AJ903" i="6"/>
  <c r="AK903" i="6"/>
  <c r="AL903" i="6"/>
  <c r="AM903" i="6"/>
  <c r="AN903" i="6"/>
  <c r="AO903" i="6"/>
  <c r="AP903" i="6"/>
  <c r="AQ903" i="6"/>
  <c r="AR903" i="6"/>
  <c r="AS903" i="6"/>
  <c r="AT903" i="6"/>
  <c r="AU903" i="6"/>
  <c r="AV903" i="6"/>
  <c r="AW903" i="6"/>
  <c r="AJ904" i="6"/>
  <c r="AK904" i="6"/>
  <c r="AL904" i="6"/>
  <c r="AM904" i="6"/>
  <c r="AN904" i="6"/>
  <c r="AO904" i="6"/>
  <c r="AP904" i="6"/>
  <c r="AQ904" i="6"/>
  <c r="AR904" i="6"/>
  <c r="AS904" i="6"/>
  <c r="AT904" i="6"/>
  <c r="AU904" i="6"/>
  <c r="AV904" i="6"/>
  <c r="AW904" i="6"/>
  <c r="AJ905" i="6"/>
  <c r="AK905" i="6"/>
  <c r="AL905" i="6"/>
  <c r="AM905" i="6"/>
  <c r="AN905" i="6"/>
  <c r="AO905" i="6"/>
  <c r="AP905" i="6"/>
  <c r="AQ905" i="6"/>
  <c r="AR905" i="6"/>
  <c r="AS905" i="6"/>
  <c r="AT905" i="6"/>
  <c r="AU905" i="6"/>
  <c r="AV905" i="6"/>
  <c r="AW905" i="6"/>
  <c r="AJ906" i="6"/>
  <c r="AK906" i="6"/>
  <c r="AL906" i="6"/>
  <c r="AM906" i="6"/>
  <c r="AN906" i="6"/>
  <c r="AO906" i="6"/>
  <c r="AP906" i="6"/>
  <c r="AQ906" i="6"/>
  <c r="AR906" i="6"/>
  <c r="AS906" i="6"/>
  <c r="AT906" i="6"/>
  <c r="AU906" i="6"/>
  <c r="AV906" i="6"/>
  <c r="AW906" i="6"/>
  <c r="AJ907" i="6"/>
  <c r="AK907" i="6"/>
  <c r="AL907" i="6"/>
  <c r="AM907" i="6"/>
  <c r="AN907" i="6"/>
  <c r="AO907" i="6"/>
  <c r="AP907" i="6"/>
  <c r="AQ907" i="6"/>
  <c r="AR907" i="6"/>
  <c r="AS907" i="6"/>
  <c r="AT907" i="6"/>
  <c r="AU907" i="6"/>
  <c r="AV907" i="6"/>
  <c r="AW907" i="6"/>
  <c r="AJ908" i="6"/>
  <c r="AK908" i="6"/>
  <c r="AL908" i="6"/>
  <c r="AM908" i="6"/>
  <c r="AN908" i="6"/>
  <c r="AO908" i="6"/>
  <c r="AP908" i="6"/>
  <c r="AQ908" i="6"/>
  <c r="AR908" i="6"/>
  <c r="AS908" i="6"/>
  <c r="AT908" i="6"/>
  <c r="AU908" i="6"/>
  <c r="AV908" i="6"/>
  <c r="AW908" i="6"/>
  <c r="AJ909" i="6"/>
  <c r="AK909" i="6"/>
  <c r="AL909" i="6"/>
  <c r="AM909" i="6"/>
  <c r="AN909" i="6"/>
  <c r="AO909" i="6"/>
  <c r="AP909" i="6"/>
  <c r="AQ909" i="6"/>
  <c r="AR909" i="6"/>
  <c r="AS909" i="6"/>
  <c r="AT909" i="6"/>
  <c r="AU909" i="6"/>
  <c r="AV909" i="6"/>
  <c r="AW909" i="6"/>
  <c r="AJ910" i="6"/>
  <c r="AK910" i="6"/>
  <c r="AL910" i="6"/>
  <c r="AM910" i="6"/>
  <c r="AN910" i="6"/>
  <c r="AO910" i="6"/>
  <c r="AP910" i="6"/>
  <c r="AQ910" i="6"/>
  <c r="AR910" i="6"/>
  <c r="AS910" i="6"/>
  <c r="AT910" i="6"/>
  <c r="AU910" i="6"/>
  <c r="AV910" i="6"/>
  <c r="AW910" i="6"/>
  <c r="AJ911" i="6"/>
  <c r="AK911" i="6"/>
  <c r="AL911" i="6"/>
  <c r="AM911" i="6"/>
  <c r="AN911" i="6"/>
  <c r="AO911" i="6"/>
  <c r="AP911" i="6"/>
  <c r="AQ911" i="6"/>
  <c r="AR911" i="6"/>
  <c r="AS911" i="6"/>
  <c r="AT911" i="6"/>
  <c r="AU911" i="6"/>
  <c r="AV911" i="6"/>
  <c r="AW911" i="6"/>
  <c r="AJ912" i="6"/>
  <c r="AK912" i="6"/>
  <c r="AL912" i="6"/>
  <c r="AM912" i="6"/>
  <c r="AN912" i="6"/>
  <c r="AO912" i="6"/>
  <c r="AP912" i="6"/>
  <c r="AQ912" i="6"/>
  <c r="AR912" i="6"/>
  <c r="AS912" i="6"/>
  <c r="AT912" i="6"/>
  <c r="AU912" i="6"/>
  <c r="AV912" i="6"/>
  <c r="AW912" i="6"/>
  <c r="AJ913" i="6"/>
  <c r="AK913" i="6"/>
  <c r="AL913" i="6"/>
  <c r="AM913" i="6"/>
  <c r="AN913" i="6"/>
  <c r="AO913" i="6"/>
  <c r="AP913" i="6"/>
  <c r="AQ913" i="6"/>
  <c r="AR913" i="6"/>
  <c r="AS913" i="6"/>
  <c r="AT913" i="6"/>
  <c r="AU913" i="6"/>
  <c r="AV913" i="6"/>
  <c r="AW913" i="6"/>
  <c r="AJ914" i="6"/>
  <c r="AK914" i="6"/>
  <c r="AL914" i="6"/>
  <c r="AM914" i="6"/>
  <c r="AN914" i="6"/>
  <c r="AO914" i="6"/>
  <c r="AP914" i="6"/>
  <c r="AQ914" i="6"/>
  <c r="AR914" i="6"/>
  <c r="AS914" i="6"/>
  <c r="AT914" i="6"/>
  <c r="AU914" i="6"/>
  <c r="AV914" i="6"/>
  <c r="AW914" i="6"/>
  <c r="AJ915" i="6"/>
  <c r="AK915" i="6"/>
  <c r="AL915" i="6"/>
  <c r="AM915" i="6"/>
  <c r="AN915" i="6"/>
  <c r="AO915" i="6"/>
  <c r="AP915" i="6"/>
  <c r="AQ915" i="6"/>
  <c r="AR915" i="6"/>
  <c r="AS915" i="6"/>
  <c r="AT915" i="6"/>
  <c r="AU915" i="6"/>
  <c r="AV915" i="6"/>
  <c r="AW915" i="6"/>
  <c r="AJ916" i="6"/>
  <c r="AK916" i="6"/>
  <c r="AL916" i="6"/>
  <c r="AM916" i="6"/>
  <c r="AN916" i="6"/>
  <c r="AO916" i="6"/>
  <c r="AP916" i="6"/>
  <c r="AQ916" i="6"/>
  <c r="AR916" i="6"/>
  <c r="AS916" i="6"/>
  <c r="AT916" i="6"/>
  <c r="AU916" i="6"/>
  <c r="AV916" i="6"/>
  <c r="AW916" i="6"/>
  <c r="AJ917" i="6"/>
  <c r="AK917" i="6"/>
  <c r="AL917" i="6"/>
  <c r="AM917" i="6"/>
  <c r="AN917" i="6"/>
  <c r="AO917" i="6"/>
  <c r="AP917" i="6"/>
  <c r="AQ917" i="6"/>
  <c r="AR917" i="6"/>
  <c r="AS917" i="6"/>
  <c r="AT917" i="6"/>
  <c r="AU917" i="6"/>
  <c r="AV917" i="6"/>
  <c r="AW917" i="6"/>
  <c r="AJ918" i="6"/>
  <c r="AK918" i="6"/>
  <c r="AL918" i="6"/>
  <c r="AM918" i="6"/>
  <c r="AN918" i="6"/>
  <c r="AO918" i="6"/>
  <c r="AP918" i="6"/>
  <c r="AQ918" i="6"/>
  <c r="AR918" i="6"/>
  <c r="AS918" i="6"/>
  <c r="AT918" i="6"/>
  <c r="AU918" i="6"/>
  <c r="AV918" i="6"/>
  <c r="AW918" i="6"/>
  <c r="AJ919" i="6"/>
  <c r="AK919" i="6"/>
  <c r="AL919" i="6"/>
  <c r="AM919" i="6"/>
  <c r="AN919" i="6"/>
  <c r="AO919" i="6"/>
  <c r="AP919" i="6"/>
  <c r="AQ919" i="6"/>
  <c r="AR919" i="6"/>
  <c r="AS919" i="6"/>
  <c r="AT919" i="6"/>
  <c r="AU919" i="6"/>
  <c r="AV919" i="6"/>
  <c r="AW919" i="6"/>
  <c r="AJ920" i="6"/>
  <c r="AK920" i="6"/>
  <c r="AL920" i="6"/>
  <c r="AM920" i="6"/>
  <c r="AN920" i="6"/>
  <c r="AO920" i="6"/>
  <c r="AP920" i="6"/>
  <c r="AQ920" i="6"/>
  <c r="AR920" i="6"/>
  <c r="AS920" i="6"/>
  <c r="AT920" i="6"/>
  <c r="AU920" i="6"/>
  <c r="AV920" i="6"/>
  <c r="AW920" i="6"/>
  <c r="AJ921" i="6"/>
  <c r="AK921" i="6"/>
  <c r="AL921" i="6"/>
  <c r="AM921" i="6"/>
  <c r="AN921" i="6"/>
  <c r="AO921" i="6"/>
  <c r="AP921" i="6"/>
  <c r="AQ921" i="6"/>
  <c r="AR921" i="6"/>
  <c r="AS921" i="6"/>
  <c r="AT921" i="6"/>
  <c r="AU921" i="6"/>
  <c r="AV921" i="6"/>
  <c r="AW921" i="6"/>
  <c r="AJ922" i="6"/>
  <c r="AK922" i="6"/>
  <c r="AL922" i="6"/>
  <c r="AM922" i="6"/>
  <c r="AN922" i="6"/>
  <c r="AO922" i="6"/>
  <c r="AP922" i="6"/>
  <c r="AQ922" i="6"/>
  <c r="AR922" i="6"/>
  <c r="AS922" i="6"/>
  <c r="AT922" i="6"/>
  <c r="AU922" i="6"/>
  <c r="AV922" i="6"/>
  <c r="AW922" i="6"/>
  <c r="AJ923" i="6"/>
  <c r="AK923" i="6"/>
  <c r="AL923" i="6"/>
  <c r="AM923" i="6"/>
  <c r="AN923" i="6"/>
  <c r="AO923" i="6"/>
  <c r="AP923" i="6"/>
  <c r="AQ923" i="6"/>
  <c r="AR923" i="6"/>
  <c r="AS923" i="6"/>
  <c r="AT923" i="6"/>
  <c r="AU923" i="6"/>
  <c r="AV923" i="6"/>
  <c r="AW923" i="6"/>
  <c r="AJ924" i="6"/>
  <c r="AK924" i="6"/>
  <c r="AL924" i="6"/>
  <c r="AM924" i="6"/>
  <c r="AN924" i="6"/>
  <c r="AO924" i="6"/>
  <c r="AP924" i="6"/>
  <c r="AQ924" i="6"/>
  <c r="AR924" i="6"/>
  <c r="AS924" i="6"/>
  <c r="AT924" i="6"/>
  <c r="AU924" i="6"/>
  <c r="AV924" i="6"/>
  <c r="AW924" i="6"/>
  <c r="AJ925" i="6"/>
  <c r="AK925" i="6"/>
  <c r="AL925" i="6"/>
  <c r="AM925" i="6"/>
  <c r="AN925" i="6"/>
  <c r="AO925" i="6"/>
  <c r="AP925" i="6"/>
  <c r="AQ925" i="6"/>
  <c r="AR925" i="6"/>
  <c r="AS925" i="6"/>
  <c r="AT925" i="6"/>
  <c r="AU925" i="6"/>
  <c r="AV925" i="6"/>
  <c r="AW925" i="6"/>
  <c r="AJ926" i="6"/>
  <c r="AK926" i="6"/>
  <c r="AL926" i="6"/>
  <c r="AM926" i="6"/>
  <c r="AN926" i="6"/>
  <c r="AO926" i="6"/>
  <c r="AP926" i="6"/>
  <c r="AQ926" i="6"/>
  <c r="AR926" i="6"/>
  <c r="AS926" i="6"/>
  <c r="AT926" i="6"/>
  <c r="AU926" i="6"/>
  <c r="AV926" i="6"/>
  <c r="AW926" i="6"/>
  <c r="AJ927" i="6"/>
  <c r="AK927" i="6"/>
  <c r="AL927" i="6"/>
  <c r="AM927" i="6"/>
  <c r="AN927" i="6"/>
  <c r="AO927" i="6"/>
  <c r="AP927" i="6"/>
  <c r="AQ927" i="6"/>
  <c r="AR927" i="6"/>
  <c r="AS927" i="6"/>
  <c r="AT927" i="6"/>
  <c r="AU927" i="6"/>
  <c r="AV927" i="6"/>
  <c r="AW927" i="6"/>
  <c r="AJ928" i="6"/>
  <c r="AK928" i="6"/>
  <c r="AL928" i="6"/>
  <c r="AM928" i="6"/>
  <c r="AN928" i="6"/>
  <c r="AO928" i="6"/>
  <c r="AP928" i="6"/>
  <c r="AQ928" i="6"/>
  <c r="AR928" i="6"/>
  <c r="AS928" i="6"/>
  <c r="AT928" i="6"/>
  <c r="AU928" i="6"/>
  <c r="AV928" i="6"/>
  <c r="AW928" i="6"/>
  <c r="AJ929" i="6"/>
  <c r="AK929" i="6"/>
  <c r="AL929" i="6"/>
  <c r="AM929" i="6"/>
  <c r="AN929" i="6"/>
  <c r="AO929" i="6"/>
  <c r="AP929" i="6"/>
  <c r="AQ929" i="6"/>
  <c r="AR929" i="6"/>
  <c r="AS929" i="6"/>
  <c r="AT929" i="6"/>
  <c r="AU929" i="6"/>
  <c r="AV929" i="6"/>
  <c r="AW929" i="6"/>
  <c r="AJ930" i="6"/>
  <c r="AK930" i="6"/>
  <c r="AL930" i="6"/>
  <c r="AM930" i="6"/>
  <c r="AN930" i="6"/>
  <c r="AO930" i="6"/>
  <c r="AP930" i="6"/>
  <c r="AQ930" i="6"/>
  <c r="AR930" i="6"/>
  <c r="AS930" i="6"/>
  <c r="AT930" i="6"/>
  <c r="AU930" i="6"/>
  <c r="AV930" i="6"/>
  <c r="AW930" i="6"/>
  <c r="AJ931" i="6"/>
  <c r="AK931" i="6"/>
  <c r="AL931" i="6"/>
  <c r="AM931" i="6"/>
  <c r="AN931" i="6"/>
  <c r="AO931" i="6"/>
  <c r="AP931" i="6"/>
  <c r="AQ931" i="6"/>
  <c r="AR931" i="6"/>
  <c r="AS931" i="6"/>
  <c r="AT931" i="6"/>
  <c r="AU931" i="6"/>
  <c r="AV931" i="6"/>
  <c r="AW931" i="6"/>
  <c r="AJ932" i="6"/>
  <c r="AK932" i="6"/>
  <c r="AL932" i="6"/>
  <c r="AM932" i="6"/>
  <c r="AN932" i="6"/>
  <c r="AO932" i="6"/>
  <c r="AP932" i="6"/>
  <c r="AQ932" i="6"/>
  <c r="AR932" i="6"/>
  <c r="AS932" i="6"/>
  <c r="AT932" i="6"/>
  <c r="AU932" i="6"/>
  <c r="AV932" i="6"/>
  <c r="AW932" i="6"/>
  <c r="AJ933" i="6"/>
  <c r="AK933" i="6"/>
  <c r="AL933" i="6"/>
  <c r="AM933" i="6"/>
  <c r="AN933" i="6"/>
  <c r="AO933" i="6"/>
  <c r="AP933" i="6"/>
  <c r="AQ933" i="6"/>
  <c r="AR933" i="6"/>
  <c r="AS933" i="6"/>
  <c r="AT933" i="6"/>
  <c r="AU933" i="6"/>
  <c r="AV933" i="6"/>
  <c r="AW933" i="6"/>
  <c r="AJ934" i="6"/>
  <c r="AK934" i="6"/>
  <c r="AL934" i="6"/>
  <c r="AM934" i="6"/>
  <c r="AN934" i="6"/>
  <c r="AO934" i="6"/>
  <c r="AP934" i="6"/>
  <c r="AQ934" i="6"/>
  <c r="AR934" i="6"/>
  <c r="AS934" i="6"/>
  <c r="AT934" i="6"/>
  <c r="AU934" i="6"/>
  <c r="AV934" i="6"/>
  <c r="AW934" i="6"/>
  <c r="AJ935" i="6"/>
  <c r="AK935" i="6"/>
  <c r="AL935" i="6"/>
  <c r="AM935" i="6"/>
  <c r="AN935" i="6"/>
  <c r="AO935" i="6"/>
  <c r="AP935" i="6"/>
  <c r="AQ935" i="6"/>
  <c r="AR935" i="6"/>
  <c r="AS935" i="6"/>
  <c r="AT935" i="6"/>
  <c r="AU935" i="6"/>
  <c r="AV935" i="6"/>
  <c r="AW935" i="6"/>
  <c r="AJ936" i="6"/>
  <c r="AK936" i="6"/>
  <c r="AL936" i="6"/>
  <c r="AM936" i="6"/>
  <c r="AN936" i="6"/>
  <c r="AO936" i="6"/>
  <c r="AP936" i="6"/>
  <c r="AQ936" i="6"/>
  <c r="AR936" i="6"/>
  <c r="AS936" i="6"/>
  <c r="AT936" i="6"/>
  <c r="AU936" i="6"/>
  <c r="AV936" i="6"/>
  <c r="AW936" i="6"/>
  <c r="AJ937" i="6"/>
  <c r="AK937" i="6"/>
  <c r="AL937" i="6"/>
  <c r="AM937" i="6"/>
  <c r="AN937" i="6"/>
  <c r="AO937" i="6"/>
  <c r="AP937" i="6"/>
  <c r="AQ937" i="6"/>
  <c r="AR937" i="6"/>
  <c r="AS937" i="6"/>
  <c r="AT937" i="6"/>
  <c r="AU937" i="6"/>
  <c r="AV937" i="6"/>
  <c r="AW937" i="6"/>
  <c r="AJ938" i="6"/>
  <c r="AK938" i="6"/>
  <c r="AL938" i="6"/>
  <c r="AM938" i="6"/>
  <c r="AN938" i="6"/>
  <c r="AO938" i="6"/>
  <c r="AP938" i="6"/>
  <c r="AQ938" i="6"/>
  <c r="AR938" i="6"/>
  <c r="AS938" i="6"/>
  <c r="AT938" i="6"/>
  <c r="AU938" i="6"/>
  <c r="AV938" i="6"/>
  <c r="AW938" i="6"/>
  <c r="AJ939" i="6"/>
  <c r="AK939" i="6"/>
  <c r="AL939" i="6"/>
  <c r="AM939" i="6"/>
  <c r="AN939" i="6"/>
  <c r="AO939" i="6"/>
  <c r="AP939" i="6"/>
  <c r="AQ939" i="6"/>
  <c r="AR939" i="6"/>
  <c r="AS939" i="6"/>
  <c r="AT939" i="6"/>
  <c r="AU939" i="6"/>
  <c r="AV939" i="6"/>
  <c r="AW939" i="6"/>
  <c r="AJ940" i="6"/>
  <c r="AK940" i="6"/>
  <c r="AL940" i="6"/>
  <c r="AM940" i="6"/>
  <c r="AN940" i="6"/>
  <c r="AO940" i="6"/>
  <c r="AP940" i="6"/>
  <c r="AQ940" i="6"/>
  <c r="AR940" i="6"/>
  <c r="AS940" i="6"/>
  <c r="AT940" i="6"/>
  <c r="AU940" i="6"/>
  <c r="AV940" i="6"/>
  <c r="AW940" i="6"/>
  <c r="AJ941" i="6"/>
  <c r="AK941" i="6"/>
  <c r="AL941" i="6"/>
  <c r="AM941" i="6"/>
  <c r="AN941" i="6"/>
  <c r="AO941" i="6"/>
  <c r="AP941" i="6"/>
  <c r="AQ941" i="6"/>
  <c r="AR941" i="6"/>
  <c r="AS941" i="6"/>
  <c r="AT941" i="6"/>
  <c r="AU941" i="6"/>
  <c r="AV941" i="6"/>
  <c r="AW941" i="6"/>
  <c r="AJ942" i="6"/>
  <c r="AK942" i="6"/>
  <c r="AL942" i="6"/>
  <c r="AM942" i="6"/>
  <c r="AN942" i="6"/>
  <c r="AO942" i="6"/>
  <c r="AP942" i="6"/>
  <c r="AQ942" i="6"/>
  <c r="AR942" i="6"/>
  <c r="AS942" i="6"/>
  <c r="AT942" i="6"/>
  <c r="AU942" i="6"/>
  <c r="AV942" i="6"/>
  <c r="AW942" i="6"/>
  <c r="AJ943" i="6"/>
  <c r="AK943" i="6"/>
  <c r="AL943" i="6"/>
  <c r="AM943" i="6"/>
  <c r="AN943" i="6"/>
  <c r="AO943" i="6"/>
  <c r="AP943" i="6"/>
  <c r="AQ943" i="6"/>
  <c r="AR943" i="6"/>
  <c r="AS943" i="6"/>
  <c r="AT943" i="6"/>
  <c r="AU943" i="6"/>
  <c r="AV943" i="6"/>
  <c r="AW943" i="6"/>
  <c r="AJ944" i="6"/>
  <c r="AK944" i="6"/>
  <c r="AL944" i="6"/>
  <c r="AM944" i="6"/>
  <c r="AN944" i="6"/>
  <c r="AO944" i="6"/>
  <c r="AP944" i="6"/>
  <c r="AQ944" i="6"/>
  <c r="AR944" i="6"/>
  <c r="AS944" i="6"/>
  <c r="AT944" i="6"/>
  <c r="AU944" i="6"/>
  <c r="AV944" i="6"/>
  <c r="AW944" i="6"/>
  <c r="AJ945" i="6"/>
  <c r="AK945" i="6"/>
  <c r="AL945" i="6"/>
  <c r="AM945" i="6"/>
  <c r="AN945" i="6"/>
  <c r="AO945" i="6"/>
  <c r="AP945" i="6"/>
  <c r="AQ945" i="6"/>
  <c r="AR945" i="6"/>
  <c r="AS945" i="6"/>
  <c r="AT945" i="6"/>
  <c r="AU945" i="6"/>
  <c r="AV945" i="6"/>
  <c r="AW945" i="6"/>
  <c r="AJ946" i="6"/>
  <c r="AK946" i="6"/>
  <c r="AL946" i="6"/>
  <c r="AM946" i="6"/>
  <c r="AN946" i="6"/>
  <c r="AO946" i="6"/>
  <c r="AP946" i="6"/>
  <c r="AQ946" i="6"/>
  <c r="AR946" i="6"/>
  <c r="AS946" i="6"/>
  <c r="AT946" i="6"/>
  <c r="AU946" i="6"/>
  <c r="AV946" i="6"/>
  <c r="AW946" i="6"/>
  <c r="AJ947" i="6"/>
  <c r="AK947" i="6"/>
  <c r="AL947" i="6"/>
  <c r="AM947" i="6"/>
  <c r="AN947" i="6"/>
  <c r="AO947" i="6"/>
  <c r="AP947" i="6"/>
  <c r="AQ947" i="6"/>
  <c r="AR947" i="6"/>
  <c r="AS947" i="6"/>
  <c r="AT947" i="6"/>
  <c r="AU947" i="6"/>
  <c r="AV947" i="6"/>
  <c r="AW947" i="6"/>
  <c r="AJ948" i="6"/>
  <c r="AK948" i="6"/>
  <c r="AL948" i="6"/>
  <c r="AM948" i="6"/>
  <c r="AN948" i="6"/>
  <c r="AO948" i="6"/>
  <c r="AP948" i="6"/>
  <c r="AQ948" i="6"/>
  <c r="AR948" i="6"/>
  <c r="AS948" i="6"/>
  <c r="AT948" i="6"/>
  <c r="AU948" i="6"/>
  <c r="AV948" i="6"/>
  <c r="AW948" i="6"/>
  <c r="AJ949" i="6"/>
  <c r="AK949" i="6"/>
  <c r="AL949" i="6"/>
  <c r="AM949" i="6"/>
  <c r="AN949" i="6"/>
  <c r="AO949" i="6"/>
  <c r="AP949" i="6"/>
  <c r="AQ949" i="6"/>
  <c r="AR949" i="6"/>
  <c r="AS949" i="6"/>
  <c r="AT949" i="6"/>
  <c r="AU949" i="6"/>
  <c r="AV949" i="6"/>
  <c r="AW949" i="6"/>
  <c r="AJ950" i="6"/>
  <c r="AK950" i="6"/>
  <c r="AL950" i="6"/>
  <c r="AM950" i="6"/>
  <c r="AN950" i="6"/>
  <c r="AO950" i="6"/>
  <c r="AP950" i="6"/>
  <c r="AQ950" i="6"/>
  <c r="AR950" i="6"/>
  <c r="AS950" i="6"/>
  <c r="AT950" i="6"/>
  <c r="AU950" i="6"/>
  <c r="AV950" i="6"/>
  <c r="AW950" i="6"/>
  <c r="AJ951" i="6"/>
  <c r="AK951" i="6"/>
  <c r="AL951" i="6"/>
  <c r="AM951" i="6"/>
  <c r="AN951" i="6"/>
  <c r="AO951" i="6"/>
  <c r="AP951" i="6"/>
  <c r="AQ951" i="6"/>
  <c r="AR951" i="6"/>
  <c r="AS951" i="6"/>
  <c r="AT951" i="6"/>
  <c r="AU951" i="6"/>
  <c r="AV951" i="6"/>
  <c r="AW951" i="6"/>
  <c r="AJ952" i="6"/>
  <c r="AK952" i="6"/>
  <c r="AL952" i="6"/>
  <c r="AM952" i="6"/>
  <c r="AN952" i="6"/>
  <c r="AO952" i="6"/>
  <c r="AP952" i="6"/>
  <c r="AQ952" i="6"/>
  <c r="AR952" i="6"/>
  <c r="AS952" i="6"/>
  <c r="AT952" i="6"/>
  <c r="AU952" i="6"/>
  <c r="AV952" i="6"/>
  <c r="AW952" i="6"/>
  <c r="AJ953" i="6"/>
  <c r="AK953" i="6"/>
  <c r="AL953" i="6"/>
  <c r="AM953" i="6"/>
  <c r="AN953" i="6"/>
  <c r="AO953" i="6"/>
  <c r="AP953" i="6"/>
  <c r="AQ953" i="6"/>
  <c r="AR953" i="6"/>
  <c r="AS953" i="6"/>
  <c r="AT953" i="6"/>
  <c r="AU953" i="6"/>
  <c r="AV953" i="6"/>
  <c r="AW953" i="6"/>
  <c r="AJ954" i="6"/>
  <c r="AK954" i="6"/>
  <c r="AL954" i="6"/>
  <c r="AM954" i="6"/>
  <c r="AN954" i="6"/>
  <c r="AO954" i="6"/>
  <c r="AP954" i="6"/>
  <c r="AQ954" i="6"/>
  <c r="AR954" i="6"/>
  <c r="AS954" i="6"/>
  <c r="AT954" i="6"/>
  <c r="AU954" i="6"/>
  <c r="AV954" i="6"/>
  <c r="AW954" i="6"/>
  <c r="AJ955" i="6"/>
  <c r="AK955" i="6"/>
  <c r="AL955" i="6"/>
  <c r="AM955" i="6"/>
  <c r="AN955" i="6"/>
  <c r="AO955" i="6"/>
  <c r="AP955" i="6"/>
  <c r="AQ955" i="6"/>
  <c r="AR955" i="6"/>
  <c r="AS955" i="6"/>
  <c r="AT955" i="6"/>
  <c r="AU955" i="6"/>
  <c r="AV955" i="6"/>
  <c r="AW955" i="6"/>
  <c r="AJ956" i="6"/>
  <c r="AK956" i="6"/>
  <c r="AL956" i="6"/>
  <c r="AM956" i="6"/>
  <c r="AN956" i="6"/>
  <c r="AO956" i="6"/>
  <c r="AP956" i="6"/>
  <c r="AQ956" i="6"/>
  <c r="AR956" i="6"/>
  <c r="AS956" i="6"/>
  <c r="AT956" i="6"/>
  <c r="AU956" i="6"/>
  <c r="AV956" i="6"/>
  <c r="AW956" i="6"/>
  <c r="AJ957" i="6"/>
  <c r="AK957" i="6"/>
  <c r="AL957" i="6"/>
  <c r="AM957" i="6"/>
  <c r="AN957" i="6"/>
  <c r="AO957" i="6"/>
  <c r="AP957" i="6"/>
  <c r="AQ957" i="6"/>
  <c r="AR957" i="6"/>
  <c r="AS957" i="6"/>
  <c r="AT957" i="6"/>
  <c r="AU957" i="6"/>
  <c r="AV957" i="6"/>
  <c r="AW957" i="6"/>
  <c r="AJ958" i="6"/>
  <c r="AK958" i="6"/>
  <c r="AL958" i="6"/>
  <c r="AM958" i="6"/>
  <c r="AN958" i="6"/>
  <c r="AO958" i="6"/>
  <c r="AP958" i="6"/>
  <c r="AQ958" i="6"/>
  <c r="AR958" i="6"/>
  <c r="AS958" i="6"/>
  <c r="AT958" i="6"/>
  <c r="AU958" i="6"/>
  <c r="AV958" i="6"/>
  <c r="AW958" i="6"/>
  <c r="AJ959" i="6"/>
  <c r="AK959" i="6"/>
  <c r="AL959" i="6"/>
  <c r="AM959" i="6"/>
  <c r="AN959" i="6"/>
  <c r="AO959" i="6"/>
  <c r="AP959" i="6"/>
  <c r="AQ959" i="6"/>
  <c r="AR959" i="6"/>
  <c r="AS959" i="6"/>
  <c r="AT959" i="6"/>
  <c r="AU959" i="6"/>
  <c r="AV959" i="6"/>
  <c r="AW959" i="6"/>
  <c r="AJ960" i="6"/>
  <c r="AK960" i="6"/>
  <c r="AL960" i="6"/>
  <c r="AM960" i="6"/>
  <c r="AN960" i="6"/>
  <c r="AO960" i="6"/>
  <c r="AP960" i="6"/>
  <c r="AQ960" i="6"/>
  <c r="AR960" i="6"/>
  <c r="AS960" i="6"/>
  <c r="AT960" i="6"/>
  <c r="AU960" i="6"/>
  <c r="AV960" i="6"/>
  <c r="AW960" i="6"/>
  <c r="AJ961" i="6"/>
  <c r="AK961" i="6"/>
  <c r="AL961" i="6"/>
  <c r="AM961" i="6"/>
  <c r="AN961" i="6"/>
  <c r="AO961" i="6"/>
  <c r="AP961" i="6"/>
  <c r="AQ961" i="6"/>
  <c r="AR961" i="6"/>
  <c r="AS961" i="6"/>
  <c r="AT961" i="6"/>
  <c r="AU961" i="6"/>
  <c r="AV961" i="6"/>
  <c r="AW961" i="6"/>
  <c r="AJ962" i="6"/>
  <c r="AK962" i="6"/>
  <c r="AL962" i="6"/>
  <c r="AM962" i="6"/>
  <c r="AN962" i="6"/>
  <c r="AO962" i="6"/>
  <c r="AP962" i="6"/>
  <c r="AQ962" i="6"/>
  <c r="AR962" i="6"/>
  <c r="AS962" i="6"/>
  <c r="AT962" i="6"/>
  <c r="AU962" i="6"/>
  <c r="AV962" i="6"/>
  <c r="AW962" i="6"/>
  <c r="AJ963" i="6"/>
  <c r="AK963" i="6"/>
  <c r="AL963" i="6"/>
  <c r="AM963" i="6"/>
  <c r="AN963" i="6"/>
  <c r="AO963" i="6"/>
  <c r="AP963" i="6"/>
  <c r="AQ963" i="6"/>
  <c r="AR963" i="6"/>
  <c r="AS963" i="6"/>
  <c r="AT963" i="6"/>
  <c r="AU963" i="6"/>
  <c r="AV963" i="6"/>
  <c r="AW963" i="6"/>
  <c r="AJ964" i="6"/>
  <c r="AK964" i="6"/>
  <c r="AL964" i="6"/>
  <c r="AM964" i="6"/>
  <c r="AN964" i="6"/>
  <c r="AO964" i="6"/>
  <c r="AP964" i="6"/>
  <c r="AQ964" i="6"/>
  <c r="AR964" i="6"/>
  <c r="AS964" i="6"/>
  <c r="AT964" i="6"/>
  <c r="AU964" i="6"/>
  <c r="AV964" i="6"/>
  <c r="AW964" i="6"/>
  <c r="AJ965" i="6"/>
  <c r="AK965" i="6"/>
  <c r="AL965" i="6"/>
  <c r="AM965" i="6"/>
  <c r="AN965" i="6"/>
  <c r="AO965" i="6"/>
  <c r="AP965" i="6"/>
  <c r="AQ965" i="6"/>
  <c r="AR965" i="6"/>
  <c r="AS965" i="6"/>
  <c r="AT965" i="6"/>
  <c r="AU965" i="6"/>
  <c r="AV965" i="6"/>
  <c r="AW965" i="6"/>
  <c r="AJ966" i="6"/>
  <c r="AK966" i="6"/>
  <c r="AL966" i="6"/>
  <c r="AM966" i="6"/>
  <c r="AN966" i="6"/>
  <c r="AO966" i="6"/>
  <c r="AP966" i="6"/>
  <c r="AQ966" i="6"/>
  <c r="AR966" i="6"/>
  <c r="AS966" i="6"/>
  <c r="AT966" i="6"/>
  <c r="AU966" i="6"/>
  <c r="AV966" i="6"/>
  <c r="AW966" i="6"/>
  <c r="AJ967" i="6"/>
  <c r="AK967" i="6"/>
  <c r="AL967" i="6"/>
  <c r="AM967" i="6"/>
  <c r="AN967" i="6"/>
  <c r="AO967" i="6"/>
  <c r="AP967" i="6"/>
  <c r="AQ967" i="6"/>
  <c r="AR967" i="6"/>
  <c r="AS967" i="6"/>
  <c r="AT967" i="6"/>
  <c r="AU967" i="6"/>
  <c r="AV967" i="6"/>
  <c r="AW967" i="6"/>
  <c r="AJ968" i="6"/>
  <c r="AK968" i="6"/>
  <c r="AL968" i="6"/>
  <c r="AM968" i="6"/>
  <c r="AN968" i="6"/>
  <c r="AO968" i="6"/>
  <c r="AP968" i="6"/>
  <c r="AQ968" i="6"/>
  <c r="AR968" i="6"/>
  <c r="AS968" i="6"/>
  <c r="AT968" i="6"/>
  <c r="AU968" i="6"/>
  <c r="AV968" i="6"/>
  <c r="AW968" i="6"/>
  <c r="AJ969" i="6"/>
  <c r="AK969" i="6"/>
  <c r="AL969" i="6"/>
  <c r="AM969" i="6"/>
  <c r="AN969" i="6"/>
  <c r="AO969" i="6"/>
  <c r="AP969" i="6"/>
  <c r="AQ969" i="6"/>
  <c r="AR969" i="6"/>
  <c r="AS969" i="6"/>
  <c r="AT969" i="6"/>
  <c r="AU969" i="6"/>
  <c r="AV969" i="6"/>
  <c r="AW969" i="6"/>
  <c r="AJ970" i="6"/>
  <c r="AK970" i="6"/>
  <c r="AL970" i="6"/>
  <c r="AM970" i="6"/>
  <c r="AN970" i="6"/>
  <c r="AO970" i="6"/>
  <c r="AP970" i="6"/>
  <c r="AQ970" i="6"/>
  <c r="AR970" i="6"/>
  <c r="AS970" i="6"/>
  <c r="AT970" i="6"/>
  <c r="AU970" i="6"/>
  <c r="AV970" i="6"/>
  <c r="AW970" i="6"/>
  <c r="AJ971" i="6"/>
  <c r="AK971" i="6"/>
  <c r="AL971" i="6"/>
  <c r="AM971" i="6"/>
  <c r="AN971" i="6"/>
  <c r="AO971" i="6"/>
  <c r="AP971" i="6"/>
  <c r="AQ971" i="6"/>
  <c r="AR971" i="6"/>
  <c r="AS971" i="6"/>
  <c r="AT971" i="6"/>
  <c r="AU971" i="6"/>
  <c r="AV971" i="6"/>
  <c r="AW971" i="6"/>
  <c r="AJ972" i="6"/>
  <c r="AK972" i="6"/>
  <c r="AL972" i="6"/>
  <c r="AM972" i="6"/>
  <c r="AN972" i="6"/>
  <c r="AO972" i="6"/>
  <c r="AP972" i="6"/>
  <c r="AQ972" i="6"/>
  <c r="AR972" i="6"/>
  <c r="AS972" i="6"/>
  <c r="AT972" i="6"/>
  <c r="AU972" i="6"/>
  <c r="AV972" i="6"/>
  <c r="AW972" i="6"/>
  <c r="AJ973" i="6"/>
  <c r="AK973" i="6"/>
  <c r="AL973" i="6"/>
  <c r="AM973" i="6"/>
  <c r="AN973" i="6"/>
  <c r="AO973" i="6"/>
  <c r="AP973" i="6"/>
  <c r="AQ973" i="6"/>
  <c r="AR973" i="6"/>
  <c r="AS973" i="6"/>
  <c r="AT973" i="6"/>
  <c r="AU973" i="6"/>
  <c r="AV973" i="6"/>
  <c r="AW973" i="6"/>
  <c r="AJ974" i="6"/>
  <c r="AK974" i="6"/>
  <c r="AL974" i="6"/>
  <c r="AM974" i="6"/>
  <c r="AN974" i="6"/>
  <c r="AO974" i="6"/>
  <c r="AP974" i="6"/>
  <c r="AQ974" i="6"/>
  <c r="AR974" i="6"/>
  <c r="AS974" i="6"/>
  <c r="AT974" i="6"/>
  <c r="AU974" i="6"/>
  <c r="AV974" i="6"/>
  <c r="AW974" i="6"/>
  <c r="AJ975" i="6"/>
  <c r="AK975" i="6"/>
  <c r="AL975" i="6"/>
  <c r="AM975" i="6"/>
  <c r="AN975" i="6"/>
  <c r="AO975" i="6"/>
  <c r="AP975" i="6"/>
  <c r="AQ975" i="6"/>
  <c r="AR975" i="6"/>
  <c r="AS975" i="6"/>
  <c r="AT975" i="6"/>
  <c r="AU975" i="6"/>
  <c r="AV975" i="6"/>
  <c r="AW975" i="6"/>
  <c r="AJ976" i="6"/>
  <c r="AK976" i="6"/>
  <c r="AL976" i="6"/>
  <c r="AM976" i="6"/>
  <c r="AN976" i="6"/>
  <c r="AO976" i="6"/>
  <c r="AP976" i="6"/>
  <c r="AQ976" i="6"/>
  <c r="AR976" i="6"/>
  <c r="AS976" i="6"/>
  <c r="AT976" i="6"/>
  <c r="AU976" i="6"/>
  <c r="AV976" i="6"/>
  <c r="AW976" i="6"/>
  <c r="AJ977" i="6"/>
  <c r="AK977" i="6"/>
  <c r="AL977" i="6"/>
  <c r="AM977" i="6"/>
  <c r="AN977" i="6"/>
  <c r="AO977" i="6"/>
  <c r="AP977" i="6"/>
  <c r="AQ977" i="6"/>
  <c r="AR977" i="6"/>
  <c r="AS977" i="6"/>
  <c r="AT977" i="6"/>
  <c r="AU977" i="6"/>
  <c r="AV977" i="6"/>
  <c r="AW977" i="6"/>
  <c r="AJ978" i="6"/>
  <c r="AK978" i="6"/>
  <c r="AL978" i="6"/>
  <c r="AM978" i="6"/>
  <c r="AN978" i="6"/>
  <c r="AO978" i="6"/>
  <c r="AP978" i="6"/>
  <c r="AQ978" i="6"/>
  <c r="AR978" i="6"/>
  <c r="AS978" i="6"/>
  <c r="AT978" i="6"/>
  <c r="AU978" i="6"/>
  <c r="AV978" i="6"/>
  <c r="AW978" i="6"/>
  <c r="AJ979" i="6"/>
  <c r="AK979" i="6"/>
  <c r="AL979" i="6"/>
  <c r="AM979" i="6"/>
  <c r="AN979" i="6"/>
  <c r="AO979" i="6"/>
  <c r="AP979" i="6"/>
  <c r="AQ979" i="6"/>
  <c r="AR979" i="6"/>
  <c r="AS979" i="6"/>
  <c r="AT979" i="6"/>
  <c r="AU979" i="6"/>
  <c r="AV979" i="6"/>
  <c r="AW979" i="6"/>
  <c r="AJ980" i="6"/>
  <c r="AK980" i="6"/>
  <c r="AL980" i="6"/>
  <c r="AM980" i="6"/>
  <c r="AN980" i="6"/>
  <c r="AO980" i="6"/>
  <c r="AP980" i="6"/>
  <c r="AQ980" i="6"/>
  <c r="AR980" i="6"/>
  <c r="AS980" i="6"/>
  <c r="AT980" i="6"/>
  <c r="AU980" i="6"/>
  <c r="AV980" i="6"/>
  <c r="AW980" i="6"/>
  <c r="AJ981" i="6"/>
  <c r="AK981" i="6"/>
  <c r="AL981" i="6"/>
  <c r="AM981" i="6"/>
  <c r="AN981" i="6"/>
  <c r="AO981" i="6"/>
  <c r="AP981" i="6"/>
  <c r="AQ981" i="6"/>
  <c r="AR981" i="6"/>
  <c r="AS981" i="6"/>
  <c r="AT981" i="6"/>
  <c r="AU981" i="6"/>
  <c r="AV981" i="6"/>
  <c r="AW981" i="6"/>
  <c r="AJ982" i="6"/>
  <c r="AK982" i="6"/>
  <c r="AL982" i="6"/>
  <c r="AM982" i="6"/>
  <c r="AN982" i="6"/>
  <c r="AO982" i="6"/>
  <c r="AP982" i="6"/>
  <c r="AQ982" i="6"/>
  <c r="AR982" i="6"/>
  <c r="AS982" i="6"/>
  <c r="AT982" i="6"/>
  <c r="AU982" i="6"/>
  <c r="AV982" i="6"/>
  <c r="AW982" i="6"/>
  <c r="AJ983" i="6"/>
  <c r="AK983" i="6"/>
  <c r="AL983" i="6"/>
  <c r="AM983" i="6"/>
  <c r="AN983" i="6"/>
  <c r="AO983" i="6"/>
  <c r="AP983" i="6"/>
  <c r="AQ983" i="6"/>
  <c r="AR983" i="6"/>
  <c r="AS983" i="6"/>
  <c r="AT983" i="6"/>
  <c r="AU983" i="6"/>
  <c r="AV983" i="6"/>
  <c r="AW983" i="6"/>
  <c r="AJ984" i="6"/>
  <c r="AK984" i="6"/>
  <c r="AL984" i="6"/>
  <c r="AM984" i="6"/>
  <c r="AN984" i="6"/>
  <c r="AO984" i="6"/>
  <c r="AP984" i="6"/>
  <c r="AQ984" i="6"/>
  <c r="AR984" i="6"/>
  <c r="AS984" i="6"/>
  <c r="AT984" i="6"/>
  <c r="AU984" i="6"/>
  <c r="AV984" i="6"/>
  <c r="AW984" i="6"/>
  <c r="AJ985" i="6"/>
  <c r="AK985" i="6"/>
  <c r="AL985" i="6"/>
  <c r="AM985" i="6"/>
  <c r="AN985" i="6"/>
  <c r="AO985" i="6"/>
  <c r="AP985" i="6"/>
  <c r="AQ985" i="6"/>
  <c r="AR985" i="6"/>
  <c r="AS985" i="6"/>
  <c r="AT985" i="6"/>
  <c r="AU985" i="6"/>
  <c r="AV985" i="6"/>
  <c r="AW985" i="6"/>
  <c r="AJ986" i="6"/>
  <c r="AK986" i="6"/>
  <c r="AL986" i="6"/>
  <c r="AM986" i="6"/>
  <c r="AN986" i="6"/>
  <c r="AO986" i="6"/>
  <c r="AP986" i="6"/>
  <c r="AQ986" i="6"/>
  <c r="AR986" i="6"/>
  <c r="AS986" i="6"/>
  <c r="AT986" i="6"/>
  <c r="AU986" i="6"/>
  <c r="AV986" i="6"/>
  <c r="AW986" i="6"/>
  <c r="AJ987" i="6"/>
  <c r="AK987" i="6"/>
  <c r="AL987" i="6"/>
  <c r="AM987" i="6"/>
  <c r="AN987" i="6"/>
  <c r="AO987" i="6"/>
  <c r="AP987" i="6"/>
  <c r="AQ987" i="6"/>
  <c r="AR987" i="6"/>
  <c r="AS987" i="6"/>
  <c r="AT987" i="6"/>
  <c r="AU987" i="6"/>
  <c r="AV987" i="6"/>
  <c r="AW987" i="6"/>
  <c r="AJ988" i="6"/>
  <c r="AK988" i="6"/>
  <c r="AL988" i="6"/>
  <c r="AM988" i="6"/>
  <c r="AN988" i="6"/>
  <c r="AO988" i="6"/>
  <c r="AP988" i="6"/>
  <c r="AQ988" i="6"/>
  <c r="AR988" i="6"/>
  <c r="AS988" i="6"/>
  <c r="AT988" i="6"/>
  <c r="AU988" i="6"/>
  <c r="AV988" i="6"/>
  <c r="AW988" i="6"/>
  <c r="AJ989" i="6"/>
  <c r="AK989" i="6"/>
  <c r="AL989" i="6"/>
  <c r="AM989" i="6"/>
  <c r="AN989" i="6"/>
  <c r="AO989" i="6"/>
  <c r="AP989" i="6"/>
  <c r="AQ989" i="6"/>
  <c r="AR989" i="6"/>
  <c r="AS989" i="6"/>
  <c r="AT989" i="6"/>
  <c r="AU989" i="6"/>
  <c r="AV989" i="6"/>
  <c r="AW989" i="6"/>
  <c r="AJ990" i="6"/>
  <c r="AK990" i="6"/>
  <c r="AL990" i="6"/>
  <c r="AM990" i="6"/>
  <c r="AN990" i="6"/>
  <c r="AO990" i="6"/>
  <c r="AP990" i="6"/>
  <c r="AQ990" i="6"/>
  <c r="AR990" i="6"/>
  <c r="AS990" i="6"/>
  <c r="AT990" i="6"/>
  <c r="AU990" i="6"/>
  <c r="AV990" i="6"/>
  <c r="AW990" i="6"/>
  <c r="AJ991" i="6"/>
  <c r="AK991" i="6"/>
  <c r="AL991" i="6"/>
  <c r="AM991" i="6"/>
  <c r="AN991" i="6"/>
  <c r="AO991" i="6"/>
  <c r="AP991" i="6"/>
  <c r="AQ991" i="6"/>
  <c r="AR991" i="6"/>
  <c r="AS991" i="6"/>
  <c r="AT991" i="6"/>
  <c r="AU991" i="6"/>
  <c r="AV991" i="6"/>
  <c r="AW991" i="6"/>
  <c r="AJ992" i="6"/>
  <c r="AK992" i="6"/>
  <c r="AL992" i="6"/>
  <c r="AM992" i="6"/>
  <c r="AN992" i="6"/>
  <c r="AO992" i="6"/>
  <c r="AP992" i="6"/>
  <c r="AQ992" i="6"/>
  <c r="AR992" i="6"/>
  <c r="AS992" i="6"/>
  <c r="AT992" i="6"/>
  <c r="AU992" i="6"/>
  <c r="AV992" i="6"/>
  <c r="AW992" i="6"/>
  <c r="AJ993" i="6"/>
  <c r="AK993" i="6"/>
  <c r="AL993" i="6"/>
  <c r="AM993" i="6"/>
  <c r="AN993" i="6"/>
  <c r="AO993" i="6"/>
  <c r="AP993" i="6"/>
  <c r="AQ993" i="6"/>
  <c r="AR993" i="6"/>
  <c r="AS993" i="6"/>
  <c r="AT993" i="6"/>
  <c r="AU993" i="6"/>
  <c r="AV993" i="6"/>
  <c r="AW993" i="6"/>
  <c r="AJ994" i="6"/>
  <c r="AK994" i="6"/>
  <c r="AL994" i="6"/>
  <c r="AM994" i="6"/>
  <c r="AN994" i="6"/>
  <c r="AO994" i="6"/>
  <c r="AP994" i="6"/>
  <c r="AQ994" i="6"/>
  <c r="AR994" i="6"/>
  <c r="AS994" i="6"/>
  <c r="AT994" i="6"/>
  <c r="AU994" i="6"/>
  <c r="AV994" i="6"/>
  <c r="AW994" i="6"/>
  <c r="AJ995" i="6"/>
  <c r="AK995" i="6"/>
  <c r="AL995" i="6"/>
  <c r="AM995" i="6"/>
  <c r="AN995" i="6"/>
  <c r="AO995" i="6"/>
  <c r="AP995" i="6"/>
  <c r="AQ995" i="6"/>
  <c r="AR995" i="6"/>
  <c r="AS995" i="6"/>
  <c r="AT995" i="6"/>
  <c r="AU995" i="6"/>
  <c r="AV995" i="6"/>
  <c r="AW995" i="6"/>
  <c r="AJ996" i="6"/>
  <c r="AK996" i="6"/>
  <c r="AL996" i="6"/>
  <c r="AM996" i="6"/>
  <c r="AN996" i="6"/>
  <c r="AO996" i="6"/>
  <c r="AP996" i="6"/>
  <c r="AQ996" i="6"/>
  <c r="AR996" i="6"/>
  <c r="AS996" i="6"/>
  <c r="AT996" i="6"/>
  <c r="AU996" i="6"/>
  <c r="AV996" i="6"/>
  <c r="AW996" i="6"/>
  <c r="AJ997" i="6"/>
  <c r="AK997" i="6"/>
  <c r="AL997" i="6"/>
  <c r="AM997" i="6"/>
  <c r="AN997" i="6"/>
  <c r="AO997" i="6"/>
  <c r="AP997" i="6"/>
  <c r="AQ997" i="6"/>
  <c r="AR997" i="6"/>
  <c r="AS997" i="6"/>
  <c r="AT997" i="6"/>
  <c r="AU997" i="6"/>
  <c r="AV997" i="6"/>
  <c r="AW997" i="6"/>
  <c r="AJ998" i="6"/>
  <c r="AK998" i="6"/>
  <c r="AL998" i="6"/>
  <c r="AM998" i="6"/>
  <c r="AN998" i="6"/>
  <c r="AO998" i="6"/>
  <c r="AP998" i="6"/>
  <c r="AQ998" i="6"/>
  <c r="AR998" i="6"/>
  <c r="AS998" i="6"/>
  <c r="AT998" i="6"/>
  <c r="AU998" i="6"/>
  <c r="AV998" i="6"/>
  <c r="AW998" i="6"/>
  <c r="AJ999" i="6"/>
  <c r="AK999" i="6"/>
  <c r="AL999" i="6"/>
  <c r="AM999" i="6"/>
  <c r="AN999" i="6"/>
  <c r="AO999" i="6"/>
  <c r="AP999" i="6"/>
  <c r="AQ999" i="6"/>
  <c r="AR999" i="6"/>
  <c r="AS999" i="6"/>
  <c r="AT999" i="6"/>
  <c r="AU999" i="6"/>
  <c r="AV999" i="6"/>
  <c r="AW999" i="6"/>
  <c r="AJ1000" i="6"/>
  <c r="AK1000" i="6"/>
  <c r="AL1000" i="6"/>
  <c r="AM1000" i="6"/>
  <c r="AN1000" i="6"/>
  <c r="AO1000" i="6"/>
  <c r="AP1000" i="6"/>
  <c r="AQ1000" i="6"/>
  <c r="AR1000" i="6"/>
  <c r="AS1000" i="6"/>
  <c r="AT1000" i="6"/>
  <c r="AU1000" i="6"/>
  <c r="AV1000" i="6"/>
  <c r="AW1000" i="6"/>
  <c r="AJ1001" i="6"/>
  <c r="AK1001" i="6"/>
  <c r="AL1001" i="6"/>
  <c r="AM1001" i="6"/>
  <c r="AN1001" i="6"/>
  <c r="AO1001" i="6"/>
  <c r="AP1001" i="6"/>
  <c r="AQ1001" i="6"/>
  <c r="AR1001" i="6"/>
  <c r="AS1001" i="6"/>
  <c r="AT1001" i="6"/>
  <c r="AU1001" i="6"/>
  <c r="AV1001" i="6"/>
  <c r="AW1001" i="6"/>
  <c r="AJ1002" i="6"/>
  <c r="AK1002" i="6"/>
  <c r="AL1002" i="6"/>
  <c r="AM1002" i="6"/>
  <c r="AN1002" i="6"/>
  <c r="AO1002" i="6"/>
  <c r="AP1002" i="6"/>
  <c r="AQ1002" i="6"/>
  <c r="AR1002" i="6"/>
  <c r="AS1002" i="6"/>
  <c r="AT1002" i="6"/>
  <c r="AU1002" i="6"/>
  <c r="AV1002" i="6"/>
  <c r="AW1002" i="6"/>
  <c r="AJ1003" i="6"/>
  <c r="AK1003" i="6"/>
  <c r="AL1003" i="6"/>
  <c r="AM1003" i="6"/>
  <c r="AN1003" i="6"/>
  <c r="AO1003" i="6"/>
  <c r="AP1003" i="6"/>
  <c r="AQ1003" i="6"/>
  <c r="AR1003" i="6"/>
  <c r="AS1003" i="6"/>
  <c r="AT1003" i="6"/>
  <c r="AU1003" i="6"/>
  <c r="AV1003" i="6"/>
  <c r="AW1003" i="6"/>
  <c r="AJ1004" i="6"/>
  <c r="AK1004" i="6"/>
  <c r="AL1004" i="6"/>
  <c r="AM1004" i="6"/>
  <c r="AN1004" i="6"/>
  <c r="AO1004" i="6"/>
  <c r="AP1004" i="6"/>
  <c r="AQ1004" i="6"/>
  <c r="AR1004" i="6"/>
  <c r="AS1004" i="6"/>
  <c r="AT1004" i="6"/>
  <c r="AU1004" i="6"/>
  <c r="AV1004" i="6"/>
  <c r="AW1004" i="6"/>
  <c r="AJ1005" i="6"/>
  <c r="AK1005" i="6"/>
  <c r="AL1005" i="6"/>
  <c r="AM1005" i="6"/>
  <c r="AN1005" i="6"/>
  <c r="AO1005" i="6"/>
  <c r="AP1005" i="6"/>
  <c r="AQ1005" i="6"/>
  <c r="AR1005" i="6"/>
  <c r="AS1005" i="6"/>
  <c r="AT1005" i="6"/>
  <c r="AU1005" i="6"/>
  <c r="AV1005" i="6"/>
  <c r="AW1005" i="6"/>
  <c r="AJ1006" i="6"/>
  <c r="AK1006" i="6"/>
  <c r="AL1006" i="6"/>
  <c r="AM1006" i="6"/>
  <c r="AN1006" i="6"/>
  <c r="AO1006" i="6"/>
  <c r="AP1006" i="6"/>
  <c r="AQ1006" i="6"/>
  <c r="AR1006" i="6"/>
  <c r="AS1006" i="6"/>
  <c r="AT1006" i="6"/>
  <c r="AU1006" i="6"/>
  <c r="AV1006" i="6"/>
  <c r="AW1006" i="6"/>
  <c r="AJ1007" i="6"/>
  <c r="AK1007" i="6"/>
  <c r="AL1007" i="6"/>
  <c r="AM1007" i="6"/>
  <c r="AN1007" i="6"/>
  <c r="AO1007" i="6"/>
  <c r="AP1007" i="6"/>
  <c r="AQ1007" i="6"/>
  <c r="AR1007" i="6"/>
  <c r="AS1007" i="6"/>
  <c r="AT1007" i="6"/>
  <c r="AU1007" i="6"/>
  <c r="AV1007" i="6"/>
  <c r="AW1007" i="6"/>
  <c r="AJ1008" i="6"/>
  <c r="AK1008" i="6"/>
  <c r="AL1008" i="6"/>
  <c r="AM1008" i="6"/>
  <c r="AN1008" i="6"/>
  <c r="AO1008" i="6"/>
  <c r="AP1008" i="6"/>
  <c r="AQ1008" i="6"/>
  <c r="AR1008" i="6"/>
  <c r="AS1008" i="6"/>
  <c r="AT1008" i="6"/>
  <c r="AU1008" i="6"/>
  <c r="AV1008" i="6"/>
  <c r="AW1008" i="6"/>
  <c r="AJ1009" i="6"/>
  <c r="AK1009" i="6"/>
  <c r="AL1009" i="6"/>
  <c r="AM1009" i="6"/>
  <c r="AN1009" i="6"/>
  <c r="AO1009" i="6"/>
  <c r="AP1009" i="6"/>
  <c r="AQ1009" i="6"/>
  <c r="AR1009" i="6"/>
  <c r="AS1009" i="6"/>
  <c r="AT1009" i="6"/>
  <c r="AU1009" i="6"/>
  <c r="AV1009" i="6"/>
  <c r="AW1009" i="6"/>
  <c r="AJ1010" i="6"/>
  <c r="AK1010" i="6"/>
  <c r="AL1010" i="6"/>
  <c r="AM1010" i="6"/>
  <c r="AN1010" i="6"/>
  <c r="AO1010" i="6"/>
  <c r="AP1010" i="6"/>
  <c r="AQ1010" i="6"/>
  <c r="AR1010" i="6"/>
  <c r="AS1010" i="6"/>
  <c r="AT1010" i="6"/>
  <c r="AU1010" i="6"/>
  <c r="AV1010" i="6"/>
  <c r="AW1010" i="6"/>
  <c r="AJ1011" i="6"/>
  <c r="AK1011" i="6"/>
  <c r="AL1011" i="6"/>
  <c r="AM1011" i="6"/>
  <c r="AN1011" i="6"/>
  <c r="AO1011" i="6"/>
  <c r="AP1011" i="6"/>
  <c r="AQ1011" i="6"/>
  <c r="AR1011" i="6"/>
  <c r="AS1011" i="6"/>
  <c r="AT1011" i="6"/>
  <c r="AU1011" i="6"/>
  <c r="AV1011" i="6"/>
  <c r="AW1011" i="6"/>
  <c r="AJ1012" i="6"/>
  <c r="AK1012" i="6"/>
  <c r="AL1012" i="6"/>
  <c r="AM1012" i="6"/>
  <c r="AN1012" i="6"/>
  <c r="AO1012" i="6"/>
  <c r="AP1012" i="6"/>
  <c r="AQ1012" i="6"/>
  <c r="AR1012" i="6"/>
  <c r="AS1012" i="6"/>
  <c r="AT1012" i="6"/>
  <c r="AU1012" i="6"/>
  <c r="AV1012" i="6"/>
  <c r="AW1012" i="6"/>
  <c r="AJ1013" i="6"/>
  <c r="AK1013" i="6"/>
  <c r="AL1013" i="6"/>
  <c r="AM1013" i="6"/>
  <c r="AN1013" i="6"/>
  <c r="AO1013" i="6"/>
  <c r="AP1013" i="6"/>
  <c r="AQ1013" i="6"/>
  <c r="AR1013" i="6"/>
  <c r="AS1013" i="6"/>
  <c r="AT1013" i="6"/>
  <c r="AU1013" i="6"/>
  <c r="AV1013" i="6"/>
  <c r="AW1013" i="6"/>
  <c r="AJ1014" i="6"/>
  <c r="AK1014" i="6"/>
  <c r="AL1014" i="6"/>
  <c r="AM1014" i="6"/>
  <c r="AN1014" i="6"/>
  <c r="AO1014" i="6"/>
  <c r="AP1014" i="6"/>
  <c r="AQ1014" i="6"/>
  <c r="AR1014" i="6"/>
  <c r="AS1014" i="6"/>
  <c r="AT1014" i="6"/>
  <c r="AU1014" i="6"/>
  <c r="AV1014" i="6"/>
  <c r="AW1014" i="6"/>
  <c r="AJ1015" i="6"/>
  <c r="AK1015" i="6"/>
  <c r="AL1015" i="6"/>
  <c r="AM1015" i="6"/>
  <c r="AN1015" i="6"/>
  <c r="AO1015" i="6"/>
  <c r="AP1015" i="6"/>
  <c r="AQ1015" i="6"/>
  <c r="AR1015" i="6"/>
  <c r="AS1015" i="6"/>
  <c r="AT1015" i="6"/>
  <c r="AU1015" i="6"/>
  <c r="AV1015" i="6"/>
  <c r="AW1015" i="6"/>
  <c r="AJ1016" i="6"/>
  <c r="AK1016" i="6"/>
  <c r="AL1016" i="6"/>
  <c r="AM1016" i="6"/>
  <c r="AN1016" i="6"/>
  <c r="AO1016" i="6"/>
  <c r="AP1016" i="6"/>
  <c r="AQ1016" i="6"/>
  <c r="AR1016" i="6"/>
  <c r="AS1016" i="6"/>
  <c r="AT1016" i="6"/>
  <c r="AU1016" i="6"/>
  <c r="AV1016" i="6"/>
  <c r="AW1016" i="6"/>
  <c r="AJ1017" i="6"/>
  <c r="AK1017" i="6"/>
  <c r="AL1017" i="6"/>
  <c r="AM1017" i="6"/>
  <c r="AN1017" i="6"/>
  <c r="AO1017" i="6"/>
  <c r="AP1017" i="6"/>
  <c r="AQ1017" i="6"/>
  <c r="AR1017" i="6"/>
  <c r="AS1017" i="6"/>
  <c r="AT1017" i="6"/>
  <c r="AU1017" i="6"/>
  <c r="AV1017" i="6"/>
  <c r="AW1017" i="6"/>
  <c r="AJ1018" i="6"/>
  <c r="AK1018" i="6"/>
  <c r="AL1018" i="6"/>
  <c r="AM1018" i="6"/>
  <c r="AN1018" i="6"/>
  <c r="AO1018" i="6"/>
  <c r="AP1018" i="6"/>
  <c r="AQ1018" i="6"/>
  <c r="AR1018" i="6"/>
  <c r="AS1018" i="6"/>
  <c r="AT1018" i="6"/>
  <c r="AU1018" i="6"/>
  <c r="AV1018" i="6"/>
  <c r="AW1018" i="6"/>
  <c r="AJ1019" i="6"/>
  <c r="AK1019" i="6"/>
  <c r="AL1019" i="6"/>
  <c r="AM1019" i="6"/>
  <c r="AN1019" i="6"/>
  <c r="AO1019" i="6"/>
  <c r="AP1019" i="6"/>
  <c r="AQ1019" i="6"/>
  <c r="AR1019" i="6"/>
  <c r="AS1019" i="6"/>
  <c r="AT1019" i="6"/>
  <c r="AU1019" i="6"/>
  <c r="AV1019" i="6"/>
  <c r="AW1019" i="6"/>
  <c r="AJ1020" i="6"/>
  <c r="AK1020" i="6"/>
  <c r="AL1020" i="6"/>
  <c r="AM1020" i="6"/>
  <c r="AN1020" i="6"/>
  <c r="AO1020" i="6"/>
  <c r="AP1020" i="6"/>
  <c r="AQ1020" i="6"/>
  <c r="AR1020" i="6"/>
  <c r="AS1020" i="6"/>
  <c r="AT1020" i="6"/>
  <c r="AU1020" i="6"/>
  <c r="AV1020" i="6"/>
  <c r="AW1020" i="6"/>
  <c r="AJ1021" i="6"/>
  <c r="AK1021" i="6"/>
  <c r="AL1021" i="6"/>
  <c r="AM1021" i="6"/>
  <c r="AN1021" i="6"/>
  <c r="AO1021" i="6"/>
  <c r="AP1021" i="6"/>
  <c r="AQ1021" i="6"/>
  <c r="AR1021" i="6"/>
  <c r="AS1021" i="6"/>
  <c r="AT1021" i="6"/>
  <c r="AU1021" i="6"/>
  <c r="AV1021" i="6"/>
  <c r="AW1021" i="6"/>
  <c r="AJ1022" i="6"/>
  <c r="AK1022" i="6"/>
  <c r="AL1022" i="6"/>
  <c r="AM1022" i="6"/>
  <c r="AN1022" i="6"/>
  <c r="AO1022" i="6"/>
  <c r="AP1022" i="6"/>
  <c r="AQ1022" i="6"/>
  <c r="AR1022" i="6"/>
  <c r="AS1022" i="6"/>
  <c r="AT1022" i="6"/>
  <c r="AU1022" i="6"/>
  <c r="AV1022" i="6"/>
  <c r="AW1022" i="6"/>
  <c r="AJ1023" i="6"/>
  <c r="AK1023" i="6"/>
  <c r="AL1023" i="6"/>
  <c r="AM1023" i="6"/>
  <c r="AN1023" i="6"/>
  <c r="AO1023" i="6"/>
  <c r="AP1023" i="6"/>
  <c r="AQ1023" i="6"/>
  <c r="AR1023" i="6"/>
  <c r="AS1023" i="6"/>
  <c r="AT1023" i="6"/>
  <c r="AU1023" i="6"/>
  <c r="AV1023" i="6"/>
  <c r="AW1023" i="6"/>
  <c r="AJ1024" i="6"/>
  <c r="AK1024" i="6"/>
  <c r="AL1024" i="6"/>
  <c r="AM1024" i="6"/>
  <c r="AN1024" i="6"/>
  <c r="AO1024" i="6"/>
  <c r="AP1024" i="6"/>
  <c r="AQ1024" i="6"/>
  <c r="AR1024" i="6"/>
  <c r="AS1024" i="6"/>
  <c r="AT1024" i="6"/>
  <c r="AU1024" i="6"/>
  <c r="AV1024" i="6"/>
  <c r="AW1024" i="6"/>
  <c r="AJ1025" i="6"/>
  <c r="AK1025" i="6"/>
  <c r="AL1025" i="6"/>
  <c r="AM1025" i="6"/>
  <c r="AN1025" i="6"/>
  <c r="AO1025" i="6"/>
  <c r="AP1025" i="6"/>
  <c r="AQ1025" i="6"/>
  <c r="AR1025" i="6"/>
  <c r="AS1025" i="6"/>
  <c r="AT1025" i="6"/>
  <c r="AU1025" i="6"/>
  <c r="AV1025" i="6"/>
  <c r="AW1025" i="6"/>
  <c r="AJ1026" i="6"/>
  <c r="AK1026" i="6"/>
  <c r="AL1026" i="6"/>
  <c r="AM1026" i="6"/>
  <c r="AN1026" i="6"/>
  <c r="AO1026" i="6"/>
  <c r="AP1026" i="6"/>
  <c r="AQ1026" i="6"/>
  <c r="AR1026" i="6"/>
  <c r="AS1026" i="6"/>
  <c r="AT1026" i="6"/>
  <c r="AU1026" i="6"/>
  <c r="AV1026" i="6"/>
  <c r="AW1026" i="6"/>
  <c r="AJ1027" i="6"/>
  <c r="AK1027" i="6"/>
  <c r="AL1027" i="6"/>
  <c r="AM1027" i="6"/>
  <c r="AN1027" i="6"/>
  <c r="AO1027" i="6"/>
  <c r="AP1027" i="6"/>
  <c r="AQ1027" i="6"/>
  <c r="AR1027" i="6"/>
  <c r="AS1027" i="6"/>
  <c r="AT1027" i="6"/>
  <c r="AU1027" i="6"/>
  <c r="AV1027" i="6"/>
  <c r="AW1027" i="6"/>
  <c r="AJ1028" i="6"/>
  <c r="AK1028" i="6"/>
  <c r="AL1028" i="6"/>
  <c r="AM1028" i="6"/>
  <c r="AN1028" i="6"/>
  <c r="AO1028" i="6"/>
  <c r="AP1028" i="6"/>
  <c r="AQ1028" i="6"/>
  <c r="AR1028" i="6"/>
  <c r="AS1028" i="6"/>
  <c r="AT1028" i="6"/>
  <c r="AU1028" i="6"/>
  <c r="AV1028" i="6"/>
  <c r="AW1028" i="6"/>
  <c r="AJ1029" i="6"/>
  <c r="AK1029" i="6"/>
  <c r="AL1029" i="6"/>
  <c r="AM1029" i="6"/>
  <c r="AN1029" i="6"/>
  <c r="AO1029" i="6"/>
  <c r="AP1029" i="6"/>
  <c r="AQ1029" i="6"/>
  <c r="AR1029" i="6"/>
  <c r="AS1029" i="6"/>
  <c r="AT1029" i="6"/>
  <c r="AU1029" i="6"/>
  <c r="AV1029" i="6"/>
  <c r="AW1029" i="6"/>
  <c r="AJ1030" i="6"/>
  <c r="AK1030" i="6"/>
  <c r="AL1030" i="6"/>
  <c r="AM1030" i="6"/>
  <c r="AN1030" i="6"/>
  <c r="AO1030" i="6"/>
  <c r="AP1030" i="6"/>
  <c r="AQ1030" i="6"/>
  <c r="AR1030" i="6"/>
  <c r="AS1030" i="6"/>
  <c r="AT1030" i="6"/>
  <c r="AU1030" i="6"/>
  <c r="AV1030" i="6"/>
  <c r="AW1030" i="6"/>
  <c r="AJ1031" i="6"/>
  <c r="AK1031" i="6"/>
  <c r="AL1031" i="6"/>
  <c r="AM1031" i="6"/>
  <c r="AN1031" i="6"/>
  <c r="AO1031" i="6"/>
  <c r="AP1031" i="6"/>
  <c r="AQ1031" i="6"/>
  <c r="AR1031" i="6"/>
  <c r="AS1031" i="6"/>
  <c r="AT1031" i="6"/>
  <c r="AU1031" i="6"/>
  <c r="AV1031" i="6"/>
  <c r="AW1031" i="6"/>
  <c r="AJ1032" i="6"/>
  <c r="AK1032" i="6"/>
  <c r="AL1032" i="6"/>
  <c r="AM1032" i="6"/>
  <c r="AN1032" i="6"/>
  <c r="AO1032" i="6"/>
  <c r="AP1032" i="6"/>
  <c r="AQ1032" i="6"/>
  <c r="AR1032" i="6"/>
  <c r="AS1032" i="6"/>
  <c r="AT1032" i="6"/>
  <c r="AU1032" i="6"/>
  <c r="AV1032" i="6"/>
  <c r="AW1032" i="6"/>
  <c r="AJ1033" i="6"/>
  <c r="AK1033" i="6"/>
  <c r="AL1033" i="6"/>
  <c r="AM1033" i="6"/>
  <c r="AN1033" i="6"/>
  <c r="AO1033" i="6"/>
  <c r="AP1033" i="6"/>
  <c r="AQ1033" i="6"/>
  <c r="AR1033" i="6"/>
  <c r="AS1033" i="6"/>
  <c r="AT1033" i="6"/>
  <c r="AU1033" i="6"/>
  <c r="AV1033" i="6"/>
  <c r="AW1033" i="6"/>
  <c r="AJ1034" i="6"/>
  <c r="AK1034" i="6"/>
  <c r="AL1034" i="6"/>
  <c r="AM1034" i="6"/>
  <c r="AN1034" i="6"/>
  <c r="AO1034" i="6"/>
  <c r="AP1034" i="6"/>
  <c r="AQ1034" i="6"/>
  <c r="AR1034" i="6"/>
  <c r="AS1034" i="6"/>
  <c r="AT1034" i="6"/>
  <c r="AU1034" i="6"/>
  <c r="AV1034" i="6"/>
  <c r="AW1034" i="6"/>
  <c r="AJ1035" i="6"/>
  <c r="AK1035" i="6"/>
  <c r="AL1035" i="6"/>
  <c r="AM1035" i="6"/>
  <c r="AN1035" i="6"/>
  <c r="AO1035" i="6"/>
  <c r="AP1035" i="6"/>
  <c r="AQ1035" i="6"/>
  <c r="AR1035" i="6"/>
  <c r="AS1035" i="6"/>
  <c r="AT1035" i="6"/>
  <c r="AU1035" i="6"/>
  <c r="AV1035" i="6"/>
  <c r="AW1035" i="6"/>
  <c r="AJ1036" i="6"/>
  <c r="AK1036" i="6"/>
  <c r="AL1036" i="6"/>
  <c r="AM1036" i="6"/>
  <c r="AN1036" i="6"/>
  <c r="AO1036" i="6"/>
  <c r="AP1036" i="6"/>
  <c r="AQ1036" i="6"/>
  <c r="AR1036" i="6"/>
  <c r="AS1036" i="6"/>
  <c r="AT1036" i="6"/>
  <c r="AU1036" i="6"/>
  <c r="AV1036" i="6"/>
  <c r="AW1036" i="6"/>
  <c r="AJ1037" i="6"/>
  <c r="AK1037" i="6"/>
  <c r="AL1037" i="6"/>
  <c r="AM1037" i="6"/>
  <c r="AN1037" i="6"/>
  <c r="AO1037" i="6"/>
  <c r="AP1037" i="6"/>
  <c r="AQ1037" i="6"/>
  <c r="AR1037" i="6"/>
  <c r="AS1037" i="6"/>
  <c r="AT1037" i="6"/>
  <c r="AU1037" i="6"/>
  <c r="AV1037" i="6"/>
  <c r="AW1037" i="6"/>
  <c r="AJ1038" i="6"/>
  <c r="AK1038" i="6"/>
  <c r="AL1038" i="6"/>
  <c r="AM1038" i="6"/>
  <c r="AN1038" i="6"/>
  <c r="AO1038" i="6"/>
  <c r="AP1038" i="6"/>
  <c r="AQ1038" i="6"/>
  <c r="AR1038" i="6"/>
  <c r="AS1038" i="6"/>
  <c r="AT1038" i="6"/>
  <c r="AU1038" i="6"/>
  <c r="AV1038" i="6"/>
  <c r="AW1038" i="6"/>
  <c r="AJ1039" i="6"/>
  <c r="AK1039" i="6"/>
  <c r="AL1039" i="6"/>
  <c r="AM1039" i="6"/>
  <c r="AN1039" i="6"/>
  <c r="AO1039" i="6"/>
  <c r="AP1039" i="6"/>
  <c r="AQ1039" i="6"/>
  <c r="AR1039" i="6"/>
  <c r="AS1039" i="6"/>
  <c r="AT1039" i="6"/>
  <c r="AU1039" i="6"/>
  <c r="AV1039" i="6"/>
  <c r="AW1039" i="6"/>
  <c r="AJ1040" i="6"/>
  <c r="AK1040" i="6"/>
  <c r="AL1040" i="6"/>
  <c r="AM1040" i="6"/>
  <c r="AN1040" i="6"/>
  <c r="AO1040" i="6"/>
  <c r="AP1040" i="6"/>
  <c r="AQ1040" i="6"/>
  <c r="AR1040" i="6"/>
  <c r="AS1040" i="6"/>
  <c r="AT1040" i="6"/>
  <c r="AU1040" i="6"/>
  <c r="AV1040" i="6"/>
  <c r="AW1040" i="6"/>
  <c r="AJ1041" i="6"/>
  <c r="AK1041" i="6"/>
  <c r="AL1041" i="6"/>
  <c r="AM1041" i="6"/>
  <c r="AN1041" i="6"/>
  <c r="AO1041" i="6"/>
  <c r="AP1041" i="6"/>
  <c r="AQ1041" i="6"/>
  <c r="AR1041" i="6"/>
  <c r="AS1041" i="6"/>
  <c r="AT1041" i="6"/>
  <c r="AU1041" i="6"/>
  <c r="AV1041" i="6"/>
  <c r="AW1041" i="6"/>
  <c r="AJ1042" i="6"/>
  <c r="AK1042" i="6"/>
  <c r="AL1042" i="6"/>
  <c r="AM1042" i="6"/>
  <c r="AN1042" i="6"/>
  <c r="AO1042" i="6"/>
  <c r="AP1042" i="6"/>
  <c r="AQ1042" i="6"/>
  <c r="AR1042" i="6"/>
  <c r="AS1042" i="6"/>
  <c r="AT1042" i="6"/>
  <c r="AU1042" i="6"/>
  <c r="AV1042" i="6"/>
  <c r="AW1042" i="6"/>
  <c r="AJ1043" i="6"/>
  <c r="AK1043" i="6"/>
  <c r="AL1043" i="6"/>
  <c r="AM1043" i="6"/>
  <c r="AN1043" i="6"/>
  <c r="AO1043" i="6"/>
  <c r="AP1043" i="6"/>
  <c r="AQ1043" i="6"/>
  <c r="AR1043" i="6"/>
  <c r="AS1043" i="6"/>
  <c r="AT1043" i="6"/>
  <c r="AU1043" i="6"/>
  <c r="AV1043" i="6"/>
  <c r="AW1043" i="6"/>
  <c r="AJ1044" i="6"/>
  <c r="AK1044" i="6"/>
  <c r="AL1044" i="6"/>
  <c r="AM1044" i="6"/>
  <c r="AN1044" i="6"/>
  <c r="AO1044" i="6"/>
  <c r="AP1044" i="6"/>
  <c r="AQ1044" i="6"/>
  <c r="AR1044" i="6"/>
  <c r="AS1044" i="6"/>
  <c r="AT1044" i="6"/>
  <c r="AU1044" i="6"/>
  <c r="AV1044" i="6"/>
  <c r="AW1044" i="6"/>
  <c r="AJ1045" i="6"/>
  <c r="AK1045" i="6"/>
  <c r="AL1045" i="6"/>
  <c r="AM1045" i="6"/>
  <c r="AN1045" i="6"/>
  <c r="AO1045" i="6"/>
  <c r="AP1045" i="6"/>
  <c r="AQ1045" i="6"/>
  <c r="AR1045" i="6"/>
  <c r="AS1045" i="6"/>
  <c r="AT1045" i="6"/>
  <c r="AU1045" i="6"/>
  <c r="AV1045" i="6"/>
  <c r="AW1045" i="6"/>
  <c r="AJ1046" i="6"/>
  <c r="AK1046" i="6"/>
  <c r="AL1046" i="6"/>
  <c r="AM1046" i="6"/>
  <c r="AN1046" i="6"/>
  <c r="AO1046" i="6"/>
  <c r="AP1046" i="6"/>
  <c r="AQ1046" i="6"/>
  <c r="AR1046" i="6"/>
  <c r="AS1046" i="6"/>
  <c r="AT1046" i="6"/>
  <c r="AU1046" i="6"/>
  <c r="AV1046" i="6"/>
  <c r="AW1046" i="6"/>
  <c r="AJ1047" i="6"/>
  <c r="AK1047" i="6"/>
  <c r="AL1047" i="6"/>
  <c r="AM1047" i="6"/>
  <c r="AN1047" i="6"/>
  <c r="AO1047" i="6"/>
  <c r="AP1047" i="6"/>
  <c r="AQ1047" i="6"/>
  <c r="AR1047" i="6"/>
  <c r="AS1047" i="6"/>
  <c r="AT1047" i="6"/>
  <c r="AU1047" i="6"/>
  <c r="AV1047" i="6"/>
  <c r="AW1047" i="6"/>
  <c r="AJ1048" i="6"/>
  <c r="AK1048" i="6"/>
  <c r="AL1048" i="6"/>
  <c r="AM1048" i="6"/>
  <c r="AN1048" i="6"/>
  <c r="AO1048" i="6"/>
  <c r="AP1048" i="6"/>
  <c r="AQ1048" i="6"/>
  <c r="AR1048" i="6"/>
  <c r="AS1048" i="6"/>
  <c r="AT1048" i="6"/>
  <c r="AU1048" i="6"/>
  <c r="AV1048" i="6"/>
  <c r="AW1048" i="6"/>
  <c r="AJ1049" i="6"/>
  <c r="AK1049" i="6"/>
  <c r="AL1049" i="6"/>
  <c r="AM1049" i="6"/>
  <c r="AN1049" i="6"/>
  <c r="AO1049" i="6"/>
  <c r="AP1049" i="6"/>
  <c r="AQ1049" i="6"/>
  <c r="AR1049" i="6"/>
  <c r="AS1049" i="6"/>
  <c r="AT1049" i="6"/>
  <c r="AU1049" i="6"/>
  <c r="AV1049" i="6"/>
  <c r="AW1049" i="6"/>
  <c r="AJ1050" i="6"/>
  <c r="AK1050" i="6"/>
  <c r="AL1050" i="6"/>
  <c r="AM1050" i="6"/>
  <c r="AN1050" i="6"/>
  <c r="AO1050" i="6"/>
  <c r="AP1050" i="6"/>
  <c r="AQ1050" i="6"/>
  <c r="AR1050" i="6"/>
  <c r="AS1050" i="6"/>
  <c r="AT1050" i="6"/>
  <c r="AU1050" i="6"/>
  <c r="AW1050" i="6"/>
  <c r="AJ1051" i="6"/>
  <c r="AK1051" i="6"/>
  <c r="AL1051" i="6"/>
  <c r="AM1051" i="6"/>
  <c r="AN1051" i="6"/>
  <c r="AO1051" i="6"/>
  <c r="AP1051" i="6"/>
  <c r="AQ1051" i="6"/>
  <c r="AR1051" i="6"/>
  <c r="AS1051" i="6"/>
  <c r="AT1051" i="6"/>
  <c r="AU1051" i="6"/>
  <c r="AW1051" i="6"/>
  <c r="AJ1052" i="6"/>
  <c r="AK1052" i="6"/>
  <c r="AL1052" i="6"/>
  <c r="AM1052" i="6"/>
  <c r="AN1052" i="6"/>
  <c r="AO1052" i="6"/>
  <c r="AP1052" i="6"/>
  <c r="AQ1052" i="6"/>
  <c r="AR1052" i="6"/>
  <c r="AS1052" i="6"/>
  <c r="AT1052" i="6"/>
  <c r="AU1052" i="6"/>
  <c r="AW1052" i="6"/>
  <c r="AJ1053" i="6"/>
  <c r="AK1053" i="6"/>
  <c r="AL1053" i="6"/>
  <c r="AM1053" i="6"/>
  <c r="AN1053" i="6"/>
  <c r="AO1053" i="6"/>
  <c r="AP1053" i="6"/>
  <c r="AQ1053" i="6"/>
  <c r="AR1053" i="6"/>
  <c r="AS1053" i="6"/>
  <c r="AT1053" i="6"/>
  <c r="AU1053" i="6"/>
  <c r="AW1053" i="6"/>
  <c r="AJ1054" i="6"/>
  <c r="AK1054" i="6"/>
  <c r="AL1054" i="6"/>
  <c r="AM1054" i="6"/>
  <c r="AN1054" i="6"/>
  <c r="AO1054" i="6"/>
  <c r="AP1054" i="6"/>
  <c r="AQ1054" i="6"/>
  <c r="AR1054" i="6"/>
  <c r="AS1054" i="6"/>
  <c r="AT1054" i="6"/>
  <c r="AU1054" i="6"/>
  <c r="AW1054" i="6"/>
  <c r="AJ1055" i="6"/>
  <c r="AK1055" i="6"/>
  <c r="AL1055" i="6"/>
  <c r="AM1055" i="6"/>
  <c r="AN1055" i="6"/>
  <c r="AO1055" i="6"/>
  <c r="AP1055" i="6"/>
  <c r="AQ1055" i="6"/>
  <c r="AR1055" i="6"/>
  <c r="AS1055" i="6"/>
  <c r="AT1055" i="6"/>
  <c r="AU1055" i="6"/>
  <c r="AW1055" i="6"/>
  <c r="AJ1056" i="6"/>
  <c r="AK1056" i="6"/>
  <c r="AL1056" i="6"/>
  <c r="AM1056" i="6"/>
  <c r="AN1056" i="6"/>
  <c r="AO1056" i="6"/>
  <c r="AP1056" i="6"/>
  <c r="AQ1056" i="6"/>
  <c r="AR1056" i="6"/>
  <c r="AS1056" i="6"/>
  <c r="AT1056" i="6"/>
  <c r="AU1056" i="6"/>
  <c r="AW1056" i="6"/>
  <c r="AJ1057" i="6"/>
  <c r="AK1057" i="6"/>
  <c r="AL1057" i="6"/>
  <c r="AM1057" i="6"/>
  <c r="AN1057" i="6"/>
  <c r="AO1057" i="6"/>
  <c r="AP1057" i="6"/>
  <c r="AQ1057" i="6"/>
  <c r="AR1057" i="6"/>
  <c r="AS1057" i="6"/>
  <c r="AT1057" i="6"/>
  <c r="AU1057" i="6"/>
  <c r="AW1057" i="6"/>
  <c r="AJ1058" i="6"/>
  <c r="AK1058" i="6"/>
  <c r="AL1058" i="6"/>
  <c r="AM1058" i="6"/>
  <c r="AN1058" i="6"/>
  <c r="AO1058" i="6"/>
  <c r="AP1058" i="6"/>
  <c r="AQ1058" i="6"/>
  <c r="AR1058" i="6"/>
  <c r="AS1058" i="6"/>
  <c r="AT1058" i="6"/>
  <c r="AU1058" i="6"/>
  <c r="AW1058" i="6"/>
  <c r="AJ1059" i="6"/>
  <c r="AK1059" i="6"/>
  <c r="AL1059" i="6"/>
  <c r="AM1059" i="6"/>
  <c r="AN1059" i="6"/>
  <c r="AO1059" i="6"/>
  <c r="AP1059" i="6"/>
  <c r="AQ1059" i="6"/>
  <c r="AR1059" i="6"/>
  <c r="AS1059" i="6"/>
  <c r="AT1059" i="6"/>
  <c r="AU1059" i="6"/>
  <c r="AW1059" i="6"/>
  <c r="AJ1060" i="6"/>
  <c r="AK1060" i="6"/>
  <c r="AL1060" i="6"/>
  <c r="AM1060" i="6"/>
  <c r="AN1060" i="6"/>
  <c r="AO1060" i="6"/>
  <c r="AP1060" i="6"/>
  <c r="AQ1060" i="6"/>
  <c r="AR1060" i="6"/>
  <c r="AS1060" i="6"/>
  <c r="AT1060" i="6"/>
  <c r="AU1060" i="6"/>
  <c r="AW1060" i="6"/>
  <c r="AJ1061" i="6"/>
  <c r="AK1061" i="6"/>
  <c r="AL1061" i="6"/>
  <c r="AM1061" i="6"/>
  <c r="AN1061" i="6"/>
  <c r="AO1061" i="6"/>
  <c r="AP1061" i="6"/>
  <c r="AQ1061" i="6"/>
  <c r="AR1061" i="6"/>
  <c r="AS1061" i="6"/>
  <c r="AT1061" i="6"/>
  <c r="AU1061" i="6"/>
  <c r="AW1061" i="6"/>
  <c r="AJ1062" i="6"/>
  <c r="AK1062" i="6"/>
  <c r="AL1062" i="6"/>
  <c r="AM1062" i="6"/>
  <c r="AN1062" i="6"/>
  <c r="AO1062" i="6"/>
  <c r="AP1062" i="6"/>
  <c r="AQ1062" i="6"/>
  <c r="AR1062" i="6"/>
  <c r="AS1062" i="6"/>
  <c r="AT1062" i="6"/>
  <c r="AU1062" i="6"/>
  <c r="AW1062" i="6"/>
  <c r="AJ1063" i="6"/>
  <c r="AK1063" i="6"/>
  <c r="AL1063" i="6"/>
  <c r="AM1063" i="6"/>
  <c r="AN1063" i="6"/>
  <c r="AO1063" i="6"/>
  <c r="AP1063" i="6"/>
  <c r="AQ1063" i="6"/>
  <c r="AR1063" i="6"/>
  <c r="AS1063" i="6"/>
  <c r="AT1063" i="6"/>
  <c r="AU1063" i="6"/>
  <c r="AW1063" i="6"/>
  <c r="AJ1064" i="6"/>
  <c r="AK1064" i="6"/>
  <c r="AL1064" i="6"/>
  <c r="AM1064" i="6"/>
  <c r="AN1064" i="6"/>
  <c r="AO1064" i="6"/>
  <c r="AP1064" i="6"/>
  <c r="AQ1064" i="6"/>
  <c r="AR1064" i="6"/>
  <c r="AS1064" i="6"/>
  <c r="AT1064" i="6"/>
  <c r="AU1064" i="6"/>
  <c r="AW1064" i="6"/>
  <c r="AJ1065" i="6"/>
  <c r="AK1065" i="6"/>
  <c r="AL1065" i="6"/>
  <c r="AM1065" i="6"/>
  <c r="AN1065" i="6"/>
  <c r="AO1065" i="6"/>
  <c r="AP1065" i="6"/>
  <c r="AQ1065" i="6"/>
  <c r="AR1065" i="6"/>
  <c r="AS1065" i="6"/>
  <c r="AT1065" i="6"/>
  <c r="AU1065" i="6"/>
  <c r="AW1065" i="6"/>
  <c r="AJ1066" i="6"/>
  <c r="AK1066" i="6"/>
  <c r="AL1066" i="6"/>
  <c r="AM1066" i="6"/>
  <c r="AN1066" i="6"/>
  <c r="AO1066" i="6"/>
  <c r="AP1066" i="6"/>
  <c r="AQ1066" i="6"/>
  <c r="AR1066" i="6"/>
  <c r="AS1066" i="6"/>
  <c r="AT1066" i="6"/>
  <c r="AU1066" i="6"/>
  <c r="AW1066" i="6"/>
  <c r="AJ1067" i="6"/>
  <c r="AK1067" i="6"/>
  <c r="AL1067" i="6"/>
  <c r="AM1067" i="6"/>
  <c r="AN1067" i="6"/>
  <c r="AO1067" i="6"/>
  <c r="AP1067" i="6"/>
  <c r="AQ1067" i="6"/>
  <c r="AR1067" i="6"/>
  <c r="AS1067" i="6"/>
  <c r="AT1067" i="6"/>
  <c r="AU1067" i="6"/>
  <c r="AW1067" i="6"/>
  <c r="AJ1068" i="6"/>
  <c r="AK1068" i="6"/>
  <c r="AL1068" i="6"/>
  <c r="AM1068" i="6"/>
  <c r="AN1068" i="6"/>
  <c r="AO1068" i="6"/>
  <c r="AP1068" i="6"/>
  <c r="AQ1068" i="6"/>
  <c r="AR1068" i="6"/>
  <c r="AS1068" i="6"/>
  <c r="AT1068" i="6"/>
  <c r="AU1068" i="6"/>
  <c r="AW1068" i="6"/>
  <c r="AJ1069" i="6"/>
  <c r="AK1069" i="6"/>
  <c r="AL1069" i="6"/>
  <c r="AM1069" i="6"/>
  <c r="AN1069" i="6"/>
  <c r="AO1069" i="6"/>
  <c r="AP1069" i="6"/>
  <c r="AQ1069" i="6"/>
  <c r="AR1069" i="6"/>
  <c r="AS1069" i="6"/>
  <c r="AT1069" i="6"/>
  <c r="AU1069" i="6"/>
  <c r="AW1069" i="6"/>
  <c r="AJ1070" i="6"/>
  <c r="AK1070" i="6"/>
  <c r="AL1070" i="6"/>
  <c r="AM1070" i="6"/>
  <c r="AN1070" i="6"/>
  <c r="AO1070" i="6"/>
  <c r="AP1070" i="6"/>
  <c r="AQ1070" i="6"/>
  <c r="AR1070" i="6"/>
  <c r="AS1070" i="6"/>
  <c r="AT1070" i="6"/>
  <c r="AU1070" i="6"/>
  <c r="AW1070" i="6"/>
  <c r="AJ1071" i="6"/>
  <c r="AK1071" i="6"/>
  <c r="AL1071" i="6"/>
  <c r="AM1071" i="6"/>
  <c r="AN1071" i="6"/>
  <c r="AO1071" i="6"/>
  <c r="AP1071" i="6"/>
  <c r="AQ1071" i="6"/>
  <c r="AR1071" i="6"/>
  <c r="AS1071" i="6"/>
  <c r="AT1071" i="6"/>
  <c r="AU1071" i="6"/>
  <c r="AW1071" i="6"/>
  <c r="AJ1072" i="6"/>
  <c r="AK1072" i="6"/>
  <c r="AL1072" i="6"/>
  <c r="AM1072" i="6"/>
  <c r="AN1072" i="6"/>
  <c r="AO1072" i="6"/>
  <c r="AP1072" i="6"/>
  <c r="AQ1072" i="6"/>
  <c r="AR1072" i="6"/>
  <c r="AS1072" i="6"/>
  <c r="AT1072" i="6"/>
  <c r="AU1072" i="6"/>
  <c r="AW1072" i="6"/>
  <c r="AJ1073" i="6"/>
  <c r="AK1073" i="6"/>
  <c r="AL1073" i="6"/>
  <c r="AM1073" i="6"/>
  <c r="AN1073" i="6"/>
  <c r="AO1073" i="6"/>
  <c r="AP1073" i="6"/>
  <c r="AQ1073" i="6"/>
  <c r="AR1073" i="6"/>
  <c r="AS1073" i="6"/>
  <c r="AT1073" i="6"/>
  <c r="AU1073" i="6"/>
  <c r="AW1073" i="6"/>
  <c r="AJ1074" i="6"/>
  <c r="AK1074" i="6"/>
  <c r="AL1074" i="6"/>
  <c r="AM1074" i="6"/>
  <c r="AN1074" i="6"/>
  <c r="AO1074" i="6"/>
  <c r="AP1074" i="6"/>
  <c r="AQ1074" i="6"/>
  <c r="AR1074" i="6"/>
  <c r="AS1074" i="6"/>
  <c r="AT1074" i="6"/>
  <c r="AU1074" i="6"/>
  <c r="AW1074" i="6"/>
  <c r="AJ1075" i="6"/>
  <c r="AK1075" i="6"/>
  <c r="AL1075" i="6"/>
  <c r="AM1075" i="6"/>
  <c r="AN1075" i="6"/>
  <c r="AO1075" i="6"/>
  <c r="AP1075" i="6"/>
  <c r="AQ1075" i="6"/>
  <c r="AR1075" i="6"/>
  <c r="AS1075" i="6"/>
  <c r="AT1075" i="6"/>
  <c r="AU1075" i="6"/>
  <c r="AW1075" i="6"/>
  <c r="AJ1076" i="6"/>
  <c r="AK1076" i="6"/>
  <c r="AL1076" i="6"/>
  <c r="AM1076" i="6"/>
  <c r="AN1076" i="6"/>
  <c r="AO1076" i="6"/>
  <c r="AP1076" i="6"/>
  <c r="AQ1076" i="6"/>
  <c r="AR1076" i="6"/>
  <c r="AS1076" i="6"/>
  <c r="AT1076" i="6"/>
  <c r="AU1076" i="6"/>
  <c r="AW1076" i="6"/>
  <c r="AJ1077" i="6"/>
  <c r="AK1077" i="6"/>
  <c r="AL1077" i="6"/>
  <c r="AM1077" i="6"/>
  <c r="AN1077" i="6"/>
  <c r="AO1077" i="6"/>
  <c r="AP1077" i="6"/>
  <c r="AQ1077" i="6"/>
  <c r="AR1077" i="6"/>
  <c r="AS1077" i="6"/>
  <c r="AT1077" i="6"/>
  <c r="AU1077" i="6"/>
  <c r="AW1077" i="6"/>
  <c r="AJ1078" i="6"/>
  <c r="AK1078" i="6"/>
  <c r="AL1078" i="6"/>
  <c r="AM1078" i="6"/>
  <c r="AN1078" i="6"/>
  <c r="AO1078" i="6"/>
  <c r="AP1078" i="6"/>
  <c r="AQ1078" i="6"/>
  <c r="AR1078" i="6"/>
  <c r="AS1078" i="6"/>
  <c r="AT1078" i="6"/>
  <c r="AU1078" i="6"/>
  <c r="AW1078" i="6"/>
  <c r="AJ1079" i="6"/>
  <c r="AK1079" i="6"/>
  <c r="AL1079" i="6"/>
  <c r="AM1079" i="6"/>
  <c r="AN1079" i="6"/>
  <c r="AO1079" i="6"/>
  <c r="AP1079" i="6"/>
  <c r="AQ1079" i="6"/>
  <c r="AR1079" i="6"/>
  <c r="AS1079" i="6"/>
  <c r="AT1079" i="6"/>
  <c r="AU1079" i="6"/>
  <c r="AW1079" i="6"/>
  <c r="AJ1080" i="6"/>
  <c r="AK1080" i="6"/>
  <c r="AL1080" i="6"/>
  <c r="AM1080" i="6"/>
  <c r="AN1080" i="6"/>
  <c r="AO1080" i="6"/>
  <c r="AP1080" i="6"/>
  <c r="AQ1080" i="6"/>
  <c r="AR1080" i="6"/>
  <c r="AS1080" i="6"/>
  <c r="AT1080" i="6"/>
  <c r="AU1080" i="6"/>
  <c r="AW1080" i="6"/>
  <c r="AJ1081" i="6"/>
  <c r="AK1081" i="6"/>
  <c r="AL1081" i="6"/>
  <c r="AM1081" i="6"/>
  <c r="AN1081" i="6"/>
  <c r="AO1081" i="6"/>
  <c r="AP1081" i="6"/>
  <c r="AQ1081" i="6"/>
  <c r="AR1081" i="6"/>
  <c r="AS1081" i="6"/>
  <c r="AT1081" i="6"/>
  <c r="AU1081" i="6"/>
  <c r="AV1081" i="6"/>
  <c r="AW1081" i="6"/>
  <c r="AJ1082" i="6"/>
  <c r="AK1082" i="6"/>
  <c r="AL1082" i="6"/>
  <c r="AM1082" i="6"/>
  <c r="AN1082" i="6"/>
  <c r="AO1082" i="6"/>
  <c r="AP1082" i="6"/>
  <c r="AQ1082" i="6"/>
  <c r="AR1082" i="6"/>
  <c r="AS1082" i="6"/>
  <c r="AT1082" i="6"/>
  <c r="AU1082" i="6"/>
  <c r="AV1082" i="6"/>
  <c r="AW1082" i="6"/>
  <c r="AJ1083" i="6"/>
  <c r="AK1083" i="6"/>
  <c r="AL1083" i="6"/>
  <c r="AM1083" i="6"/>
  <c r="AN1083" i="6"/>
  <c r="AO1083" i="6"/>
  <c r="AP1083" i="6"/>
  <c r="AQ1083" i="6"/>
  <c r="AR1083" i="6"/>
  <c r="AS1083" i="6"/>
  <c r="AT1083" i="6"/>
  <c r="AU1083" i="6"/>
  <c r="AV1083" i="6"/>
  <c r="AW1083" i="6"/>
  <c r="AJ1084" i="6"/>
  <c r="AK1084" i="6"/>
  <c r="AL1084" i="6"/>
  <c r="AM1084" i="6"/>
  <c r="AN1084" i="6"/>
  <c r="AO1084" i="6"/>
  <c r="AP1084" i="6"/>
  <c r="AQ1084" i="6"/>
  <c r="AR1084" i="6"/>
  <c r="AS1084" i="6"/>
  <c r="AT1084" i="6"/>
  <c r="AU1084" i="6"/>
  <c r="AV1084" i="6"/>
  <c r="AW1084" i="6"/>
  <c r="AJ1085" i="6"/>
  <c r="AK1085" i="6"/>
  <c r="AL1085" i="6"/>
  <c r="AM1085" i="6"/>
  <c r="AN1085" i="6"/>
  <c r="AO1085" i="6"/>
  <c r="AP1085" i="6"/>
  <c r="AQ1085" i="6"/>
  <c r="AR1085" i="6"/>
  <c r="AS1085" i="6"/>
  <c r="AT1085" i="6"/>
  <c r="AU1085" i="6"/>
  <c r="AV1085" i="6"/>
  <c r="AW1085" i="6"/>
  <c r="AJ1086" i="6"/>
  <c r="AK1086" i="6"/>
  <c r="AL1086" i="6"/>
  <c r="AM1086" i="6"/>
  <c r="AN1086" i="6"/>
  <c r="AO1086" i="6"/>
  <c r="AP1086" i="6"/>
  <c r="AQ1086" i="6"/>
  <c r="AR1086" i="6"/>
  <c r="AS1086" i="6"/>
  <c r="AT1086" i="6"/>
  <c r="AU1086" i="6"/>
  <c r="AV1086" i="6"/>
  <c r="AW1086" i="6"/>
  <c r="AJ1087" i="6"/>
  <c r="AK1087" i="6"/>
  <c r="AL1087" i="6"/>
  <c r="AM1087" i="6"/>
  <c r="AN1087" i="6"/>
  <c r="AO1087" i="6"/>
  <c r="AP1087" i="6"/>
  <c r="AQ1087" i="6"/>
  <c r="AR1087" i="6"/>
  <c r="AS1087" i="6"/>
  <c r="AT1087" i="6"/>
  <c r="AU1087" i="6"/>
  <c r="AV1087" i="6"/>
  <c r="AW1087" i="6"/>
  <c r="AJ1088" i="6"/>
  <c r="AK1088" i="6"/>
  <c r="AL1088" i="6"/>
  <c r="AM1088" i="6"/>
  <c r="AN1088" i="6"/>
  <c r="AO1088" i="6"/>
  <c r="AP1088" i="6"/>
  <c r="AQ1088" i="6"/>
  <c r="AR1088" i="6"/>
  <c r="AS1088" i="6"/>
  <c r="AT1088" i="6"/>
  <c r="AU1088" i="6"/>
  <c r="AV1088" i="6"/>
  <c r="AW1088" i="6"/>
  <c r="AJ1089" i="6"/>
  <c r="AK1089" i="6"/>
  <c r="AL1089" i="6"/>
  <c r="AM1089" i="6"/>
  <c r="AN1089" i="6"/>
  <c r="AO1089" i="6"/>
  <c r="AP1089" i="6"/>
  <c r="AQ1089" i="6"/>
  <c r="AR1089" i="6"/>
  <c r="AS1089" i="6"/>
  <c r="AT1089" i="6"/>
  <c r="AU1089" i="6"/>
  <c r="AV1089" i="6"/>
  <c r="AW1089" i="6"/>
  <c r="AJ1090" i="6"/>
  <c r="AK1090" i="6"/>
  <c r="AL1090" i="6"/>
  <c r="AM1090" i="6"/>
  <c r="AN1090" i="6"/>
  <c r="AO1090" i="6"/>
  <c r="AP1090" i="6"/>
  <c r="AQ1090" i="6"/>
  <c r="AR1090" i="6"/>
  <c r="AS1090" i="6"/>
  <c r="AT1090" i="6"/>
  <c r="AU1090" i="6"/>
  <c r="AV1090" i="6"/>
  <c r="AW1090" i="6"/>
  <c r="AJ1091" i="6"/>
  <c r="AK1091" i="6"/>
  <c r="AL1091" i="6"/>
  <c r="AM1091" i="6"/>
  <c r="AN1091" i="6"/>
  <c r="AO1091" i="6"/>
  <c r="AP1091" i="6"/>
  <c r="AQ1091" i="6"/>
  <c r="AR1091" i="6"/>
  <c r="AS1091" i="6"/>
  <c r="AT1091" i="6"/>
  <c r="AU1091" i="6"/>
  <c r="AV1091" i="6"/>
  <c r="AW1091" i="6"/>
  <c r="AJ1092" i="6"/>
  <c r="AK1092" i="6"/>
  <c r="AL1092" i="6"/>
  <c r="AM1092" i="6"/>
  <c r="AN1092" i="6"/>
  <c r="AO1092" i="6"/>
  <c r="AP1092" i="6"/>
  <c r="AQ1092" i="6"/>
  <c r="AR1092" i="6"/>
  <c r="AS1092" i="6"/>
  <c r="AT1092" i="6"/>
  <c r="AU1092" i="6"/>
  <c r="AV1092" i="6"/>
  <c r="AW1092" i="6"/>
  <c r="AJ1093" i="6"/>
  <c r="AK1093" i="6"/>
  <c r="AL1093" i="6"/>
  <c r="AM1093" i="6"/>
  <c r="AN1093" i="6"/>
  <c r="AO1093" i="6"/>
  <c r="AP1093" i="6"/>
  <c r="AQ1093" i="6"/>
  <c r="AR1093" i="6"/>
  <c r="AS1093" i="6"/>
  <c r="AT1093" i="6"/>
  <c r="AU1093" i="6"/>
  <c r="AV1093" i="6"/>
  <c r="AW1093" i="6"/>
  <c r="AJ1094" i="6"/>
  <c r="AK1094" i="6"/>
  <c r="AL1094" i="6"/>
  <c r="AM1094" i="6"/>
  <c r="AN1094" i="6"/>
  <c r="AO1094" i="6"/>
  <c r="AP1094" i="6"/>
  <c r="AQ1094" i="6"/>
  <c r="AR1094" i="6"/>
  <c r="AS1094" i="6"/>
  <c r="AT1094" i="6"/>
  <c r="AU1094" i="6"/>
  <c r="AV1094" i="6"/>
  <c r="AW1094" i="6"/>
  <c r="AJ1095" i="6"/>
  <c r="AK1095" i="6"/>
  <c r="AL1095" i="6"/>
  <c r="AM1095" i="6"/>
  <c r="AN1095" i="6"/>
  <c r="AO1095" i="6"/>
  <c r="AP1095" i="6"/>
  <c r="AQ1095" i="6"/>
  <c r="AR1095" i="6"/>
  <c r="AS1095" i="6"/>
  <c r="AT1095" i="6"/>
  <c r="AU1095" i="6"/>
  <c r="AV1095" i="6"/>
  <c r="AW1095" i="6"/>
  <c r="AJ1096" i="6"/>
  <c r="AK1096" i="6"/>
  <c r="AL1096" i="6"/>
  <c r="AM1096" i="6"/>
  <c r="AN1096" i="6"/>
  <c r="AO1096" i="6"/>
  <c r="AP1096" i="6"/>
  <c r="AQ1096" i="6"/>
  <c r="AR1096" i="6"/>
  <c r="AS1096" i="6"/>
  <c r="AT1096" i="6"/>
  <c r="AU1096" i="6"/>
  <c r="AV1096" i="6"/>
  <c r="AW1096" i="6"/>
  <c r="AJ1097" i="6"/>
  <c r="AK1097" i="6"/>
  <c r="AL1097" i="6"/>
  <c r="AM1097" i="6"/>
  <c r="AN1097" i="6"/>
  <c r="AO1097" i="6"/>
  <c r="AP1097" i="6"/>
  <c r="AQ1097" i="6"/>
  <c r="AR1097" i="6"/>
  <c r="AS1097" i="6"/>
  <c r="AT1097" i="6"/>
  <c r="AU1097" i="6"/>
  <c r="AV1097" i="6"/>
  <c r="AW1097" i="6"/>
  <c r="AJ1098" i="6"/>
  <c r="AK1098" i="6"/>
  <c r="AL1098" i="6"/>
  <c r="AM1098" i="6"/>
  <c r="AN1098" i="6"/>
  <c r="AO1098" i="6"/>
  <c r="AP1098" i="6"/>
  <c r="AQ1098" i="6"/>
  <c r="AR1098" i="6"/>
  <c r="AS1098" i="6"/>
  <c r="AT1098" i="6"/>
  <c r="AU1098" i="6"/>
  <c r="AV1098" i="6"/>
  <c r="AW1098" i="6"/>
  <c r="AJ1099" i="6"/>
  <c r="AK1099" i="6"/>
  <c r="AL1099" i="6"/>
  <c r="AM1099" i="6"/>
  <c r="AN1099" i="6"/>
  <c r="AO1099" i="6"/>
  <c r="AP1099" i="6"/>
  <c r="AQ1099" i="6"/>
  <c r="AR1099" i="6"/>
  <c r="AS1099" i="6"/>
  <c r="AT1099" i="6"/>
  <c r="AU1099" i="6"/>
  <c r="AV1099" i="6"/>
  <c r="AW1099" i="6"/>
  <c r="AJ1100" i="6"/>
  <c r="AK1100" i="6"/>
  <c r="AL1100" i="6"/>
  <c r="AM1100" i="6"/>
  <c r="AN1100" i="6"/>
  <c r="AO1100" i="6"/>
  <c r="AP1100" i="6"/>
  <c r="AQ1100" i="6"/>
  <c r="AR1100" i="6"/>
  <c r="AS1100" i="6"/>
  <c r="AT1100" i="6"/>
  <c r="AU1100" i="6"/>
  <c r="AV1100" i="6"/>
  <c r="AW1100" i="6"/>
  <c r="AJ1101" i="6"/>
  <c r="AK1101" i="6"/>
  <c r="AL1101" i="6"/>
  <c r="AM1101" i="6"/>
  <c r="AN1101" i="6"/>
  <c r="AO1101" i="6"/>
  <c r="AP1101" i="6"/>
  <c r="AQ1101" i="6"/>
  <c r="AR1101" i="6"/>
  <c r="AS1101" i="6"/>
  <c r="AT1101" i="6"/>
  <c r="AU1101" i="6"/>
  <c r="AV1101" i="6"/>
  <c r="AW1101" i="6"/>
  <c r="AJ1102" i="6"/>
  <c r="AK1102" i="6"/>
  <c r="AL1102" i="6"/>
  <c r="AM1102" i="6"/>
  <c r="AN1102" i="6"/>
  <c r="AO1102" i="6"/>
  <c r="AP1102" i="6"/>
  <c r="AQ1102" i="6"/>
  <c r="AR1102" i="6"/>
  <c r="AS1102" i="6"/>
  <c r="AT1102" i="6"/>
  <c r="AU1102" i="6"/>
  <c r="AV1102" i="6"/>
  <c r="AW1102" i="6"/>
  <c r="AJ1103" i="6"/>
  <c r="AK1103" i="6"/>
  <c r="AL1103" i="6"/>
  <c r="AM1103" i="6"/>
  <c r="AN1103" i="6"/>
  <c r="AO1103" i="6"/>
  <c r="AP1103" i="6"/>
  <c r="AQ1103" i="6"/>
  <c r="AR1103" i="6"/>
  <c r="AS1103" i="6"/>
  <c r="AT1103" i="6"/>
  <c r="AU1103" i="6"/>
  <c r="AV1103" i="6"/>
  <c r="AW1103" i="6"/>
  <c r="AJ1104" i="6"/>
  <c r="AK1104" i="6"/>
  <c r="AL1104" i="6"/>
  <c r="AM1104" i="6"/>
  <c r="AN1104" i="6"/>
  <c r="AO1104" i="6"/>
  <c r="AP1104" i="6"/>
  <c r="AQ1104" i="6"/>
  <c r="AR1104" i="6"/>
  <c r="AS1104" i="6"/>
  <c r="AT1104" i="6"/>
  <c r="AU1104" i="6"/>
  <c r="AV1104" i="6"/>
  <c r="AW1104" i="6"/>
  <c r="AJ1105" i="6"/>
  <c r="AK1105" i="6"/>
  <c r="AL1105" i="6"/>
  <c r="AM1105" i="6"/>
  <c r="AN1105" i="6"/>
  <c r="AO1105" i="6"/>
  <c r="AP1105" i="6"/>
  <c r="AQ1105" i="6"/>
  <c r="AR1105" i="6"/>
  <c r="AS1105" i="6"/>
  <c r="AT1105" i="6"/>
  <c r="AU1105" i="6"/>
  <c r="AV1105" i="6"/>
  <c r="AW1105" i="6"/>
  <c r="AJ1106" i="6"/>
  <c r="AK1106" i="6"/>
  <c r="AL1106" i="6"/>
  <c r="AM1106" i="6"/>
  <c r="AN1106" i="6"/>
  <c r="AO1106" i="6"/>
  <c r="AP1106" i="6"/>
  <c r="AQ1106" i="6"/>
  <c r="AR1106" i="6"/>
  <c r="AS1106" i="6"/>
  <c r="AT1106" i="6"/>
  <c r="AU1106" i="6"/>
  <c r="AV1106" i="6"/>
  <c r="AW1106" i="6"/>
  <c r="AJ1107" i="6"/>
  <c r="AK1107" i="6"/>
  <c r="AL1107" i="6"/>
  <c r="AM1107" i="6"/>
  <c r="AN1107" i="6"/>
  <c r="AO1107" i="6"/>
  <c r="AP1107" i="6"/>
  <c r="AQ1107" i="6"/>
  <c r="AR1107" i="6"/>
  <c r="AS1107" i="6"/>
  <c r="AT1107" i="6"/>
  <c r="AU1107" i="6"/>
  <c r="AV1107" i="6"/>
  <c r="AW1107" i="6"/>
  <c r="AJ1108" i="6"/>
  <c r="AK1108" i="6"/>
  <c r="AL1108" i="6"/>
  <c r="AM1108" i="6"/>
  <c r="AN1108" i="6"/>
  <c r="AO1108" i="6"/>
  <c r="AP1108" i="6"/>
  <c r="AQ1108" i="6"/>
  <c r="AR1108" i="6"/>
  <c r="AS1108" i="6"/>
  <c r="AT1108" i="6"/>
  <c r="AU1108" i="6"/>
  <c r="AV1108" i="6"/>
  <c r="AW1108" i="6"/>
  <c r="AJ1109" i="6"/>
  <c r="AK1109" i="6"/>
  <c r="AL1109" i="6"/>
  <c r="AM1109" i="6"/>
  <c r="AN1109" i="6"/>
  <c r="AO1109" i="6"/>
  <c r="AP1109" i="6"/>
  <c r="AQ1109" i="6"/>
  <c r="AR1109" i="6"/>
  <c r="AS1109" i="6"/>
  <c r="AT1109" i="6"/>
  <c r="AU1109" i="6"/>
  <c r="AV1109" i="6"/>
  <c r="AW1109" i="6"/>
  <c r="AJ1110" i="6"/>
  <c r="AK1110" i="6"/>
  <c r="AL1110" i="6"/>
  <c r="AM1110" i="6"/>
  <c r="AN1110" i="6"/>
  <c r="AO1110" i="6"/>
  <c r="AP1110" i="6"/>
  <c r="AQ1110" i="6"/>
  <c r="AR1110" i="6"/>
  <c r="AS1110" i="6"/>
  <c r="AT1110" i="6"/>
  <c r="AU1110" i="6"/>
  <c r="AV1110" i="6"/>
  <c r="AW1110" i="6"/>
  <c r="AJ1111" i="6"/>
  <c r="AK1111" i="6"/>
  <c r="AL1111" i="6"/>
  <c r="AM1111" i="6"/>
  <c r="AN1111" i="6"/>
  <c r="AO1111" i="6"/>
  <c r="AP1111" i="6"/>
  <c r="AQ1111" i="6"/>
  <c r="AR1111" i="6"/>
  <c r="AS1111" i="6"/>
  <c r="AT1111" i="6"/>
  <c r="AU1111" i="6"/>
  <c r="AV1111" i="6"/>
  <c r="AW1111" i="6"/>
  <c r="AJ1112" i="6"/>
  <c r="AK1112" i="6"/>
  <c r="AL1112" i="6"/>
  <c r="AM1112" i="6"/>
  <c r="AN1112" i="6"/>
  <c r="AO1112" i="6"/>
  <c r="AP1112" i="6"/>
  <c r="AQ1112" i="6"/>
  <c r="AR1112" i="6"/>
  <c r="AS1112" i="6"/>
  <c r="AT1112" i="6"/>
  <c r="AU1112" i="6"/>
  <c r="AV1112" i="6"/>
  <c r="AW1112" i="6"/>
  <c r="AJ1113" i="6"/>
  <c r="AK1113" i="6"/>
  <c r="AL1113" i="6"/>
  <c r="AM1113" i="6"/>
  <c r="AN1113" i="6"/>
  <c r="AO1113" i="6"/>
  <c r="AP1113" i="6"/>
  <c r="AQ1113" i="6"/>
  <c r="AR1113" i="6"/>
  <c r="AS1113" i="6"/>
  <c r="AT1113" i="6"/>
  <c r="AU1113" i="6"/>
  <c r="AV1113" i="6"/>
  <c r="AW1113" i="6"/>
  <c r="AJ1114" i="6"/>
  <c r="AK1114" i="6"/>
  <c r="AL1114" i="6"/>
  <c r="AM1114" i="6"/>
  <c r="AN1114" i="6"/>
  <c r="AO1114" i="6"/>
  <c r="AP1114" i="6"/>
  <c r="AQ1114" i="6"/>
  <c r="AR1114" i="6"/>
  <c r="AS1114" i="6"/>
  <c r="AT1114" i="6"/>
  <c r="AU1114" i="6"/>
  <c r="AV1114" i="6"/>
  <c r="AW1114" i="6"/>
  <c r="AJ1115" i="6"/>
  <c r="AK1115" i="6"/>
  <c r="AL1115" i="6"/>
  <c r="AM1115" i="6"/>
  <c r="AN1115" i="6"/>
  <c r="AO1115" i="6"/>
  <c r="AP1115" i="6"/>
  <c r="AQ1115" i="6"/>
  <c r="AR1115" i="6"/>
  <c r="AS1115" i="6"/>
  <c r="AT1115" i="6"/>
  <c r="AU1115" i="6"/>
  <c r="AV1115" i="6"/>
  <c r="AW1115" i="6"/>
  <c r="AJ1116" i="6"/>
  <c r="AK1116" i="6"/>
  <c r="AL1116" i="6"/>
  <c r="AM1116" i="6"/>
  <c r="AN1116" i="6"/>
  <c r="AO1116" i="6"/>
  <c r="AP1116" i="6"/>
  <c r="AQ1116" i="6"/>
  <c r="AR1116" i="6"/>
  <c r="AS1116" i="6"/>
  <c r="AT1116" i="6"/>
  <c r="AU1116" i="6"/>
  <c r="AV1116" i="6"/>
  <c r="AW1116" i="6"/>
  <c r="AJ1117" i="6"/>
  <c r="AK1117" i="6"/>
  <c r="AL1117" i="6"/>
  <c r="AM1117" i="6"/>
  <c r="AN1117" i="6"/>
  <c r="AO1117" i="6"/>
  <c r="AP1117" i="6"/>
  <c r="AQ1117" i="6"/>
  <c r="AR1117" i="6"/>
  <c r="AS1117" i="6"/>
  <c r="AT1117" i="6"/>
  <c r="AU1117" i="6"/>
  <c r="AV1117" i="6"/>
  <c r="AW1117" i="6"/>
  <c r="AJ1118" i="6"/>
  <c r="AK1118" i="6"/>
  <c r="AL1118" i="6"/>
  <c r="AM1118" i="6"/>
  <c r="AN1118" i="6"/>
  <c r="AO1118" i="6"/>
  <c r="AP1118" i="6"/>
  <c r="AQ1118" i="6"/>
  <c r="AR1118" i="6"/>
  <c r="AS1118" i="6"/>
  <c r="AT1118" i="6"/>
  <c r="AU1118" i="6"/>
  <c r="AV1118" i="6"/>
  <c r="AW1118" i="6"/>
  <c r="AJ1119" i="6"/>
  <c r="AK1119" i="6"/>
  <c r="AL1119" i="6"/>
  <c r="AM1119" i="6"/>
  <c r="AN1119" i="6"/>
  <c r="AO1119" i="6"/>
  <c r="AP1119" i="6"/>
  <c r="AQ1119" i="6"/>
  <c r="AR1119" i="6"/>
  <c r="AS1119" i="6"/>
  <c r="AT1119" i="6"/>
  <c r="AU1119" i="6"/>
  <c r="AV1119" i="6"/>
  <c r="AW1119" i="6"/>
  <c r="AJ1120" i="6"/>
  <c r="AK1120" i="6"/>
  <c r="AL1120" i="6"/>
  <c r="AM1120" i="6"/>
  <c r="AN1120" i="6"/>
  <c r="AO1120" i="6"/>
  <c r="AP1120" i="6"/>
  <c r="AQ1120" i="6"/>
  <c r="AR1120" i="6"/>
  <c r="AS1120" i="6"/>
  <c r="AT1120" i="6"/>
  <c r="AU1120" i="6"/>
  <c r="AV1120" i="6"/>
  <c r="AW1120" i="6"/>
  <c r="AJ1121" i="6"/>
  <c r="AK1121" i="6"/>
  <c r="AL1121" i="6"/>
  <c r="AM1121" i="6"/>
  <c r="AN1121" i="6"/>
  <c r="AO1121" i="6"/>
  <c r="AP1121" i="6"/>
  <c r="AQ1121" i="6"/>
  <c r="AR1121" i="6"/>
  <c r="AS1121" i="6"/>
  <c r="AT1121" i="6"/>
  <c r="AU1121" i="6"/>
  <c r="AV1121" i="6"/>
  <c r="AW1121" i="6"/>
  <c r="AJ1122" i="6"/>
  <c r="AK1122" i="6"/>
  <c r="AL1122" i="6"/>
  <c r="AM1122" i="6"/>
  <c r="AN1122" i="6"/>
  <c r="AO1122" i="6"/>
  <c r="AP1122" i="6"/>
  <c r="AQ1122" i="6"/>
  <c r="AR1122" i="6"/>
  <c r="AS1122" i="6"/>
  <c r="AT1122" i="6"/>
  <c r="AU1122" i="6"/>
  <c r="AV1122" i="6"/>
  <c r="AW1122" i="6"/>
  <c r="AJ1123" i="6"/>
  <c r="AK1123" i="6"/>
  <c r="AL1123" i="6"/>
  <c r="AM1123" i="6"/>
  <c r="AN1123" i="6"/>
  <c r="AO1123" i="6"/>
  <c r="AP1123" i="6"/>
  <c r="AQ1123" i="6"/>
  <c r="AR1123" i="6"/>
  <c r="AS1123" i="6"/>
  <c r="AT1123" i="6"/>
  <c r="AU1123" i="6"/>
  <c r="AV1123" i="6"/>
  <c r="AW1123" i="6"/>
  <c r="AJ1124" i="6"/>
  <c r="AK1124" i="6"/>
  <c r="AL1124" i="6"/>
  <c r="AM1124" i="6"/>
  <c r="AN1124" i="6"/>
  <c r="AO1124" i="6"/>
  <c r="AP1124" i="6"/>
  <c r="AQ1124" i="6"/>
  <c r="AR1124" i="6"/>
  <c r="AS1124" i="6"/>
  <c r="AT1124" i="6"/>
  <c r="AU1124" i="6"/>
  <c r="AV1124" i="6"/>
  <c r="AW1124" i="6"/>
  <c r="AJ1125" i="6"/>
  <c r="AK1125" i="6"/>
  <c r="AL1125" i="6"/>
  <c r="AM1125" i="6"/>
  <c r="AN1125" i="6"/>
  <c r="AO1125" i="6"/>
  <c r="AP1125" i="6"/>
  <c r="AQ1125" i="6"/>
  <c r="AR1125" i="6"/>
  <c r="AS1125" i="6"/>
  <c r="AT1125" i="6"/>
  <c r="AU1125" i="6"/>
  <c r="AV1125" i="6"/>
  <c r="AW1125" i="6"/>
  <c r="AJ1126" i="6"/>
  <c r="AK1126" i="6"/>
  <c r="AL1126" i="6"/>
  <c r="AM1126" i="6"/>
  <c r="AN1126" i="6"/>
  <c r="AO1126" i="6"/>
  <c r="AP1126" i="6"/>
  <c r="AQ1126" i="6"/>
  <c r="AR1126" i="6"/>
  <c r="AS1126" i="6"/>
  <c r="AT1126" i="6"/>
  <c r="AU1126" i="6"/>
  <c r="AV1126" i="6"/>
  <c r="AW1126" i="6"/>
  <c r="AJ1127" i="6"/>
  <c r="AK1127" i="6"/>
  <c r="AL1127" i="6"/>
  <c r="AM1127" i="6"/>
  <c r="AN1127" i="6"/>
  <c r="AO1127" i="6"/>
  <c r="AP1127" i="6"/>
  <c r="AQ1127" i="6"/>
  <c r="AR1127" i="6"/>
  <c r="AS1127" i="6"/>
  <c r="AT1127" i="6"/>
  <c r="AU1127" i="6"/>
  <c r="AV1127" i="6"/>
  <c r="AW1127" i="6"/>
  <c r="AJ1128" i="6"/>
  <c r="AK1128" i="6"/>
  <c r="AL1128" i="6"/>
  <c r="AM1128" i="6"/>
  <c r="AN1128" i="6"/>
  <c r="AO1128" i="6"/>
  <c r="AP1128" i="6"/>
  <c r="AQ1128" i="6"/>
  <c r="AR1128" i="6"/>
  <c r="AS1128" i="6"/>
  <c r="AT1128" i="6"/>
  <c r="AU1128" i="6"/>
  <c r="AV1128" i="6"/>
  <c r="AW1128" i="6"/>
  <c r="AJ1129" i="6"/>
  <c r="AK1129" i="6"/>
  <c r="AL1129" i="6"/>
  <c r="AM1129" i="6"/>
  <c r="AN1129" i="6"/>
  <c r="AO1129" i="6"/>
  <c r="AP1129" i="6"/>
  <c r="AQ1129" i="6"/>
  <c r="AR1129" i="6"/>
  <c r="AS1129" i="6"/>
  <c r="AT1129" i="6"/>
  <c r="AU1129" i="6"/>
  <c r="AV1129" i="6"/>
  <c r="AW1129" i="6"/>
  <c r="AJ1130" i="6"/>
  <c r="AK1130" i="6"/>
  <c r="AL1130" i="6"/>
  <c r="AM1130" i="6"/>
  <c r="AN1130" i="6"/>
  <c r="AO1130" i="6"/>
  <c r="AP1130" i="6"/>
  <c r="AQ1130" i="6"/>
  <c r="AR1130" i="6"/>
  <c r="AS1130" i="6"/>
  <c r="AT1130" i="6"/>
  <c r="AU1130" i="6"/>
  <c r="AV1130" i="6"/>
  <c r="AW1130" i="6"/>
  <c r="AJ1131" i="6"/>
  <c r="AK1131" i="6"/>
  <c r="AL1131" i="6"/>
  <c r="AM1131" i="6"/>
  <c r="AN1131" i="6"/>
  <c r="AO1131" i="6"/>
  <c r="AP1131" i="6"/>
  <c r="AQ1131" i="6"/>
  <c r="AR1131" i="6"/>
  <c r="AS1131" i="6"/>
  <c r="AT1131" i="6"/>
  <c r="AU1131" i="6"/>
  <c r="AV1131" i="6"/>
  <c r="AW1131" i="6"/>
  <c r="AJ1132" i="6"/>
  <c r="AK1132" i="6"/>
  <c r="AL1132" i="6"/>
  <c r="AM1132" i="6"/>
  <c r="AN1132" i="6"/>
  <c r="AO1132" i="6"/>
  <c r="AP1132" i="6"/>
  <c r="AQ1132" i="6"/>
  <c r="AR1132" i="6"/>
  <c r="AS1132" i="6"/>
  <c r="AT1132" i="6"/>
  <c r="AU1132" i="6"/>
  <c r="AV1132" i="6"/>
  <c r="AW1132" i="6"/>
  <c r="AJ1133" i="6"/>
  <c r="AK1133" i="6"/>
  <c r="AL1133" i="6"/>
  <c r="AM1133" i="6"/>
  <c r="AN1133" i="6"/>
  <c r="AO1133" i="6"/>
  <c r="AP1133" i="6"/>
  <c r="AQ1133" i="6"/>
  <c r="AR1133" i="6"/>
  <c r="AS1133" i="6"/>
  <c r="AT1133" i="6"/>
  <c r="AU1133" i="6"/>
  <c r="AV1133" i="6"/>
  <c r="AW1133" i="6"/>
  <c r="AJ1134" i="6"/>
  <c r="AK1134" i="6"/>
  <c r="AL1134" i="6"/>
  <c r="AM1134" i="6"/>
  <c r="AN1134" i="6"/>
  <c r="AO1134" i="6"/>
  <c r="AP1134" i="6"/>
  <c r="AQ1134" i="6"/>
  <c r="AR1134" i="6"/>
  <c r="AS1134" i="6"/>
  <c r="AT1134" i="6"/>
  <c r="AU1134" i="6"/>
  <c r="AV1134" i="6"/>
  <c r="AW1134" i="6"/>
  <c r="AJ1135" i="6"/>
  <c r="AK1135" i="6"/>
  <c r="AL1135" i="6"/>
  <c r="AM1135" i="6"/>
  <c r="AN1135" i="6"/>
  <c r="AO1135" i="6"/>
  <c r="AP1135" i="6"/>
  <c r="AQ1135" i="6"/>
  <c r="AR1135" i="6"/>
  <c r="AS1135" i="6"/>
  <c r="AT1135" i="6"/>
  <c r="AU1135" i="6"/>
  <c r="AV1135" i="6"/>
  <c r="AW1135" i="6"/>
  <c r="AJ1136" i="6"/>
  <c r="AK1136" i="6"/>
  <c r="AL1136" i="6"/>
  <c r="AM1136" i="6"/>
  <c r="AN1136" i="6"/>
  <c r="AO1136" i="6"/>
  <c r="AP1136" i="6"/>
  <c r="AQ1136" i="6"/>
  <c r="AR1136" i="6"/>
  <c r="AS1136" i="6"/>
  <c r="AT1136" i="6"/>
  <c r="AU1136" i="6"/>
  <c r="AV1136" i="6"/>
  <c r="AW1136" i="6"/>
  <c r="AJ1137" i="6"/>
  <c r="AK1137" i="6"/>
  <c r="AL1137" i="6"/>
  <c r="AM1137" i="6"/>
  <c r="AN1137" i="6"/>
  <c r="AO1137" i="6"/>
  <c r="AP1137" i="6"/>
  <c r="AQ1137" i="6"/>
  <c r="AR1137" i="6"/>
  <c r="AS1137" i="6"/>
  <c r="AT1137" i="6"/>
  <c r="AU1137" i="6"/>
  <c r="AV1137" i="6"/>
  <c r="AW1137" i="6"/>
  <c r="AJ1138" i="6"/>
  <c r="AK1138" i="6"/>
  <c r="AL1138" i="6"/>
  <c r="AM1138" i="6"/>
  <c r="AN1138" i="6"/>
  <c r="AO1138" i="6"/>
  <c r="AP1138" i="6"/>
  <c r="AQ1138" i="6"/>
  <c r="AR1138" i="6"/>
  <c r="AS1138" i="6"/>
  <c r="AT1138" i="6"/>
  <c r="AU1138" i="6"/>
  <c r="AV1138" i="6"/>
  <c r="AW1138" i="6"/>
  <c r="AJ1139" i="6"/>
  <c r="AK1139" i="6"/>
  <c r="AL1139" i="6"/>
  <c r="AM1139" i="6"/>
  <c r="AN1139" i="6"/>
  <c r="AO1139" i="6"/>
  <c r="AP1139" i="6"/>
  <c r="AQ1139" i="6"/>
  <c r="AR1139" i="6"/>
  <c r="AS1139" i="6"/>
  <c r="AT1139" i="6"/>
  <c r="AU1139" i="6"/>
  <c r="AV1139" i="6"/>
  <c r="AW1139" i="6"/>
  <c r="AJ1140" i="6"/>
  <c r="AK1140" i="6"/>
  <c r="AL1140" i="6"/>
  <c r="AM1140" i="6"/>
  <c r="AN1140" i="6"/>
  <c r="AO1140" i="6"/>
  <c r="AP1140" i="6"/>
  <c r="AQ1140" i="6"/>
  <c r="AR1140" i="6"/>
  <c r="AS1140" i="6"/>
  <c r="AT1140" i="6"/>
  <c r="AU1140" i="6"/>
  <c r="AV1140" i="6"/>
  <c r="AW1140" i="6"/>
  <c r="AJ1141" i="6"/>
  <c r="AK1141" i="6"/>
  <c r="AL1141" i="6"/>
  <c r="AM1141" i="6"/>
  <c r="AN1141" i="6"/>
  <c r="AO1141" i="6"/>
  <c r="AP1141" i="6"/>
  <c r="AQ1141" i="6"/>
  <c r="AR1141" i="6"/>
  <c r="AS1141" i="6"/>
  <c r="AT1141" i="6"/>
  <c r="AU1141" i="6"/>
  <c r="AV1141" i="6"/>
  <c r="AW1141" i="6"/>
  <c r="AJ1142" i="6"/>
  <c r="AK1142" i="6"/>
  <c r="AL1142" i="6"/>
  <c r="AM1142" i="6"/>
  <c r="AN1142" i="6"/>
  <c r="AO1142" i="6"/>
  <c r="AP1142" i="6"/>
  <c r="AQ1142" i="6"/>
  <c r="AR1142" i="6"/>
  <c r="AS1142" i="6"/>
  <c r="AT1142" i="6"/>
  <c r="AU1142" i="6"/>
  <c r="AV1142" i="6"/>
  <c r="AW1142" i="6"/>
  <c r="AJ1143" i="6"/>
  <c r="AK1143" i="6"/>
  <c r="AL1143" i="6"/>
  <c r="AM1143" i="6"/>
  <c r="AN1143" i="6"/>
  <c r="AO1143" i="6"/>
  <c r="AP1143" i="6"/>
  <c r="AQ1143" i="6"/>
  <c r="AR1143" i="6"/>
  <c r="AS1143" i="6"/>
  <c r="AT1143" i="6"/>
  <c r="AU1143" i="6"/>
  <c r="AV1143" i="6"/>
  <c r="AW1143" i="6"/>
  <c r="AJ1144" i="6"/>
  <c r="AK1144" i="6"/>
  <c r="AL1144" i="6"/>
  <c r="AM1144" i="6"/>
  <c r="AN1144" i="6"/>
  <c r="AO1144" i="6"/>
  <c r="AP1144" i="6"/>
  <c r="AQ1144" i="6"/>
  <c r="AR1144" i="6"/>
  <c r="AS1144" i="6"/>
  <c r="AT1144" i="6"/>
  <c r="AU1144" i="6"/>
  <c r="AV1144" i="6"/>
  <c r="AW1144" i="6"/>
  <c r="AJ1145" i="6"/>
  <c r="AK1145" i="6"/>
  <c r="AL1145" i="6"/>
  <c r="AM1145" i="6"/>
  <c r="AN1145" i="6"/>
  <c r="AO1145" i="6"/>
  <c r="AP1145" i="6"/>
  <c r="AQ1145" i="6"/>
  <c r="AR1145" i="6"/>
  <c r="AS1145" i="6"/>
  <c r="AT1145" i="6"/>
  <c r="AU1145" i="6"/>
  <c r="AV1145" i="6"/>
  <c r="AW1145" i="6"/>
  <c r="AJ1146" i="6"/>
  <c r="AK1146" i="6"/>
  <c r="AL1146" i="6"/>
  <c r="AM1146" i="6"/>
  <c r="AN1146" i="6"/>
  <c r="AO1146" i="6"/>
  <c r="AP1146" i="6"/>
  <c r="AQ1146" i="6"/>
  <c r="AR1146" i="6"/>
  <c r="AS1146" i="6"/>
  <c r="AT1146" i="6"/>
  <c r="AU1146" i="6"/>
  <c r="AV1146" i="6"/>
  <c r="AW1146" i="6"/>
  <c r="AJ1147" i="6"/>
  <c r="AK1147" i="6"/>
  <c r="AL1147" i="6"/>
  <c r="AM1147" i="6"/>
  <c r="AN1147" i="6"/>
  <c r="AO1147" i="6"/>
  <c r="AP1147" i="6"/>
  <c r="AQ1147" i="6"/>
  <c r="AR1147" i="6"/>
  <c r="AS1147" i="6"/>
  <c r="AT1147" i="6"/>
  <c r="AU1147" i="6"/>
  <c r="AV1147" i="6"/>
  <c r="AW1147" i="6"/>
  <c r="AJ1148" i="6"/>
  <c r="AK1148" i="6"/>
  <c r="AL1148" i="6"/>
  <c r="AM1148" i="6"/>
  <c r="AN1148" i="6"/>
  <c r="AO1148" i="6"/>
  <c r="AP1148" i="6"/>
  <c r="AQ1148" i="6"/>
  <c r="AR1148" i="6"/>
  <c r="AS1148" i="6"/>
  <c r="AT1148" i="6"/>
  <c r="AU1148" i="6"/>
  <c r="AV1148" i="6"/>
  <c r="AW1148" i="6"/>
  <c r="AJ1149" i="6"/>
  <c r="AK1149" i="6"/>
  <c r="AL1149" i="6"/>
  <c r="AM1149" i="6"/>
  <c r="AN1149" i="6"/>
  <c r="AO1149" i="6"/>
  <c r="AP1149" i="6"/>
  <c r="AQ1149" i="6"/>
  <c r="AR1149" i="6"/>
  <c r="AS1149" i="6"/>
  <c r="AT1149" i="6"/>
  <c r="AU1149" i="6"/>
  <c r="AV1149" i="6"/>
  <c r="AW1149" i="6"/>
  <c r="AJ1150" i="6"/>
  <c r="AK1150" i="6"/>
  <c r="AL1150" i="6"/>
  <c r="AM1150" i="6"/>
  <c r="AN1150" i="6"/>
  <c r="AO1150" i="6"/>
  <c r="AP1150" i="6"/>
  <c r="AQ1150" i="6"/>
  <c r="AR1150" i="6"/>
  <c r="AS1150" i="6"/>
  <c r="AT1150" i="6"/>
  <c r="AU1150" i="6"/>
  <c r="AV1150" i="6"/>
  <c r="AW1150" i="6"/>
  <c r="AJ1151" i="6"/>
  <c r="AK1151" i="6"/>
  <c r="AL1151" i="6"/>
  <c r="AM1151" i="6"/>
  <c r="AN1151" i="6"/>
  <c r="AO1151" i="6"/>
  <c r="AP1151" i="6"/>
  <c r="AQ1151" i="6"/>
  <c r="AR1151" i="6"/>
  <c r="AS1151" i="6"/>
  <c r="AT1151" i="6"/>
  <c r="AU1151" i="6"/>
  <c r="AV1151" i="6"/>
  <c r="AW1151" i="6"/>
  <c r="AJ1152" i="6"/>
  <c r="AK1152" i="6"/>
  <c r="AL1152" i="6"/>
  <c r="AM1152" i="6"/>
  <c r="AN1152" i="6"/>
  <c r="AO1152" i="6"/>
  <c r="AP1152" i="6"/>
  <c r="AQ1152" i="6"/>
  <c r="AR1152" i="6"/>
  <c r="AS1152" i="6"/>
  <c r="AT1152" i="6"/>
  <c r="AU1152" i="6"/>
  <c r="AV1152" i="6"/>
  <c r="AW1152" i="6"/>
  <c r="AJ1153" i="6"/>
  <c r="AK1153" i="6"/>
  <c r="AL1153" i="6"/>
  <c r="AM1153" i="6"/>
  <c r="AN1153" i="6"/>
  <c r="AO1153" i="6"/>
  <c r="AP1153" i="6"/>
  <c r="AQ1153" i="6"/>
  <c r="AR1153" i="6"/>
  <c r="AS1153" i="6"/>
  <c r="AT1153" i="6"/>
  <c r="AU1153" i="6"/>
  <c r="AV1153" i="6"/>
  <c r="AW1153" i="6"/>
  <c r="AJ1154" i="6"/>
  <c r="AK1154" i="6"/>
  <c r="AL1154" i="6"/>
  <c r="AM1154" i="6"/>
  <c r="AN1154" i="6"/>
  <c r="AO1154" i="6"/>
  <c r="AP1154" i="6"/>
  <c r="AQ1154" i="6"/>
  <c r="AR1154" i="6"/>
  <c r="AS1154" i="6"/>
  <c r="AT1154" i="6"/>
  <c r="AU1154" i="6"/>
  <c r="AV1154" i="6"/>
  <c r="AW1154" i="6"/>
  <c r="AJ1155" i="6"/>
  <c r="AK1155" i="6"/>
  <c r="AL1155" i="6"/>
  <c r="AM1155" i="6"/>
  <c r="AN1155" i="6"/>
  <c r="AO1155" i="6"/>
  <c r="AP1155" i="6"/>
  <c r="AQ1155" i="6"/>
  <c r="AR1155" i="6"/>
  <c r="AS1155" i="6"/>
  <c r="AT1155" i="6"/>
  <c r="AU1155" i="6"/>
  <c r="AV1155" i="6"/>
  <c r="AW1155" i="6"/>
  <c r="AJ1156" i="6"/>
  <c r="AK1156" i="6"/>
  <c r="AL1156" i="6"/>
  <c r="AM1156" i="6"/>
  <c r="AN1156" i="6"/>
  <c r="AO1156" i="6"/>
  <c r="AP1156" i="6"/>
  <c r="AQ1156" i="6"/>
  <c r="AR1156" i="6"/>
  <c r="AS1156" i="6"/>
  <c r="AT1156" i="6"/>
  <c r="AU1156" i="6"/>
  <c r="AV1156" i="6"/>
  <c r="AW1156" i="6"/>
  <c r="AJ1157" i="6"/>
  <c r="AK1157" i="6"/>
  <c r="AL1157" i="6"/>
  <c r="AM1157" i="6"/>
  <c r="AN1157" i="6"/>
  <c r="AO1157" i="6"/>
  <c r="AP1157" i="6"/>
  <c r="AQ1157" i="6"/>
  <c r="AR1157" i="6"/>
  <c r="AS1157" i="6"/>
  <c r="AT1157" i="6"/>
  <c r="AU1157" i="6"/>
  <c r="AV1157" i="6"/>
  <c r="AW1157" i="6"/>
  <c r="AJ1158" i="6"/>
  <c r="AK1158" i="6"/>
  <c r="AL1158" i="6"/>
  <c r="AM1158" i="6"/>
  <c r="AN1158" i="6"/>
  <c r="AO1158" i="6"/>
  <c r="AP1158" i="6"/>
  <c r="AQ1158" i="6"/>
  <c r="AR1158" i="6"/>
  <c r="AS1158" i="6"/>
  <c r="AT1158" i="6"/>
  <c r="AU1158" i="6"/>
  <c r="AV1158" i="6"/>
  <c r="AW1158" i="6"/>
  <c r="AJ1159" i="6"/>
  <c r="AK1159" i="6"/>
  <c r="AL1159" i="6"/>
  <c r="AM1159" i="6"/>
  <c r="AN1159" i="6"/>
  <c r="AO1159" i="6"/>
  <c r="AP1159" i="6"/>
  <c r="AQ1159" i="6"/>
  <c r="AR1159" i="6"/>
  <c r="AS1159" i="6"/>
  <c r="AT1159" i="6"/>
  <c r="AU1159" i="6"/>
  <c r="AV1159" i="6"/>
  <c r="AW1159" i="6"/>
  <c r="AJ1160" i="6"/>
  <c r="AK1160" i="6"/>
  <c r="AL1160" i="6"/>
  <c r="AM1160" i="6"/>
  <c r="AN1160" i="6"/>
  <c r="AO1160" i="6"/>
  <c r="AP1160" i="6"/>
  <c r="AQ1160" i="6"/>
  <c r="AR1160" i="6"/>
  <c r="AS1160" i="6"/>
  <c r="AT1160" i="6"/>
  <c r="AU1160" i="6"/>
  <c r="AV1160" i="6"/>
  <c r="AW1160" i="6"/>
  <c r="AJ1161" i="6"/>
  <c r="AK1161" i="6"/>
  <c r="AL1161" i="6"/>
  <c r="AM1161" i="6"/>
  <c r="AN1161" i="6"/>
  <c r="AO1161" i="6"/>
  <c r="AP1161" i="6"/>
  <c r="AQ1161" i="6"/>
  <c r="AR1161" i="6"/>
  <c r="AS1161" i="6"/>
  <c r="AT1161" i="6"/>
  <c r="AU1161" i="6"/>
  <c r="AV1161" i="6"/>
  <c r="AW1161" i="6"/>
  <c r="AJ1162" i="6"/>
  <c r="AK1162" i="6"/>
  <c r="AL1162" i="6"/>
  <c r="AM1162" i="6"/>
  <c r="AN1162" i="6"/>
  <c r="AO1162" i="6"/>
  <c r="AP1162" i="6"/>
  <c r="AQ1162" i="6"/>
  <c r="AR1162" i="6"/>
  <c r="AS1162" i="6"/>
  <c r="AT1162" i="6"/>
  <c r="AU1162" i="6"/>
  <c r="AV1162" i="6"/>
  <c r="AW1162" i="6"/>
  <c r="AJ1163" i="6"/>
  <c r="AK1163" i="6"/>
  <c r="AL1163" i="6"/>
  <c r="AM1163" i="6"/>
  <c r="AN1163" i="6"/>
  <c r="AO1163" i="6"/>
  <c r="AP1163" i="6"/>
  <c r="AQ1163" i="6"/>
  <c r="AR1163" i="6"/>
  <c r="AS1163" i="6"/>
  <c r="AT1163" i="6"/>
  <c r="AU1163" i="6"/>
  <c r="AV1163" i="6"/>
  <c r="AW1163" i="6"/>
  <c r="AJ1164" i="6"/>
  <c r="AK1164" i="6"/>
  <c r="AL1164" i="6"/>
  <c r="AM1164" i="6"/>
  <c r="AN1164" i="6"/>
  <c r="AO1164" i="6"/>
  <c r="AP1164" i="6"/>
  <c r="AQ1164" i="6"/>
  <c r="AR1164" i="6"/>
  <c r="AS1164" i="6"/>
  <c r="AT1164" i="6"/>
  <c r="AU1164" i="6"/>
  <c r="AV1164" i="6"/>
  <c r="AW1164" i="6"/>
  <c r="AJ1165" i="6"/>
  <c r="AK1165" i="6"/>
  <c r="AL1165" i="6"/>
  <c r="AM1165" i="6"/>
  <c r="AN1165" i="6"/>
  <c r="AO1165" i="6"/>
  <c r="AP1165" i="6"/>
  <c r="AQ1165" i="6"/>
  <c r="AR1165" i="6"/>
  <c r="AS1165" i="6"/>
  <c r="AT1165" i="6"/>
  <c r="AU1165" i="6"/>
  <c r="AV1165" i="6"/>
  <c r="AW1165" i="6"/>
  <c r="AJ1166" i="6"/>
  <c r="AK1166" i="6"/>
  <c r="AL1166" i="6"/>
  <c r="AM1166" i="6"/>
  <c r="AN1166" i="6"/>
  <c r="AO1166" i="6"/>
  <c r="AP1166" i="6"/>
  <c r="AQ1166" i="6"/>
  <c r="AR1166" i="6"/>
  <c r="AS1166" i="6"/>
  <c r="AT1166" i="6"/>
  <c r="AU1166" i="6"/>
  <c r="AV1166" i="6"/>
  <c r="AW1166" i="6"/>
  <c r="AJ1167" i="6"/>
  <c r="AK1167" i="6"/>
  <c r="AL1167" i="6"/>
  <c r="AM1167" i="6"/>
  <c r="AN1167" i="6"/>
  <c r="AO1167" i="6"/>
  <c r="AP1167" i="6"/>
  <c r="AQ1167" i="6"/>
  <c r="AR1167" i="6"/>
  <c r="AS1167" i="6"/>
  <c r="AT1167" i="6"/>
  <c r="AU1167" i="6"/>
  <c r="AV1167" i="6"/>
  <c r="AW1167" i="6"/>
  <c r="AJ1168" i="6"/>
  <c r="AK1168" i="6"/>
  <c r="AL1168" i="6"/>
  <c r="AM1168" i="6"/>
  <c r="AN1168" i="6"/>
  <c r="AO1168" i="6"/>
  <c r="AP1168" i="6"/>
  <c r="AQ1168" i="6"/>
  <c r="AR1168" i="6"/>
  <c r="AS1168" i="6"/>
  <c r="AT1168" i="6"/>
  <c r="AU1168" i="6"/>
  <c r="AV1168" i="6"/>
  <c r="AW1168" i="6"/>
  <c r="AJ1169" i="6"/>
  <c r="AK1169" i="6"/>
  <c r="AL1169" i="6"/>
  <c r="AM1169" i="6"/>
  <c r="AN1169" i="6"/>
  <c r="AO1169" i="6"/>
  <c r="AP1169" i="6"/>
  <c r="AQ1169" i="6"/>
  <c r="AR1169" i="6"/>
  <c r="AS1169" i="6"/>
  <c r="AT1169" i="6"/>
  <c r="AU1169" i="6"/>
  <c r="AV1169" i="6"/>
  <c r="AW1169" i="6"/>
  <c r="AJ1170" i="6"/>
  <c r="AK1170" i="6"/>
  <c r="AL1170" i="6"/>
  <c r="AM1170" i="6"/>
  <c r="AN1170" i="6"/>
  <c r="AO1170" i="6"/>
  <c r="AP1170" i="6"/>
  <c r="AQ1170" i="6"/>
  <c r="AR1170" i="6"/>
  <c r="AS1170" i="6"/>
  <c r="AT1170" i="6"/>
  <c r="AU1170" i="6"/>
  <c r="AV1170" i="6"/>
  <c r="AW1170" i="6"/>
  <c r="AJ1171" i="6"/>
  <c r="AK1171" i="6"/>
  <c r="AL1171" i="6"/>
  <c r="AM1171" i="6"/>
  <c r="AN1171" i="6"/>
  <c r="AO1171" i="6"/>
  <c r="AP1171" i="6"/>
  <c r="AQ1171" i="6"/>
  <c r="AR1171" i="6"/>
  <c r="AS1171" i="6"/>
  <c r="AT1171" i="6"/>
  <c r="AU1171" i="6"/>
  <c r="AV1171" i="6"/>
  <c r="AW1171" i="6"/>
  <c r="AJ1172" i="6"/>
  <c r="AK1172" i="6"/>
  <c r="AL1172" i="6"/>
  <c r="AM1172" i="6"/>
  <c r="AN1172" i="6"/>
  <c r="AO1172" i="6"/>
  <c r="AP1172" i="6"/>
  <c r="AQ1172" i="6"/>
  <c r="AR1172" i="6"/>
  <c r="AS1172" i="6"/>
  <c r="AT1172" i="6"/>
  <c r="AU1172" i="6"/>
  <c r="AV1172" i="6"/>
  <c r="AW1172" i="6"/>
  <c r="AJ1173" i="6"/>
  <c r="AK1173" i="6"/>
  <c r="AL1173" i="6"/>
  <c r="AM1173" i="6"/>
  <c r="AN1173" i="6"/>
  <c r="AO1173" i="6"/>
  <c r="AP1173" i="6"/>
  <c r="AQ1173" i="6"/>
  <c r="AR1173" i="6"/>
  <c r="AS1173" i="6"/>
  <c r="AT1173" i="6"/>
  <c r="AU1173" i="6"/>
  <c r="AV1173" i="6"/>
  <c r="AW1173" i="6"/>
  <c r="AJ1174" i="6"/>
  <c r="AK1174" i="6"/>
  <c r="AL1174" i="6"/>
  <c r="AM1174" i="6"/>
  <c r="AN1174" i="6"/>
  <c r="AO1174" i="6"/>
  <c r="AP1174" i="6"/>
  <c r="AQ1174" i="6"/>
  <c r="AR1174" i="6"/>
  <c r="AS1174" i="6"/>
  <c r="AT1174" i="6"/>
  <c r="AU1174" i="6"/>
  <c r="AV1174" i="6"/>
  <c r="AW1174" i="6"/>
  <c r="AJ1175" i="6"/>
  <c r="AK1175" i="6"/>
  <c r="AL1175" i="6"/>
  <c r="AM1175" i="6"/>
  <c r="AN1175" i="6"/>
  <c r="AO1175" i="6"/>
  <c r="AP1175" i="6"/>
  <c r="AQ1175" i="6"/>
  <c r="AR1175" i="6"/>
  <c r="AS1175" i="6"/>
  <c r="AT1175" i="6"/>
  <c r="AU1175" i="6"/>
  <c r="AV1175" i="6"/>
  <c r="AW1175" i="6"/>
  <c r="AJ1176" i="6"/>
  <c r="AK1176" i="6"/>
  <c r="AL1176" i="6"/>
  <c r="AM1176" i="6"/>
  <c r="AN1176" i="6"/>
  <c r="AO1176" i="6"/>
  <c r="AP1176" i="6"/>
  <c r="AQ1176" i="6"/>
  <c r="AR1176" i="6"/>
  <c r="AS1176" i="6"/>
  <c r="AT1176" i="6"/>
  <c r="AU1176" i="6"/>
  <c r="AV1176" i="6"/>
  <c r="AW1176" i="6"/>
  <c r="AJ1177" i="6"/>
  <c r="AK1177" i="6"/>
  <c r="AL1177" i="6"/>
  <c r="AM1177" i="6"/>
  <c r="AN1177" i="6"/>
  <c r="AO1177" i="6"/>
  <c r="AP1177" i="6"/>
  <c r="AQ1177" i="6"/>
  <c r="AR1177" i="6"/>
  <c r="AS1177" i="6"/>
  <c r="AT1177" i="6"/>
  <c r="AU1177" i="6"/>
  <c r="AV1177" i="6"/>
  <c r="AW1177" i="6"/>
  <c r="AJ1178" i="6"/>
  <c r="AK1178" i="6"/>
  <c r="AL1178" i="6"/>
  <c r="AM1178" i="6"/>
  <c r="AN1178" i="6"/>
  <c r="AO1178" i="6"/>
  <c r="AP1178" i="6"/>
  <c r="AQ1178" i="6"/>
  <c r="AR1178" i="6"/>
  <c r="AS1178" i="6"/>
  <c r="AT1178" i="6"/>
  <c r="AU1178" i="6"/>
  <c r="AV1178" i="6"/>
  <c r="AW1178" i="6"/>
  <c r="AJ1179" i="6"/>
  <c r="AK1179" i="6"/>
  <c r="AL1179" i="6"/>
  <c r="AM1179" i="6"/>
  <c r="AN1179" i="6"/>
  <c r="AO1179" i="6"/>
  <c r="AP1179" i="6"/>
  <c r="AQ1179" i="6"/>
  <c r="AR1179" i="6"/>
  <c r="AS1179" i="6"/>
  <c r="AT1179" i="6"/>
  <c r="AU1179" i="6"/>
  <c r="AV1179" i="6"/>
  <c r="AW1179" i="6"/>
  <c r="AJ1180" i="6"/>
  <c r="AK1180" i="6"/>
  <c r="AL1180" i="6"/>
  <c r="AM1180" i="6"/>
  <c r="AN1180" i="6"/>
  <c r="AO1180" i="6"/>
  <c r="AP1180" i="6"/>
  <c r="AQ1180" i="6"/>
  <c r="AR1180" i="6"/>
  <c r="AS1180" i="6"/>
  <c r="AT1180" i="6"/>
  <c r="AU1180" i="6"/>
  <c r="AV1180" i="6"/>
  <c r="AW1180" i="6"/>
  <c r="AJ1181" i="6"/>
  <c r="AK1181" i="6"/>
  <c r="AL1181" i="6"/>
  <c r="AM1181" i="6"/>
  <c r="AN1181" i="6"/>
  <c r="AO1181" i="6"/>
  <c r="AP1181" i="6"/>
  <c r="AQ1181" i="6"/>
  <c r="AR1181" i="6"/>
  <c r="AS1181" i="6"/>
  <c r="AT1181" i="6"/>
  <c r="AU1181" i="6"/>
  <c r="AV1181" i="6"/>
  <c r="AW1181" i="6"/>
  <c r="AJ1182" i="6"/>
  <c r="AK1182" i="6"/>
  <c r="AL1182" i="6"/>
  <c r="AM1182" i="6"/>
  <c r="AN1182" i="6"/>
  <c r="AO1182" i="6"/>
  <c r="AP1182" i="6"/>
  <c r="AQ1182" i="6"/>
  <c r="AR1182" i="6"/>
  <c r="AS1182" i="6"/>
  <c r="AT1182" i="6"/>
  <c r="AU1182" i="6"/>
  <c r="AV1182" i="6"/>
  <c r="AW1182" i="6"/>
  <c r="AJ1183" i="6"/>
  <c r="AK1183" i="6"/>
  <c r="AL1183" i="6"/>
  <c r="AM1183" i="6"/>
  <c r="AN1183" i="6"/>
  <c r="AO1183" i="6"/>
  <c r="AP1183" i="6"/>
  <c r="AQ1183" i="6"/>
  <c r="AR1183" i="6"/>
  <c r="AS1183" i="6"/>
  <c r="AT1183" i="6"/>
  <c r="AU1183" i="6"/>
  <c r="AV1183" i="6"/>
  <c r="AW1183" i="6"/>
  <c r="AJ1184" i="6"/>
  <c r="AK1184" i="6"/>
  <c r="AL1184" i="6"/>
  <c r="AM1184" i="6"/>
  <c r="AN1184" i="6"/>
  <c r="AO1184" i="6"/>
  <c r="AP1184" i="6"/>
  <c r="AQ1184" i="6"/>
  <c r="AR1184" i="6"/>
  <c r="AS1184" i="6"/>
  <c r="AT1184" i="6"/>
  <c r="AU1184" i="6"/>
  <c r="AV1184" i="6"/>
  <c r="AW1184" i="6"/>
  <c r="AJ1185" i="6"/>
  <c r="AK1185" i="6"/>
  <c r="AL1185" i="6"/>
  <c r="AM1185" i="6"/>
  <c r="AN1185" i="6"/>
  <c r="AO1185" i="6"/>
  <c r="AP1185" i="6"/>
  <c r="AQ1185" i="6"/>
  <c r="AR1185" i="6"/>
  <c r="AS1185" i="6"/>
  <c r="AT1185" i="6"/>
  <c r="AU1185" i="6"/>
  <c r="AV1185" i="6"/>
  <c r="AW1185" i="6"/>
  <c r="AJ1186" i="6"/>
  <c r="AK1186" i="6"/>
  <c r="AL1186" i="6"/>
  <c r="AM1186" i="6"/>
  <c r="AN1186" i="6"/>
  <c r="AO1186" i="6"/>
  <c r="AP1186" i="6"/>
  <c r="AQ1186" i="6"/>
  <c r="AR1186" i="6"/>
  <c r="AS1186" i="6"/>
  <c r="AT1186" i="6"/>
  <c r="AU1186" i="6"/>
  <c r="AV1186" i="6"/>
  <c r="AW1186" i="6"/>
  <c r="AJ1187" i="6"/>
  <c r="AK1187" i="6"/>
  <c r="AL1187" i="6"/>
  <c r="AM1187" i="6"/>
  <c r="AN1187" i="6"/>
  <c r="AO1187" i="6"/>
  <c r="AP1187" i="6"/>
  <c r="AQ1187" i="6"/>
  <c r="AR1187" i="6"/>
  <c r="AS1187" i="6"/>
  <c r="AT1187" i="6"/>
  <c r="AU1187" i="6"/>
  <c r="AV1187" i="6"/>
  <c r="AW1187" i="6"/>
  <c r="AJ1188" i="6"/>
  <c r="AK1188" i="6"/>
  <c r="AL1188" i="6"/>
  <c r="AM1188" i="6"/>
  <c r="AN1188" i="6"/>
  <c r="AO1188" i="6"/>
  <c r="AP1188" i="6"/>
  <c r="AQ1188" i="6"/>
  <c r="AR1188" i="6"/>
  <c r="AS1188" i="6"/>
  <c r="AT1188" i="6"/>
  <c r="AU1188" i="6"/>
  <c r="AV1188" i="6"/>
  <c r="AW1188" i="6"/>
  <c r="AJ1189" i="6"/>
  <c r="AK1189" i="6"/>
  <c r="AL1189" i="6"/>
  <c r="AM1189" i="6"/>
  <c r="AN1189" i="6"/>
  <c r="AO1189" i="6"/>
  <c r="AP1189" i="6"/>
  <c r="AQ1189" i="6"/>
  <c r="AR1189" i="6"/>
  <c r="AS1189" i="6"/>
  <c r="AT1189" i="6"/>
  <c r="AU1189" i="6"/>
  <c r="AV1189" i="6"/>
  <c r="AW1189" i="6"/>
  <c r="AJ1190" i="6"/>
  <c r="AK1190" i="6"/>
  <c r="AL1190" i="6"/>
  <c r="AM1190" i="6"/>
  <c r="AN1190" i="6"/>
  <c r="AO1190" i="6"/>
  <c r="AP1190" i="6"/>
  <c r="AQ1190" i="6"/>
  <c r="AR1190" i="6"/>
  <c r="AS1190" i="6"/>
  <c r="AT1190" i="6"/>
  <c r="AU1190" i="6"/>
  <c r="AV1190" i="6"/>
  <c r="AW1190" i="6"/>
  <c r="AJ1191" i="6"/>
  <c r="AK1191" i="6"/>
  <c r="AL1191" i="6"/>
  <c r="AM1191" i="6"/>
  <c r="AN1191" i="6"/>
  <c r="AO1191" i="6"/>
  <c r="AP1191" i="6"/>
  <c r="AQ1191" i="6"/>
  <c r="AR1191" i="6"/>
  <c r="AS1191" i="6"/>
  <c r="AT1191" i="6"/>
  <c r="AU1191" i="6"/>
  <c r="AV1191" i="6"/>
  <c r="AW1191" i="6"/>
  <c r="AJ1192" i="6"/>
  <c r="AK1192" i="6"/>
  <c r="AL1192" i="6"/>
  <c r="AM1192" i="6"/>
  <c r="AN1192" i="6"/>
  <c r="AO1192" i="6"/>
  <c r="AP1192" i="6"/>
  <c r="AQ1192" i="6"/>
  <c r="AR1192" i="6"/>
  <c r="AS1192" i="6"/>
  <c r="AT1192" i="6"/>
  <c r="AU1192" i="6"/>
  <c r="AV1192" i="6"/>
  <c r="AW1192" i="6"/>
  <c r="AJ1193" i="6"/>
  <c r="AK1193" i="6"/>
  <c r="AL1193" i="6"/>
  <c r="AM1193" i="6"/>
  <c r="AN1193" i="6"/>
  <c r="AO1193" i="6"/>
  <c r="AP1193" i="6"/>
  <c r="AQ1193" i="6"/>
  <c r="AR1193" i="6"/>
  <c r="AS1193" i="6"/>
  <c r="AT1193" i="6"/>
  <c r="AU1193" i="6"/>
  <c r="AV1193" i="6"/>
  <c r="AW1193" i="6"/>
  <c r="AJ1194" i="6"/>
  <c r="AK1194" i="6"/>
  <c r="AL1194" i="6"/>
  <c r="AM1194" i="6"/>
  <c r="AN1194" i="6"/>
  <c r="AO1194" i="6"/>
  <c r="AP1194" i="6"/>
  <c r="AQ1194" i="6"/>
  <c r="AR1194" i="6"/>
  <c r="AS1194" i="6"/>
  <c r="AT1194" i="6"/>
  <c r="AU1194" i="6"/>
  <c r="AV1194" i="6"/>
  <c r="AW1194" i="6"/>
  <c r="AJ1195" i="6"/>
  <c r="AK1195" i="6"/>
  <c r="AL1195" i="6"/>
  <c r="AM1195" i="6"/>
  <c r="AN1195" i="6"/>
  <c r="AO1195" i="6"/>
  <c r="AP1195" i="6"/>
  <c r="AQ1195" i="6"/>
  <c r="AR1195" i="6"/>
  <c r="AS1195" i="6"/>
  <c r="AT1195" i="6"/>
  <c r="AU1195" i="6"/>
  <c r="AV1195" i="6"/>
  <c r="AW1195" i="6"/>
  <c r="AJ1196" i="6"/>
  <c r="AK1196" i="6"/>
  <c r="AL1196" i="6"/>
  <c r="AM1196" i="6"/>
  <c r="AN1196" i="6"/>
  <c r="AO1196" i="6"/>
  <c r="AP1196" i="6"/>
  <c r="AQ1196" i="6"/>
  <c r="AR1196" i="6"/>
  <c r="AS1196" i="6"/>
  <c r="AT1196" i="6"/>
  <c r="AU1196" i="6"/>
  <c r="AV1196" i="6"/>
  <c r="AW1196" i="6"/>
  <c r="AJ1197" i="6"/>
  <c r="AK1197" i="6"/>
  <c r="AL1197" i="6"/>
  <c r="AM1197" i="6"/>
  <c r="AN1197" i="6"/>
  <c r="AO1197" i="6"/>
  <c r="AP1197" i="6"/>
  <c r="AQ1197" i="6"/>
  <c r="AR1197" i="6"/>
  <c r="AS1197" i="6"/>
  <c r="AT1197" i="6"/>
  <c r="AU1197" i="6"/>
  <c r="AV1197" i="6"/>
  <c r="AW1197" i="6"/>
  <c r="AJ1198" i="6"/>
  <c r="AK1198" i="6"/>
  <c r="AL1198" i="6"/>
  <c r="AM1198" i="6"/>
  <c r="AN1198" i="6"/>
  <c r="AO1198" i="6"/>
  <c r="AP1198" i="6"/>
  <c r="AQ1198" i="6"/>
  <c r="AR1198" i="6"/>
  <c r="AS1198" i="6"/>
  <c r="AT1198" i="6"/>
  <c r="AU1198" i="6"/>
  <c r="AV1198" i="6"/>
  <c r="AW1198" i="6"/>
  <c r="AJ1199" i="6"/>
  <c r="AK1199" i="6"/>
  <c r="AL1199" i="6"/>
  <c r="AM1199" i="6"/>
  <c r="AN1199" i="6"/>
  <c r="AO1199" i="6"/>
  <c r="AP1199" i="6"/>
  <c r="AQ1199" i="6"/>
  <c r="AR1199" i="6"/>
  <c r="AS1199" i="6"/>
  <c r="AT1199" i="6"/>
  <c r="AU1199" i="6"/>
  <c r="AV1199" i="6"/>
  <c r="AW1199" i="6"/>
  <c r="AJ1200" i="6"/>
  <c r="AK1200" i="6"/>
  <c r="AL1200" i="6"/>
  <c r="AM1200" i="6"/>
  <c r="AN1200" i="6"/>
  <c r="AO1200" i="6"/>
  <c r="AP1200" i="6"/>
  <c r="AQ1200" i="6"/>
  <c r="AR1200" i="6"/>
  <c r="AS1200" i="6"/>
  <c r="AT1200" i="6"/>
  <c r="AU1200" i="6"/>
  <c r="AV1200" i="6"/>
  <c r="AW1200" i="6"/>
  <c r="AJ1201" i="6"/>
  <c r="AK1201" i="6"/>
  <c r="AL1201" i="6"/>
  <c r="AM1201" i="6"/>
  <c r="AN1201" i="6"/>
  <c r="AO1201" i="6"/>
  <c r="AP1201" i="6"/>
  <c r="AQ1201" i="6"/>
  <c r="AR1201" i="6"/>
  <c r="AS1201" i="6"/>
  <c r="AT1201" i="6"/>
  <c r="AU1201" i="6"/>
  <c r="AV1201" i="6"/>
  <c r="AW1201" i="6"/>
  <c r="AJ1202" i="6"/>
  <c r="AK1202" i="6"/>
  <c r="AL1202" i="6"/>
  <c r="AM1202" i="6"/>
  <c r="AN1202" i="6"/>
  <c r="AO1202" i="6"/>
  <c r="AP1202" i="6"/>
  <c r="AQ1202" i="6"/>
  <c r="AR1202" i="6"/>
  <c r="AS1202" i="6"/>
  <c r="AT1202" i="6"/>
  <c r="AU1202" i="6"/>
  <c r="AV1202" i="6"/>
  <c r="AW1202" i="6"/>
  <c r="AJ1203" i="6"/>
  <c r="AK1203" i="6"/>
  <c r="AL1203" i="6"/>
  <c r="AM1203" i="6"/>
  <c r="AN1203" i="6"/>
  <c r="AO1203" i="6"/>
  <c r="AP1203" i="6"/>
  <c r="AQ1203" i="6"/>
  <c r="AR1203" i="6"/>
  <c r="AS1203" i="6"/>
  <c r="AT1203" i="6"/>
  <c r="AU1203" i="6"/>
  <c r="AV1203" i="6"/>
  <c r="AW1203" i="6"/>
  <c r="AJ1204" i="6"/>
  <c r="AK1204" i="6"/>
  <c r="AL1204" i="6"/>
  <c r="AM1204" i="6"/>
  <c r="AN1204" i="6"/>
  <c r="AO1204" i="6"/>
  <c r="AP1204" i="6"/>
  <c r="AQ1204" i="6"/>
  <c r="AR1204" i="6"/>
  <c r="AS1204" i="6"/>
  <c r="AT1204" i="6"/>
  <c r="AU1204" i="6"/>
  <c r="AV1204" i="6"/>
  <c r="AW1204" i="6"/>
  <c r="AJ1205" i="6"/>
  <c r="AK1205" i="6"/>
  <c r="AL1205" i="6"/>
  <c r="AM1205" i="6"/>
  <c r="AN1205" i="6"/>
  <c r="AO1205" i="6"/>
  <c r="AP1205" i="6"/>
  <c r="AQ1205" i="6"/>
  <c r="AR1205" i="6"/>
  <c r="AS1205" i="6"/>
  <c r="AT1205" i="6"/>
  <c r="AU1205" i="6"/>
  <c r="AV1205" i="6"/>
  <c r="AW1205" i="6"/>
  <c r="AJ1206" i="6"/>
  <c r="AK1206" i="6"/>
  <c r="AL1206" i="6"/>
  <c r="AM1206" i="6"/>
  <c r="AN1206" i="6"/>
  <c r="AO1206" i="6"/>
  <c r="AP1206" i="6"/>
  <c r="AQ1206" i="6"/>
  <c r="AR1206" i="6"/>
  <c r="AS1206" i="6"/>
  <c r="AT1206" i="6"/>
  <c r="AU1206" i="6"/>
  <c r="AV1206" i="6"/>
  <c r="AW1206" i="6"/>
  <c r="AJ1207" i="6"/>
  <c r="AK1207" i="6"/>
  <c r="AL1207" i="6"/>
  <c r="AM1207" i="6"/>
  <c r="AN1207" i="6"/>
  <c r="AO1207" i="6"/>
  <c r="AP1207" i="6"/>
  <c r="AQ1207" i="6"/>
  <c r="AR1207" i="6"/>
  <c r="AS1207" i="6"/>
  <c r="AT1207" i="6"/>
  <c r="AU1207" i="6"/>
  <c r="AV1207" i="6"/>
  <c r="AW1207" i="6"/>
  <c r="AJ1208" i="6"/>
  <c r="AK1208" i="6"/>
  <c r="AL1208" i="6"/>
  <c r="AM1208" i="6"/>
  <c r="AN1208" i="6"/>
  <c r="AO1208" i="6"/>
  <c r="AP1208" i="6"/>
  <c r="AQ1208" i="6"/>
  <c r="AR1208" i="6"/>
  <c r="AS1208" i="6"/>
  <c r="AT1208" i="6"/>
  <c r="AU1208" i="6"/>
  <c r="AV1208" i="6"/>
  <c r="AW1208" i="6"/>
  <c r="AJ1209" i="6"/>
  <c r="AK1209" i="6"/>
  <c r="AL1209" i="6"/>
  <c r="AM1209" i="6"/>
  <c r="AN1209" i="6"/>
  <c r="AO1209" i="6"/>
  <c r="AP1209" i="6"/>
  <c r="AQ1209" i="6"/>
  <c r="AR1209" i="6"/>
  <c r="AS1209" i="6"/>
  <c r="AT1209" i="6"/>
  <c r="AU1209" i="6"/>
  <c r="AV1209" i="6"/>
  <c r="AW1209" i="6"/>
  <c r="AJ1210" i="6"/>
  <c r="AK1210" i="6"/>
  <c r="AL1210" i="6"/>
  <c r="AM1210" i="6"/>
  <c r="AN1210" i="6"/>
  <c r="AO1210" i="6"/>
  <c r="AP1210" i="6"/>
  <c r="AQ1210" i="6"/>
  <c r="AR1210" i="6"/>
  <c r="AS1210" i="6"/>
  <c r="AT1210" i="6"/>
  <c r="AU1210" i="6"/>
  <c r="AV1210" i="6"/>
  <c r="AW1210" i="6"/>
  <c r="AJ1211" i="6"/>
  <c r="AK1211" i="6"/>
  <c r="AL1211" i="6"/>
  <c r="AM1211" i="6"/>
  <c r="AN1211" i="6"/>
  <c r="AO1211" i="6"/>
  <c r="AP1211" i="6"/>
  <c r="AQ1211" i="6"/>
  <c r="AR1211" i="6"/>
  <c r="AS1211" i="6"/>
  <c r="AT1211" i="6"/>
  <c r="AU1211" i="6"/>
  <c r="AV1211" i="6"/>
  <c r="AW1211" i="6"/>
  <c r="AJ1212" i="6"/>
  <c r="AK1212" i="6"/>
  <c r="AL1212" i="6"/>
  <c r="AM1212" i="6"/>
  <c r="AN1212" i="6"/>
  <c r="AO1212" i="6"/>
  <c r="AP1212" i="6"/>
  <c r="AQ1212" i="6"/>
  <c r="AR1212" i="6"/>
  <c r="AS1212" i="6"/>
  <c r="AT1212" i="6"/>
  <c r="AU1212" i="6"/>
  <c r="AV1212" i="6"/>
  <c r="AW1212" i="6"/>
  <c r="AJ1213" i="6"/>
  <c r="AK1213" i="6"/>
  <c r="AL1213" i="6"/>
  <c r="AM1213" i="6"/>
  <c r="AN1213" i="6"/>
  <c r="AO1213" i="6"/>
  <c r="AP1213" i="6"/>
  <c r="AQ1213" i="6"/>
  <c r="AR1213" i="6"/>
  <c r="AS1213" i="6"/>
  <c r="AT1213" i="6"/>
  <c r="AU1213" i="6"/>
  <c r="AV1213" i="6"/>
  <c r="AW1213" i="6"/>
  <c r="AJ1214" i="6"/>
  <c r="AK1214" i="6"/>
  <c r="AL1214" i="6"/>
  <c r="AM1214" i="6"/>
  <c r="AN1214" i="6"/>
  <c r="AO1214" i="6"/>
  <c r="AP1214" i="6"/>
  <c r="AQ1214" i="6"/>
  <c r="AR1214" i="6"/>
  <c r="AS1214" i="6"/>
  <c r="AT1214" i="6"/>
  <c r="AU1214" i="6"/>
  <c r="AV1214" i="6"/>
  <c r="AW1214" i="6"/>
  <c r="AJ1215" i="6"/>
  <c r="AK1215" i="6"/>
  <c r="AL1215" i="6"/>
  <c r="AM1215" i="6"/>
  <c r="AN1215" i="6"/>
  <c r="AO1215" i="6"/>
  <c r="AP1215" i="6"/>
  <c r="AQ1215" i="6"/>
  <c r="AR1215" i="6"/>
  <c r="AS1215" i="6"/>
  <c r="AT1215" i="6"/>
  <c r="AU1215" i="6"/>
  <c r="AV1215" i="6"/>
  <c r="AW1215" i="6"/>
  <c r="AJ1216" i="6"/>
  <c r="AK1216" i="6"/>
  <c r="AL1216" i="6"/>
  <c r="AM1216" i="6"/>
  <c r="AN1216" i="6"/>
  <c r="AO1216" i="6"/>
  <c r="AP1216" i="6"/>
  <c r="AQ1216" i="6"/>
  <c r="AR1216" i="6"/>
  <c r="AS1216" i="6"/>
  <c r="AT1216" i="6"/>
  <c r="AU1216" i="6"/>
  <c r="AV1216" i="6"/>
  <c r="AW1216" i="6"/>
  <c r="AJ1217" i="6"/>
  <c r="AK1217" i="6"/>
  <c r="AL1217" i="6"/>
  <c r="AM1217" i="6"/>
  <c r="AN1217" i="6"/>
  <c r="AO1217" i="6"/>
  <c r="AP1217" i="6"/>
  <c r="AQ1217" i="6"/>
  <c r="AR1217" i="6"/>
  <c r="AS1217" i="6"/>
  <c r="AT1217" i="6"/>
  <c r="AU1217" i="6"/>
  <c r="AV1217" i="6"/>
  <c r="AW1217" i="6"/>
  <c r="AJ1218" i="6"/>
  <c r="AK1218" i="6"/>
  <c r="AL1218" i="6"/>
  <c r="AM1218" i="6"/>
  <c r="AN1218" i="6"/>
  <c r="AO1218" i="6"/>
  <c r="AP1218" i="6"/>
  <c r="AQ1218" i="6"/>
  <c r="AR1218" i="6"/>
  <c r="AS1218" i="6"/>
  <c r="AT1218" i="6"/>
  <c r="AU1218" i="6"/>
  <c r="AV1218" i="6"/>
  <c r="AW1218" i="6"/>
  <c r="AJ1219" i="6"/>
  <c r="AK1219" i="6"/>
  <c r="AL1219" i="6"/>
  <c r="AM1219" i="6"/>
  <c r="AN1219" i="6"/>
  <c r="AO1219" i="6"/>
  <c r="AP1219" i="6"/>
  <c r="AQ1219" i="6"/>
  <c r="AR1219" i="6"/>
  <c r="AS1219" i="6"/>
  <c r="AT1219" i="6"/>
  <c r="AU1219" i="6"/>
  <c r="AV1219" i="6"/>
  <c r="AW1219" i="6"/>
  <c r="AJ1220" i="6"/>
  <c r="AK1220" i="6"/>
  <c r="AL1220" i="6"/>
  <c r="AM1220" i="6"/>
  <c r="AN1220" i="6"/>
  <c r="AO1220" i="6"/>
  <c r="AP1220" i="6"/>
  <c r="AQ1220" i="6"/>
  <c r="AR1220" i="6"/>
  <c r="AS1220" i="6"/>
  <c r="AT1220" i="6"/>
  <c r="AU1220" i="6"/>
  <c r="AV1220" i="6"/>
  <c r="AW1220" i="6"/>
  <c r="AJ1221" i="6"/>
  <c r="AK1221" i="6"/>
  <c r="AL1221" i="6"/>
  <c r="AM1221" i="6"/>
  <c r="AN1221" i="6"/>
  <c r="AO1221" i="6"/>
  <c r="AP1221" i="6"/>
  <c r="AQ1221" i="6"/>
  <c r="AR1221" i="6"/>
  <c r="AS1221" i="6"/>
  <c r="AT1221" i="6"/>
  <c r="AU1221" i="6"/>
  <c r="AV1221" i="6"/>
  <c r="AW1221" i="6"/>
  <c r="AJ1222" i="6"/>
  <c r="AK1222" i="6"/>
  <c r="AL1222" i="6"/>
  <c r="AM1222" i="6"/>
  <c r="AN1222" i="6"/>
  <c r="AO1222" i="6"/>
  <c r="AP1222" i="6"/>
  <c r="AQ1222" i="6"/>
  <c r="AR1222" i="6"/>
  <c r="AS1222" i="6"/>
  <c r="AT1222" i="6"/>
  <c r="AU1222" i="6"/>
  <c r="AV1222" i="6"/>
  <c r="AW1222" i="6"/>
  <c r="AJ1223" i="6"/>
  <c r="AK1223" i="6"/>
  <c r="AL1223" i="6"/>
  <c r="AM1223" i="6"/>
  <c r="AN1223" i="6"/>
  <c r="AO1223" i="6"/>
  <c r="AP1223" i="6"/>
  <c r="AQ1223" i="6"/>
  <c r="AR1223" i="6"/>
  <c r="AS1223" i="6"/>
  <c r="AT1223" i="6"/>
  <c r="AU1223" i="6"/>
  <c r="AV1223" i="6"/>
  <c r="AW1223" i="6"/>
  <c r="AJ1224" i="6"/>
  <c r="AK1224" i="6"/>
  <c r="AL1224" i="6"/>
  <c r="AM1224" i="6"/>
  <c r="AN1224" i="6"/>
  <c r="AO1224" i="6"/>
  <c r="AP1224" i="6"/>
  <c r="AQ1224" i="6"/>
  <c r="AR1224" i="6"/>
  <c r="AS1224" i="6"/>
  <c r="AT1224" i="6"/>
  <c r="AU1224" i="6"/>
  <c r="AV1224" i="6"/>
  <c r="AW1224" i="6"/>
  <c r="AJ1225" i="6"/>
  <c r="AK1225" i="6"/>
  <c r="AL1225" i="6"/>
  <c r="AM1225" i="6"/>
  <c r="AN1225" i="6"/>
  <c r="AO1225" i="6"/>
  <c r="AP1225" i="6"/>
  <c r="AQ1225" i="6"/>
  <c r="AR1225" i="6"/>
  <c r="AS1225" i="6"/>
  <c r="AT1225" i="6"/>
  <c r="AU1225" i="6"/>
  <c r="AV1225" i="6"/>
  <c r="AW1225" i="6"/>
  <c r="AJ1226" i="6"/>
  <c r="AK1226" i="6"/>
  <c r="AL1226" i="6"/>
  <c r="AM1226" i="6"/>
  <c r="AN1226" i="6"/>
  <c r="AO1226" i="6"/>
  <c r="AP1226" i="6"/>
  <c r="AQ1226" i="6"/>
  <c r="AR1226" i="6"/>
  <c r="AS1226" i="6"/>
  <c r="AT1226" i="6"/>
  <c r="AU1226" i="6"/>
  <c r="AV1226" i="6"/>
  <c r="AW1226" i="6"/>
  <c r="AJ1227" i="6"/>
  <c r="AK1227" i="6"/>
  <c r="AL1227" i="6"/>
  <c r="AM1227" i="6"/>
  <c r="AN1227" i="6"/>
  <c r="AO1227" i="6"/>
  <c r="AP1227" i="6"/>
  <c r="AQ1227" i="6"/>
  <c r="AR1227" i="6"/>
  <c r="AS1227" i="6"/>
  <c r="AT1227" i="6"/>
  <c r="AU1227" i="6"/>
  <c r="AV1227" i="6"/>
  <c r="AW1227" i="6"/>
  <c r="AJ1228" i="6"/>
  <c r="AK1228" i="6"/>
  <c r="AL1228" i="6"/>
  <c r="AM1228" i="6"/>
  <c r="AN1228" i="6"/>
  <c r="AO1228" i="6"/>
  <c r="AP1228" i="6"/>
  <c r="AQ1228" i="6"/>
  <c r="AR1228" i="6"/>
  <c r="AS1228" i="6"/>
  <c r="AT1228" i="6"/>
  <c r="AU1228" i="6"/>
  <c r="AV1228" i="6"/>
  <c r="AW1228" i="6"/>
  <c r="AJ1229" i="6"/>
  <c r="AK1229" i="6"/>
  <c r="AL1229" i="6"/>
  <c r="AM1229" i="6"/>
  <c r="AN1229" i="6"/>
  <c r="AO1229" i="6"/>
  <c r="AP1229" i="6"/>
  <c r="AQ1229" i="6"/>
  <c r="AR1229" i="6"/>
  <c r="AS1229" i="6"/>
  <c r="AT1229" i="6"/>
  <c r="AU1229" i="6"/>
  <c r="AV1229" i="6"/>
  <c r="AW1229" i="6"/>
  <c r="AJ1230" i="6"/>
  <c r="AK1230" i="6"/>
  <c r="AL1230" i="6"/>
  <c r="AM1230" i="6"/>
  <c r="AN1230" i="6"/>
  <c r="AO1230" i="6"/>
  <c r="AP1230" i="6"/>
  <c r="AQ1230" i="6"/>
  <c r="AR1230" i="6"/>
  <c r="AS1230" i="6"/>
  <c r="AT1230" i="6"/>
  <c r="AU1230" i="6"/>
  <c r="AV1230" i="6"/>
  <c r="AW1230" i="6"/>
  <c r="AJ1231" i="6"/>
  <c r="AK1231" i="6"/>
  <c r="AL1231" i="6"/>
  <c r="AM1231" i="6"/>
  <c r="AN1231" i="6"/>
  <c r="AO1231" i="6"/>
  <c r="AP1231" i="6"/>
  <c r="AQ1231" i="6"/>
  <c r="AR1231" i="6"/>
  <c r="AS1231" i="6"/>
  <c r="AT1231" i="6"/>
  <c r="AU1231" i="6"/>
  <c r="AV1231" i="6"/>
  <c r="AW1231" i="6"/>
  <c r="AJ1232" i="6"/>
  <c r="AK1232" i="6"/>
  <c r="AL1232" i="6"/>
  <c r="AM1232" i="6"/>
  <c r="AN1232" i="6"/>
  <c r="AO1232" i="6"/>
  <c r="AP1232" i="6"/>
  <c r="AQ1232" i="6"/>
  <c r="AR1232" i="6"/>
  <c r="AS1232" i="6"/>
  <c r="AT1232" i="6"/>
  <c r="AU1232" i="6"/>
  <c r="AV1232" i="6"/>
  <c r="AW1232" i="6"/>
  <c r="AJ1233" i="6"/>
  <c r="AK1233" i="6"/>
  <c r="AL1233" i="6"/>
  <c r="AM1233" i="6"/>
  <c r="AN1233" i="6"/>
  <c r="AO1233" i="6"/>
  <c r="AP1233" i="6"/>
  <c r="AQ1233" i="6"/>
  <c r="AR1233" i="6"/>
  <c r="AS1233" i="6"/>
  <c r="AT1233" i="6"/>
  <c r="AU1233" i="6"/>
  <c r="AV1233" i="6"/>
  <c r="AW1233" i="6"/>
  <c r="AJ1234" i="6"/>
  <c r="AK1234" i="6"/>
  <c r="AL1234" i="6"/>
  <c r="AM1234" i="6"/>
  <c r="AN1234" i="6"/>
  <c r="AO1234" i="6"/>
  <c r="AP1234" i="6"/>
  <c r="AQ1234" i="6"/>
  <c r="AR1234" i="6"/>
  <c r="AS1234" i="6"/>
  <c r="AT1234" i="6"/>
  <c r="AU1234" i="6"/>
  <c r="AV1234" i="6"/>
  <c r="AW1234" i="6"/>
  <c r="AJ1235" i="6"/>
  <c r="AK1235" i="6"/>
  <c r="AL1235" i="6"/>
  <c r="AM1235" i="6"/>
  <c r="AN1235" i="6"/>
  <c r="AO1235" i="6"/>
  <c r="AP1235" i="6"/>
  <c r="AQ1235" i="6"/>
  <c r="AR1235" i="6"/>
  <c r="AS1235" i="6"/>
  <c r="AT1235" i="6"/>
  <c r="AU1235" i="6"/>
  <c r="AV1235" i="6"/>
  <c r="AW1235" i="6"/>
  <c r="AJ1236" i="6"/>
  <c r="AK1236" i="6"/>
  <c r="AL1236" i="6"/>
  <c r="AM1236" i="6"/>
  <c r="AN1236" i="6"/>
  <c r="AO1236" i="6"/>
  <c r="AP1236" i="6"/>
  <c r="AQ1236" i="6"/>
  <c r="AR1236" i="6"/>
  <c r="AS1236" i="6"/>
  <c r="AT1236" i="6"/>
  <c r="AU1236" i="6"/>
  <c r="AV1236" i="6"/>
  <c r="AW1236" i="6"/>
  <c r="AJ1237" i="6"/>
  <c r="AK1237" i="6"/>
  <c r="AL1237" i="6"/>
  <c r="AM1237" i="6"/>
  <c r="AN1237" i="6"/>
  <c r="AO1237" i="6"/>
  <c r="AP1237" i="6"/>
  <c r="AQ1237" i="6"/>
  <c r="AR1237" i="6"/>
  <c r="AS1237" i="6"/>
  <c r="AT1237" i="6"/>
  <c r="AU1237" i="6"/>
  <c r="AV1237" i="6"/>
  <c r="AW1237" i="6"/>
  <c r="AJ1238" i="6"/>
  <c r="AK1238" i="6"/>
  <c r="AL1238" i="6"/>
  <c r="AM1238" i="6"/>
  <c r="AN1238" i="6"/>
  <c r="AO1238" i="6"/>
  <c r="AP1238" i="6"/>
  <c r="AQ1238" i="6"/>
  <c r="AR1238" i="6"/>
  <c r="AS1238" i="6"/>
  <c r="AT1238" i="6"/>
  <c r="AU1238" i="6"/>
  <c r="AV1238" i="6"/>
  <c r="AW1238" i="6"/>
  <c r="AJ1239" i="6"/>
  <c r="AK1239" i="6"/>
  <c r="AL1239" i="6"/>
  <c r="AM1239" i="6"/>
  <c r="AN1239" i="6"/>
  <c r="AO1239" i="6"/>
  <c r="AP1239" i="6"/>
  <c r="AQ1239" i="6"/>
  <c r="AR1239" i="6"/>
  <c r="AS1239" i="6"/>
  <c r="AT1239" i="6"/>
  <c r="AU1239" i="6"/>
  <c r="AV1239" i="6"/>
  <c r="AW1239" i="6"/>
  <c r="AJ1240" i="6"/>
  <c r="AK1240" i="6"/>
  <c r="AL1240" i="6"/>
  <c r="AM1240" i="6"/>
  <c r="AN1240" i="6"/>
  <c r="AO1240" i="6"/>
  <c r="AP1240" i="6"/>
  <c r="AQ1240" i="6"/>
  <c r="AR1240" i="6"/>
  <c r="AS1240" i="6"/>
  <c r="AT1240" i="6"/>
  <c r="AU1240" i="6"/>
  <c r="AV1240" i="6"/>
  <c r="AW1240" i="6"/>
  <c r="AJ1241" i="6"/>
  <c r="AK1241" i="6"/>
  <c r="AL1241" i="6"/>
  <c r="AM1241" i="6"/>
  <c r="AN1241" i="6"/>
  <c r="AO1241" i="6"/>
  <c r="AP1241" i="6"/>
  <c r="AQ1241" i="6"/>
  <c r="AR1241" i="6"/>
  <c r="AS1241" i="6"/>
  <c r="AT1241" i="6"/>
  <c r="AU1241" i="6"/>
  <c r="AV1241" i="6"/>
  <c r="AW1241" i="6"/>
  <c r="AJ1242" i="6"/>
  <c r="AK1242" i="6"/>
  <c r="AL1242" i="6"/>
  <c r="AM1242" i="6"/>
  <c r="AN1242" i="6"/>
  <c r="AO1242" i="6"/>
  <c r="AP1242" i="6"/>
  <c r="AQ1242" i="6"/>
  <c r="AR1242" i="6"/>
  <c r="AS1242" i="6"/>
  <c r="AT1242" i="6"/>
  <c r="AU1242" i="6"/>
  <c r="AV1242" i="6"/>
  <c r="AW1242" i="6"/>
  <c r="AJ1243" i="6"/>
  <c r="AK1243" i="6"/>
  <c r="AL1243" i="6"/>
  <c r="AM1243" i="6"/>
  <c r="AN1243" i="6"/>
  <c r="AO1243" i="6"/>
  <c r="AP1243" i="6"/>
  <c r="AQ1243" i="6"/>
  <c r="AR1243" i="6"/>
  <c r="AS1243" i="6"/>
  <c r="AT1243" i="6"/>
  <c r="AU1243" i="6"/>
  <c r="AV1243" i="6"/>
  <c r="AW1243" i="6"/>
  <c r="AJ1244" i="6"/>
  <c r="AK1244" i="6"/>
  <c r="AL1244" i="6"/>
  <c r="AM1244" i="6"/>
  <c r="AN1244" i="6"/>
  <c r="AO1244" i="6"/>
  <c r="AP1244" i="6"/>
  <c r="AQ1244" i="6"/>
  <c r="AR1244" i="6"/>
  <c r="AS1244" i="6"/>
  <c r="AT1244" i="6"/>
  <c r="AU1244" i="6"/>
  <c r="AV1244" i="6"/>
  <c r="AW1244" i="6"/>
  <c r="AJ1245" i="6"/>
  <c r="AK1245" i="6"/>
  <c r="AL1245" i="6"/>
  <c r="AM1245" i="6"/>
  <c r="AN1245" i="6"/>
  <c r="AO1245" i="6"/>
  <c r="AP1245" i="6"/>
  <c r="AQ1245" i="6"/>
  <c r="AR1245" i="6"/>
  <c r="AS1245" i="6"/>
  <c r="AT1245" i="6"/>
  <c r="AU1245" i="6"/>
  <c r="AV1245" i="6"/>
  <c r="AW1245" i="6"/>
  <c r="AJ1246" i="6"/>
  <c r="AK1246" i="6"/>
  <c r="AL1246" i="6"/>
  <c r="AM1246" i="6"/>
  <c r="AN1246" i="6"/>
  <c r="AO1246" i="6"/>
  <c r="AP1246" i="6"/>
  <c r="AQ1246" i="6"/>
  <c r="AR1246" i="6"/>
  <c r="AS1246" i="6"/>
  <c r="AT1246" i="6"/>
  <c r="AU1246" i="6"/>
  <c r="AV1246" i="6"/>
  <c r="AW1246" i="6"/>
  <c r="AJ1247" i="6"/>
  <c r="AK1247" i="6"/>
  <c r="AL1247" i="6"/>
  <c r="AM1247" i="6"/>
  <c r="AN1247" i="6"/>
  <c r="AO1247" i="6"/>
  <c r="AP1247" i="6"/>
  <c r="AQ1247" i="6"/>
  <c r="AR1247" i="6"/>
  <c r="AS1247" i="6"/>
  <c r="AT1247" i="6"/>
  <c r="AU1247" i="6"/>
  <c r="AV1247" i="6"/>
  <c r="AW1247" i="6"/>
  <c r="AJ1248" i="6"/>
  <c r="AK1248" i="6"/>
  <c r="AL1248" i="6"/>
  <c r="AM1248" i="6"/>
  <c r="AN1248" i="6"/>
  <c r="AO1248" i="6"/>
  <c r="AP1248" i="6"/>
  <c r="AQ1248" i="6"/>
  <c r="AR1248" i="6"/>
  <c r="AS1248" i="6"/>
  <c r="AT1248" i="6"/>
  <c r="AU1248" i="6"/>
  <c r="AV1248" i="6"/>
  <c r="AW1248" i="6"/>
  <c r="AJ1249" i="6"/>
  <c r="AK1249" i="6"/>
  <c r="AL1249" i="6"/>
  <c r="AM1249" i="6"/>
  <c r="AN1249" i="6"/>
  <c r="AO1249" i="6"/>
  <c r="AP1249" i="6"/>
  <c r="AQ1249" i="6"/>
  <c r="AR1249" i="6"/>
  <c r="AS1249" i="6"/>
  <c r="AT1249" i="6"/>
  <c r="AU1249" i="6"/>
  <c r="AV1249" i="6"/>
  <c r="AW1249" i="6"/>
  <c r="AJ1250" i="6"/>
  <c r="AK1250" i="6"/>
  <c r="AL1250" i="6"/>
  <c r="AM1250" i="6"/>
  <c r="AN1250" i="6"/>
  <c r="AO1250" i="6"/>
  <c r="AP1250" i="6"/>
  <c r="AQ1250" i="6"/>
  <c r="AR1250" i="6"/>
  <c r="AS1250" i="6"/>
  <c r="AT1250" i="6"/>
  <c r="AU1250" i="6"/>
  <c r="AV1250" i="6"/>
  <c r="AW1250" i="6"/>
  <c r="AJ1251" i="6"/>
  <c r="AK1251" i="6"/>
  <c r="AL1251" i="6"/>
  <c r="AM1251" i="6"/>
  <c r="AN1251" i="6"/>
  <c r="AO1251" i="6"/>
  <c r="AP1251" i="6"/>
  <c r="AQ1251" i="6"/>
  <c r="AR1251" i="6"/>
  <c r="AS1251" i="6"/>
  <c r="AT1251" i="6"/>
  <c r="AU1251" i="6"/>
  <c r="AV1251" i="6"/>
  <c r="AW1251" i="6"/>
  <c r="AJ1252" i="6"/>
  <c r="AK1252" i="6"/>
  <c r="AL1252" i="6"/>
  <c r="AM1252" i="6"/>
  <c r="AN1252" i="6"/>
  <c r="AO1252" i="6"/>
  <c r="AP1252" i="6"/>
  <c r="AQ1252" i="6"/>
  <c r="AR1252" i="6"/>
  <c r="AS1252" i="6"/>
  <c r="AT1252" i="6"/>
  <c r="AU1252" i="6"/>
  <c r="AV1252" i="6"/>
  <c r="AW1252" i="6"/>
  <c r="AJ1253" i="6"/>
  <c r="AK1253" i="6"/>
  <c r="AL1253" i="6"/>
  <c r="AM1253" i="6"/>
  <c r="AN1253" i="6"/>
  <c r="AO1253" i="6"/>
  <c r="AP1253" i="6"/>
  <c r="AQ1253" i="6"/>
  <c r="AR1253" i="6"/>
  <c r="AS1253" i="6"/>
  <c r="AT1253" i="6"/>
  <c r="AU1253" i="6"/>
  <c r="AV1253" i="6"/>
  <c r="AW1253" i="6"/>
  <c r="AJ1254" i="6"/>
  <c r="AK1254" i="6"/>
  <c r="AL1254" i="6"/>
  <c r="AM1254" i="6"/>
  <c r="AN1254" i="6"/>
  <c r="AO1254" i="6"/>
  <c r="AP1254" i="6"/>
  <c r="AQ1254" i="6"/>
  <c r="AR1254" i="6"/>
  <c r="AS1254" i="6"/>
  <c r="AT1254" i="6"/>
  <c r="AU1254" i="6"/>
  <c r="AV1254" i="6"/>
  <c r="AW1254" i="6"/>
  <c r="AJ1255" i="6"/>
  <c r="AK1255" i="6"/>
  <c r="AL1255" i="6"/>
  <c r="AM1255" i="6"/>
  <c r="AN1255" i="6"/>
  <c r="AO1255" i="6"/>
  <c r="AP1255" i="6"/>
  <c r="AQ1255" i="6"/>
  <c r="AR1255" i="6"/>
  <c r="AS1255" i="6"/>
  <c r="AT1255" i="6"/>
  <c r="AU1255" i="6"/>
  <c r="AV1255" i="6"/>
  <c r="AW1255" i="6"/>
  <c r="AJ1256" i="6"/>
  <c r="AK1256" i="6"/>
  <c r="AL1256" i="6"/>
  <c r="AM1256" i="6"/>
  <c r="AN1256" i="6"/>
  <c r="AO1256" i="6"/>
  <c r="AP1256" i="6"/>
  <c r="AQ1256" i="6"/>
  <c r="AR1256" i="6"/>
  <c r="AS1256" i="6"/>
  <c r="AT1256" i="6"/>
  <c r="AU1256" i="6"/>
  <c r="AV1256" i="6"/>
  <c r="AW1256" i="6"/>
  <c r="AJ1257" i="6"/>
  <c r="AK1257" i="6"/>
  <c r="AL1257" i="6"/>
  <c r="AM1257" i="6"/>
  <c r="AN1257" i="6"/>
  <c r="AO1257" i="6"/>
  <c r="AP1257" i="6"/>
  <c r="AQ1257" i="6"/>
  <c r="AR1257" i="6"/>
  <c r="AS1257" i="6"/>
  <c r="AT1257" i="6"/>
  <c r="AU1257" i="6"/>
  <c r="AV1257" i="6"/>
  <c r="AW1257" i="6"/>
  <c r="AJ1258" i="6"/>
  <c r="AK1258" i="6"/>
  <c r="AL1258" i="6"/>
  <c r="AM1258" i="6"/>
  <c r="AN1258" i="6"/>
  <c r="AO1258" i="6"/>
  <c r="AP1258" i="6"/>
  <c r="AQ1258" i="6"/>
  <c r="AR1258" i="6"/>
  <c r="AS1258" i="6"/>
  <c r="AT1258" i="6"/>
  <c r="AU1258" i="6"/>
  <c r="AV1258" i="6"/>
  <c r="AW1258" i="6"/>
  <c r="AJ1259" i="6"/>
  <c r="AK1259" i="6"/>
  <c r="AL1259" i="6"/>
  <c r="AM1259" i="6"/>
  <c r="AN1259" i="6"/>
  <c r="AO1259" i="6"/>
  <c r="AP1259" i="6"/>
  <c r="AQ1259" i="6"/>
  <c r="AR1259" i="6"/>
  <c r="AS1259" i="6"/>
  <c r="AT1259" i="6"/>
  <c r="AU1259" i="6"/>
  <c r="AV1259" i="6"/>
  <c r="AW1259" i="6"/>
  <c r="AJ1260" i="6"/>
  <c r="AK1260" i="6"/>
  <c r="AL1260" i="6"/>
  <c r="AM1260" i="6"/>
  <c r="AN1260" i="6"/>
  <c r="AO1260" i="6"/>
  <c r="AP1260" i="6"/>
  <c r="AQ1260" i="6"/>
  <c r="AR1260" i="6"/>
  <c r="AS1260" i="6"/>
  <c r="AT1260" i="6"/>
  <c r="AU1260" i="6"/>
  <c r="AV1260" i="6"/>
  <c r="AW1260" i="6"/>
  <c r="AJ1261" i="6"/>
  <c r="AK1261" i="6"/>
  <c r="AL1261" i="6"/>
  <c r="AM1261" i="6"/>
  <c r="AN1261" i="6"/>
  <c r="AO1261" i="6"/>
  <c r="AP1261" i="6"/>
  <c r="AQ1261" i="6"/>
  <c r="AR1261" i="6"/>
  <c r="AS1261" i="6"/>
  <c r="AT1261" i="6"/>
  <c r="AU1261" i="6"/>
  <c r="AV1261" i="6"/>
  <c r="AW1261" i="6"/>
  <c r="AJ1262" i="6"/>
  <c r="AK1262" i="6"/>
  <c r="AL1262" i="6"/>
  <c r="AM1262" i="6"/>
  <c r="AN1262" i="6"/>
  <c r="AO1262" i="6"/>
  <c r="AP1262" i="6"/>
  <c r="AQ1262" i="6"/>
  <c r="AR1262" i="6"/>
  <c r="AS1262" i="6"/>
  <c r="AT1262" i="6"/>
  <c r="AU1262" i="6"/>
  <c r="AV1262" i="6"/>
  <c r="AW1262" i="6"/>
  <c r="AJ1263" i="6"/>
  <c r="AK1263" i="6"/>
  <c r="AL1263" i="6"/>
  <c r="AM1263" i="6"/>
  <c r="AN1263" i="6"/>
  <c r="AO1263" i="6"/>
  <c r="AP1263" i="6"/>
  <c r="AQ1263" i="6"/>
  <c r="AR1263" i="6"/>
  <c r="AS1263" i="6"/>
  <c r="AT1263" i="6"/>
  <c r="AU1263" i="6"/>
  <c r="AV1263" i="6"/>
  <c r="AW1263" i="6"/>
  <c r="AJ1264" i="6"/>
  <c r="AK1264" i="6"/>
  <c r="AL1264" i="6"/>
  <c r="AM1264" i="6"/>
  <c r="AN1264" i="6"/>
  <c r="AO1264" i="6"/>
  <c r="AP1264" i="6"/>
  <c r="AQ1264" i="6"/>
  <c r="AR1264" i="6"/>
  <c r="AS1264" i="6"/>
  <c r="AT1264" i="6"/>
  <c r="AU1264" i="6"/>
  <c r="AV1264" i="6"/>
  <c r="AW1264" i="6"/>
  <c r="AJ1265" i="6"/>
  <c r="AK1265" i="6"/>
  <c r="AL1265" i="6"/>
  <c r="AM1265" i="6"/>
  <c r="AN1265" i="6"/>
  <c r="AO1265" i="6"/>
  <c r="AP1265" i="6"/>
  <c r="AQ1265" i="6"/>
  <c r="AR1265" i="6"/>
  <c r="AS1265" i="6"/>
  <c r="AT1265" i="6"/>
  <c r="AU1265" i="6"/>
  <c r="AV1265" i="6"/>
  <c r="AW1265" i="6"/>
  <c r="AJ1266" i="6"/>
  <c r="AK1266" i="6"/>
  <c r="AL1266" i="6"/>
  <c r="AM1266" i="6"/>
  <c r="AN1266" i="6"/>
  <c r="AO1266" i="6"/>
  <c r="AP1266" i="6"/>
  <c r="AQ1266" i="6"/>
  <c r="AR1266" i="6"/>
  <c r="AS1266" i="6"/>
  <c r="AT1266" i="6"/>
  <c r="AU1266" i="6"/>
  <c r="AV1266" i="6"/>
  <c r="AW1266" i="6"/>
  <c r="AJ1267" i="6"/>
  <c r="AK1267" i="6"/>
  <c r="AL1267" i="6"/>
  <c r="AM1267" i="6"/>
  <c r="AN1267" i="6"/>
  <c r="AO1267" i="6"/>
  <c r="AP1267" i="6"/>
  <c r="AQ1267" i="6"/>
  <c r="AR1267" i="6"/>
  <c r="AS1267" i="6"/>
  <c r="AT1267" i="6"/>
  <c r="AU1267" i="6"/>
  <c r="AV1267" i="6"/>
  <c r="AW1267" i="6"/>
  <c r="AJ1268" i="6"/>
  <c r="AK1268" i="6"/>
  <c r="AL1268" i="6"/>
  <c r="AM1268" i="6"/>
  <c r="AN1268" i="6"/>
  <c r="AO1268" i="6"/>
  <c r="AP1268" i="6"/>
  <c r="AQ1268" i="6"/>
  <c r="AR1268" i="6"/>
  <c r="AS1268" i="6"/>
  <c r="AT1268" i="6"/>
  <c r="AU1268" i="6"/>
  <c r="AV1268" i="6"/>
  <c r="AW1268" i="6"/>
  <c r="AJ1269" i="6"/>
  <c r="AK1269" i="6"/>
  <c r="AL1269" i="6"/>
  <c r="AM1269" i="6"/>
  <c r="AN1269" i="6"/>
  <c r="AO1269" i="6"/>
  <c r="AP1269" i="6"/>
  <c r="AQ1269" i="6"/>
  <c r="AR1269" i="6"/>
  <c r="AS1269" i="6"/>
  <c r="AT1269" i="6"/>
  <c r="AU1269" i="6"/>
  <c r="AV1269" i="6"/>
  <c r="AW1269" i="6"/>
  <c r="AJ1270" i="6"/>
  <c r="AK1270" i="6"/>
  <c r="AL1270" i="6"/>
  <c r="AM1270" i="6"/>
  <c r="AN1270" i="6"/>
  <c r="AO1270" i="6"/>
  <c r="AP1270" i="6"/>
  <c r="AQ1270" i="6"/>
  <c r="AR1270" i="6"/>
  <c r="AS1270" i="6"/>
  <c r="AT1270" i="6"/>
  <c r="AU1270" i="6"/>
  <c r="AV1270" i="6"/>
  <c r="AW1270" i="6"/>
  <c r="AJ1271" i="6"/>
  <c r="AK1271" i="6"/>
  <c r="AL1271" i="6"/>
  <c r="AM1271" i="6"/>
  <c r="AN1271" i="6"/>
  <c r="AO1271" i="6"/>
  <c r="AP1271" i="6"/>
  <c r="AQ1271" i="6"/>
  <c r="AR1271" i="6"/>
  <c r="AS1271" i="6"/>
  <c r="AT1271" i="6"/>
  <c r="AU1271" i="6"/>
  <c r="AV1271" i="6"/>
  <c r="AW1271" i="6"/>
  <c r="AJ1272" i="6"/>
  <c r="AK1272" i="6"/>
  <c r="AL1272" i="6"/>
  <c r="AM1272" i="6"/>
  <c r="AN1272" i="6"/>
  <c r="AO1272" i="6"/>
  <c r="AP1272" i="6"/>
  <c r="AQ1272" i="6"/>
  <c r="AR1272" i="6"/>
  <c r="AS1272" i="6"/>
  <c r="AT1272" i="6"/>
  <c r="AU1272" i="6"/>
  <c r="AV1272" i="6"/>
  <c r="AW1272" i="6"/>
  <c r="AJ1273" i="6"/>
  <c r="AK1273" i="6"/>
  <c r="AL1273" i="6"/>
  <c r="AM1273" i="6"/>
  <c r="AN1273" i="6"/>
  <c r="AO1273" i="6"/>
  <c r="AP1273" i="6"/>
  <c r="AQ1273" i="6"/>
  <c r="AR1273" i="6"/>
  <c r="AS1273" i="6"/>
  <c r="AT1273" i="6"/>
  <c r="AU1273" i="6"/>
  <c r="AV1273" i="6"/>
  <c r="AW1273" i="6"/>
  <c r="AJ1274" i="6"/>
  <c r="AK1274" i="6"/>
  <c r="AL1274" i="6"/>
  <c r="AM1274" i="6"/>
  <c r="AN1274" i="6"/>
  <c r="AO1274" i="6"/>
  <c r="AP1274" i="6"/>
  <c r="AQ1274" i="6"/>
  <c r="AR1274" i="6"/>
  <c r="AS1274" i="6"/>
  <c r="AT1274" i="6"/>
  <c r="AU1274" i="6"/>
  <c r="AV1274" i="6"/>
  <c r="AW1274" i="6"/>
  <c r="AJ1275" i="6"/>
  <c r="AK1275" i="6"/>
  <c r="AL1275" i="6"/>
  <c r="AM1275" i="6"/>
  <c r="AN1275" i="6"/>
  <c r="AO1275" i="6"/>
  <c r="AP1275" i="6"/>
  <c r="AQ1275" i="6"/>
  <c r="AR1275" i="6"/>
  <c r="AS1275" i="6"/>
  <c r="AT1275" i="6"/>
  <c r="AU1275" i="6"/>
  <c r="AV1275" i="6"/>
  <c r="AW1275" i="6"/>
  <c r="AJ1276" i="6"/>
  <c r="AK1276" i="6"/>
  <c r="AL1276" i="6"/>
  <c r="AM1276" i="6"/>
  <c r="AN1276" i="6"/>
  <c r="AO1276" i="6"/>
  <c r="AP1276" i="6"/>
  <c r="AQ1276" i="6"/>
  <c r="AR1276" i="6"/>
  <c r="AS1276" i="6"/>
  <c r="AT1276" i="6"/>
  <c r="AU1276" i="6"/>
  <c r="AV1276" i="6"/>
  <c r="AW1276" i="6"/>
  <c r="AJ1277" i="6"/>
  <c r="AK1277" i="6"/>
  <c r="AL1277" i="6"/>
  <c r="AM1277" i="6"/>
  <c r="AN1277" i="6"/>
  <c r="AO1277" i="6"/>
  <c r="AP1277" i="6"/>
  <c r="AQ1277" i="6"/>
  <c r="AR1277" i="6"/>
  <c r="AS1277" i="6"/>
  <c r="AT1277" i="6"/>
  <c r="AU1277" i="6"/>
  <c r="AV1277" i="6"/>
  <c r="AW1277" i="6"/>
  <c r="AJ1278" i="6"/>
  <c r="AK1278" i="6"/>
  <c r="AL1278" i="6"/>
  <c r="AM1278" i="6"/>
  <c r="AN1278" i="6"/>
  <c r="AO1278" i="6"/>
  <c r="AP1278" i="6"/>
  <c r="AQ1278" i="6"/>
  <c r="AR1278" i="6"/>
  <c r="AS1278" i="6"/>
  <c r="AT1278" i="6"/>
  <c r="AU1278" i="6"/>
  <c r="AV1278" i="6"/>
  <c r="AW1278" i="6"/>
  <c r="AJ1279" i="6"/>
  <c r="AK1279" i="6"/>
  <c r="AL1279" i="6"/>
  <c r="AM1279" i="6"/>
  <c r="AN1279" i="6"/>
  <c r="AO1279" i="6"/>
  <c r="AP1279" i="6"/>
  <c r="AQ1279" i="6"/>
  <c r="AR1279" i="6"/>
  <c r="AS1279" i="6"/>
  <c r="AT1279" i="6"/>
  <c r="AU1279" i="6"/>
  <c r="AV1279" i="6"/>
  <c r="AW1279" i="6"/>
  <c r="AJ1280" i="6"/>
  <c r="AK1280" i="6"/>
  <c r="AL1280" i="6"/>
  <c r="AM1280" i="6"/>
  <c r="AN1280" i="6"/>
  <c r="AO1280" i="6"/>
  <c r="AP1280" i="6"/>
  <c r="AQ1280" i="6"/>
  <c r="AR1280" i="6"/>
  <c r="AS1280" i="6"/>
  <c r="AT1280" i="6"/>
  <c r="AU1280" i="6"/>
  <c r="AV1280" i="6"/>
  <c r="AW1280" i="6"/>
  <c r="AJ1281" i="6"/>
  <c r="AK1281" i="6"/>
  <c r="AL1281" i="6"/>
  <c r="AM1281" i="6"/>
  <c r="AN1281" i="6"/>
  <c r="AO1281" i="6"/>
  <c r="AP1281" i="6"/>
  <c r="AQ1281" i="6"/>
  <c r="AR1281" i="6"/>
  <c r="AS1281" i="6"/>
  <c r="AT1281" i="6"/>
  <c r="AU1281" i="6"/>
  <c r="AV1281" i="6"/>
  <c r="AW1281" i="6"/>
  <c r="AJ1282" i="6"/>
  <c r="AK1282" i="6"/>
  <c r="AL1282" i="6"/>
  <c r="AM1282" i="6"/>
  <c r="AN1282" i="6"/>
  <c r="AO1282" i="6"/>
  <c r="AP1282" i="6"/>
  <c r="AQ1282" i="6"/>
  <c r="AR1282" i="6"/>
  <c r="AS1282" i="6"/>
  <c r="AT1282" i="6"/>
  <c r="AU1282" i="6"/>
  <c r="AV1282" i="6"/>
  <c r="AW1282" i="6"/>
  <c r="AJ1283" i="6"/>
  <c r="AK1283" i="6"/>
  <c r="AL1283" i="6"/>
  <c r="AM1283" i="6"/>
  <c r="AN1283" i="6"/>
  <c r="AO1283" i="6"/>
  <c r="AP1283" i="6"/>
  <c r="AQ1283" i="6"/>
  <c r="AR1283" i="6"/>
  <c r="AS1283" i="6"/>
  <c r="AT1283" i="6"/>
  <c r="AU1283" i="6"/>
  <c r="AV1283" i="6"/>
  <c r="AW1283" i="6"/>
  <c r="AJ1284" i="6"/>
  <c r="AK1284" i="6"/>
  <c r="AL1284" i="6"/>
  <c r="AM1284" i="6"/>
  <c r="AN1284" i="6"/>
  <c r="AO1284" i="6"/>
  <c r="AP1284" i="6"/>
  <c r="AQ1284" i="6"/>
  <c r="AR1284" i="6"/>
  <c r="AS1284" i="6"/>
  <c r="AT1284" i="6"/>
  <c r="AU1284" i="6"/>
  <c r="AV1284" i="6"/>
  <c r="AW1284" i="6"/>
  <c r="AJ1285" i="6"/>
  <c r="AK1285" i="6"/>
  <c r="AL1285" i="6"/>
  <c r="AM1285" i="6"/>
  <c r="AN1285" i="6"/>
  <c r="AO1285" i="6"/>
  <c r="AP1285" i="6"/>
  <c r="AQ1285" i="6"/>
  <c r="AR1285" i="6"/>
  <c r="AS1285" i="6"/>
  <c r="AT1285" i="6"/>
  <c r="AU1285" i="6"/>
  <c r="AV1285" i="6"/>
  <c r="AW1285" i="6"/>
  <c r="AJ1286" i="6"/>
  <c r="AK1286" i="6"/>
  <c r="AL1286" i="6"/>
  <c r="AM1286" i="6"/>
  <c r="AN1286" i="6"/>
  <c r="AO1286" i="6"/>
  <c r="AP1286" i="6"/>
  <c r="AQ1286" i="6"/>
  <c r="AR1286" i="6"/>
  <c r="AS1286" i="6"/>
  <c r="AT1286" i="6"/>
  <c r="AU1286" i="6"/>
  <c r="AV1286" i="6"/>
  <c r="AW1286" i="6"/>
  <c r="AJ1287" i="6"/>
  <c r="AK1287" i="6"/>
  <c r="AL1287" i="6"/>
  <c r="AM1287" i="6"/>
  <c r="AN1287" i="6"/>
  <c r="AO1287" i="6"/>
  <c r="AP1287" i="6"/>
  <c r="AQ1287" i="6"/>
  <c r="AR1287" i="6"/>
  <c r="AS1287" i="6"/>
  <c r="AT1287" i="6"/>
  <c r="AU1287" i="6"/>
  <c r="AV1287" i="6"/>
  <c r="AW1287" i="6"/>
  <c r="AJ1288" i="6"/>
  <c r="AK1288" i="6"/>
  <c r="AL1288" i="6"/>
  <c r="AM1288" i="6"/>
  <c r="AN1288" i="6"/>
  <c r="AO1288" i="6"/>
  <c r="AP1288" i="6"/>
  <c r="AQ1288" i="6"/>
  <c r="AR1288" i="6"/>
  <c r="AS1288" i="6"/>
  <c r="AT1288" i="6"/>
  <c r="AU1288" i="6"/>
  <c r="AV1288" i="6"/>
  <c r="AW1288" i="6"/>
  <c r="AJ1289" i="6"/>
  <c r="AK1289" i="6"/>
  <c r="AL1289" i="6"/>
  <c r="AM1289" i="6"/>
  <c r="AN1289" i="6"/>
  <c r="AO1289" i="6"/>
  <c r="AP1289" i="6"/>
  <c r="AQ1289" i="6"/>
  <c r="AR1289" i="6"/>
  <c r="AS1289" i="6"/>
  <c r="AT1289" i="6"/>
  <c r="AU1289" i="6"/>
  <c r="AV1289" i="6"/>
  <c r="AW1289" i="6"/>
  <c r="AJ1290" i="6"/>
  <c r="AK1290" i="6"/>
  <c r="AL1290" i="6"/>
  <c r="AM1290" i="6"/>
  <c r="AN1290" i="6"/>
  <c r="AO1290" i="6"/>
  <c r="AP1290" i="6"/>
  <c r="AQ1290" i="6"/>
  <c r="AR1290" i="6"/>
  <c r="AS1290" i="6"/>
  <c r="AT1290" i="6"/>
  <c r="AU1290" i="6"/>
  <c r="AV1290" i="6"/>
  <c r="AW1290" i="6"/>
  <c r="AJ1291" i="6"/>
  <c r="AK1291" i="6"/>
  <c r="AL1291" i="6"/>
  <c r="AM1291" i="6"/>
  <c r="AN1291" i="6"/>
  <c r="AO1291" i="6"/>
  <c r="AP1291" i="6"/>
  <c r="AQ1291" i="6"/>
  <c r="AR1291" i="6"/>
  <c r="AS1291" i="6"/>
  <c r="AT1291" i="6"/>
  <c r="AU1291" i="6"/>
  <c r="AV1291" i="6"/>
  <c r="AW1291" i="6"/>
  <c r="AJ1292" i="6"/>
  <c r="AK1292" i="6"/>
  <c r="AL1292" i="6"/>
  <c r="AM1292" i="6"/>
  <c r="AN1292" i="6"/>
  <c r="AO1292" i="6"/>
  <c r="AP1292" i="6"/>
  <c r="AQ1292" i="6"/>
  <c r="AR1292" i="6"/>
  <c r="AS1292" i="6"/>
  <c r="AT1292" i="6"/>
  <c r="AU1292" i="6"/>
  <c r="AV1292" i="6"/>
  <c r="AW1292" i="6"/>
  <c r="AJ1293" i="6"/>
  <c r="AK1293" i="6"/>
  <c r="AL1293" i="6"/>
  <c r="AM1293" i="6"/>
  <c r="AN1293" i="6"/>
  <c r="AO1293" i="6"/>
  <c r="AP1293" i="6"/>
  <c r="AQ1293" i="6"/>
  <c r="AR1293" i="6"/>
  <c r="AS1293" i="6"/>
  <c r="AT1293" i="6"/>
  <c r="AU1293" i="6"/>
  <c r="AV1293" i="6"/>
  <c r="AW1293" i="6"/>
  <c r="AK18" i="6"/>
  <c r="AL18" i="6"/>
  <c r="AM18" i="6"/>
  <c r="AO18" i="6"/>
  <c r="AP18" i="6"/>
  <c r="AQ18" i="6"/>
  <c r="AR18" i="6"/>
  <c r="AS18" i="6"/>
  <c r="AT18" i="6"/>
  <c r="AU18" i="6"/>
  <c r="AV18" i="6"/>
  <c r="AW18" i="6"/>
  <c r="AJ18" i="6"/>
  <c r="AI1264" i="6"/>
  <c r="AI1265" i="6" s="1"/>
  <c r="AI1266" i="6" s="1"/>
  <c r="AI1267" i="6" s="1"/>
  <c r="AI1268" i="6" s="1"/>
  <c r="AI1269" i="6" s="1"/>
  <c r="AI1270" i="6" s="1"/>
  <c r="AI1271" i="6" s="1"/>
  <c r="AI1272" i="6" s="1"/>
  <c r="AI1273" i="6" s="1"/>
  <c r="AI1274" i="6" s="1"/>
  <c r="AI1275" i="6" s="1"/>
  <c r="AI1276" i="6" s="1"/>
  <c r="AI1277" i="6" s="1"/>
  <c r="AI1278" i="6" s="1"/>
  <c r="AI1279" i="6" s="1"/>
  <c r="AI1280" i="6" s="1"/>
  <c r="AI1281" i="6" s="1"/>
  <c r="AI1282" i="6" s="1"/>
  <c r="AI1283" i="6" s="1"/>
  <c r="AI1284" i="6" s="1"/>
  <c r="AI1285" i="6" s="1"/>
  <c r="AI1286" i="6" s="1"/>
  <c r="AI1287" i="6" s="1"/>
  <c r="AI1288" i="6" s="1"/>
  <c r="AI1289" i="6" s="1"/>
  <c r="AI1290" i="6" s="1"/>
  <c r="AI1291" i="6" s="1"/>
  <c r="AI1292" i="6" s="1"/>
  <c r="AI1293" i="6" s="1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W13" i="6"/>
  <c r="AW11" i="6" s="1"/>
  <c r="AV13" i="6"/>
  <c r="AV12" i="6" s="1"/>
  <c r="AU13" i="6"/>
  <c r="AU11" i="6" s="1"/>
  <c r="AT13" i="6"/>
  <c r="AT11" i="6" s="1"/>
  <c r="AS13" i="6"/>
  <c r="AS12" i="6" s="1"/>
  <c r="AR13" i="6"/>
  <c r="AR12" i="6" s="1"/>
  <c r="AQ13" i="6"/>
  <c r="AQ12" i="6" s="1"/>
  <c r="AP13" i="6"/>
  <c r="AP12" i="6" s="1"/>
  <c r="AO13" i="6"/>
  <c r="AO11" i="6" s="1"/>
  <c r="AN13" i="6"/>
  <c r="AN11" i="6" s="1"/>
  <c r="AM13" i="6"/>
  <c r="AM11" i="6" s="1"/>
  <c r="AL13" i="6"/>
  <c r="AL11" i="6" s="1"/>
  <c r="AK13" i="6"/>
  <c r="AK12" i="6" s="1"/>
  <c r="AJ13" i="6"/>
  <c r="AJ12" i="6" s="1"/>
  <c r="AQ11" i="6"/>
  <c r="AP11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AG13" i="6"/>
  <c r="AG12" i="6" s="1"/>
  <c r="AF13" i="6"/>
  <c r="AF12" i="6" s="1"/>
  <c r="AE13" i="6"/>
  <c r="AE11" i="6" s="1"/>
  <c r="AD13" i="6"/>
  <c r="AD11" i="6" s="1"/>
  <c r="AC13" i="6"/>
  <c r="AC11" i="6" s="1"/>
  <c r="AB13" i="6"/>
  <c r="AB11" i="6" s="1"/>
  <c r="AA13" i="6"/>
  <c r="AA12" i="6" s="1"/>
  <c r="Z13" i="6"/>
  <c r="Z11" i="6" s="1"/>
  <c r="Y13" i="6"/>
  <c r="Y12" i="6" s="1"/>
  <c r="X13" i="6"/>
  <c r="X12" i="6" s="1"/>
  <c r="W13" i="6"/>
  <c r="W11" i="6" s="1"/>
  <c r="V13" i="6"/>
  <c r="V12" i="6" s="1"/>
  <c r="U13" i="6"/>
  <c r="U11" i="6" s="1"/>
  <c r="T13" i="6"/>
  <c r="T11" i="6" s="1"/>
  <c r="B44" i="2" l="1"/>
  <c r="B13" i="2"/>
  <c r="AJ1326" i="6"/>
  <c r="AJ1327" i="6"/>
  <c r="AA11" i="6"/>
  <c r="AF11" i="6"/>
  <c r="AV11" i="6"/>
  <c r="AM12" i="6"/>
  <c r="AU12" i="6"/>
  <c r="AG11" i="6"/>
  <c r="AN12" i="6"/>
  <c r="Z12" i="6"/>
  <c r="AK11" i="6"/>
  <c r="AS11" i="6"/>
  <c r="B14" i="2"/>
  <c r="B58" i="2"/>
  <c r="B37" i="2"/>
  <c r="B59" i="2"/>
  <c r="B27" i="2"/>
  <c r="B45" i="2"/>
  <c r="AJ11" i="6"/>
  <c r="AR11" i="6"/>
  <c r="AL12" i="6"/>
  <c r="AT12" i="6"/>
  <c r="AO12" i="6"/>
  <c r="AW12" i="6"/>
  <c r="X11" i="6"/>
  <c r="Y11" i="6"/>
  <c r="AC12" i="6"/>
  <c r="AE12" i="6"/>
  <c r="T12" i="6"/>
  <c r="AB12" i="6"/>
  <c r="U12" i="6"/>
  <c r="AD12" i="6"/>
  <c r="W12" i="6"/>
  <c r="V11" i="6"/>
  <c r="P1080" i="6" l="1"/>
  <c r="P1081" i="6" s="1"/>
  <c r="P1082" i="6" s="1"/>
  <c r="O1050" i="6" s="1"/>
  <c r="O1051" i="6" l="1"/>
  <c r="O1052" i="6" s="1"/>
  <c r="AV1050" i="6"/>
  <c r="E13" i="6"/>
  <c r="E11" i="6" s="1"/>
  <c r="E15" i="6"/>
  <c r="AV1051" i="6" l="1"/>
  <c r="O1053" i="6"/>
  <c r="AV1052" i="6"/>
  <c r="E12" i="6"/>
  <c r="O1054" i="6" l="1"/>
  <c r="AV1053" i="6"/>
  <c r="S1264" i="6"/>
  <c r="S1265" i="6" s="1"/>
  <c r="S1266" i="6" s="1"/>
  <c r="S1267" i="6" s="1"/>
  <c r="S1268" i="6" s="1"/>
  <c r="S1269" i="6" s="1"/>
  <c r="S1270" i="6" s="1"/>
  <c r="S1271" i="6" s="1"/>
  <c r="S1272" i="6" s="1"/>
  <c r="S1273" i="6" s="1"/>
  <c r="S1274" i="6" s="1"/>
  <c r="S1275" i="6" s="1"/>
  <c r="S1276" i="6" s="1"/>
  <c r="S1277" i="6" s="1"/>
  <c r="S1278" i="6" s="1"/>
  <c r="S1279" i="6" s="1"/>
  <c r="S1280" i="6" s="1"/>
  <c r="S1281" i="6" s="1"/>
  <c r="S1282" i="6" s="1"/>
  <c r="S1283" i="6" s="1"/>
  <c r="S1284" i="6" s="1"/>
  <c r="S1285" i="6" s="1"/>
  <c r="S1286" i="6" s="1"/>
  <c r="S1287" i="6" s="1"/>
  <c r="S1288" i="6" s="1"/>
  <c r="S1289" i="6" s="1"/>
  <c r="S1290" i="6" s="1"/>
  <c r="S1291" i="6" s="1"/>
  <c r="S1292" i="6" s="1"/>
  <c r="S1293" i="6" s="1"/>
  <c r="D15" i="6"/>
  <c r="F15" i="6"/>
  <c r="G15" i="6"/>
  <c r="H15" i="6"/>
  <c r="I15" i="6"/>
  <c r="J15" i="6"/>
  <c r="K15" i="6"/>
  <c r="L15" i="6"/>
  <c r="M15" i="6"/>
  <c r="N15" i="6"/>
  <c r="O15" i="6"/>
  <c r="Q15" i="6"/>
  <c r="C15" i="6"/>
  <c r="D13" i="6"/>
  <c r="D11" i="6" s="1"/>
  <c r="F13" i="6"/>
  <c r="F11" i="6" s="1"/>
  <c r="G13" i="6"/>
  <c r="G11" i="6" s="1"/>
  <c r="H13" i="6"/>
  <c r="H12" i="6" s="1"/>
  <c r="I13" i="6"/>
  <c r="I12" i="6" s="1"/>
  <c r="J13" i="6"/>
  <c r="J12" i="6" s="1"/>
  <c r="K13" i="6"/>
  <c r="K12" i="6" s="1"/>
  <c r="L13" i="6"/>
  <c r="L11" i="6" s="1"/>
  <c r="M13" i="6"/>
  <c r="M11" i="6" s="1"/>
  <c r="N13" i="6"/>
  <c r="N11" i="6" s="1"/>
  <c r="O13" i="6"/>
  <c r="O12" i="6" s="1"/>
  <c r="Q13" i="6"/>
  <c r="Q12" i="6" s="1"/>
  <c r="C13" i="6"/>
  <c r="O1055" i="6" l="1"/>
  <c r="AV1054" i="6"/>
  <c r="M12" i="6"/>
  <c r="G12" i="6"/>
  <c r="N12" i="6"/>
  <c r="F12" i="6"/>
  <c r="K11" i="6"/>
  <c r="L12" i="6"/>
  <c r="D12" i="6"/>
  <c r="I11" i="6"/>
  <c r="J11" i="6"/>
  <c r="Q11" i="6"/>
  <c r="H11" i="6"/>
  <c r="O11" i="6"/>
  <c r="O1056" i="6" l="1"/>
  <c r="AV1055" i="6"/>
  <c r="AT14" i="6"/>
  <c r="AL14" i="6"/>
  <c r="AS14" i="6"/>
  <c r="AK14" i="6"/>
  <c r="AW14" i="6"/>
  <c r="AV14" i="6"/>
  <c r="E14" i="6"/>
  <c r="AD14" i="6"/>
  <c r="V14" i="6"/>
  <c r="AC14" i="6"/>
  <c r="U14" i="6"/>
  <c r="AG14" i="6"/>
  <c r="AF14" i="6"/>
  <c r="L14" i="6"/>
  <c r="D14" i="6"/>
  <c r="M14" i="6"/>
  <c r="O14" i="6"/>
  <c r="Q14" i="6"/>
  <c r="A17" i="4"/>
  <c r="A18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2" i="4"/>
  <c r="B1264" i="6"/>
  <c r="B1265" i="6" s="1"/>
  <c r="B1266" i="6" s="1"/>
  <c r="B1267" i="6" s="1"/>
  <c r="B1268" i="6" s="1"/>
  <c r="B1269" i="6" s="1"/>
  <c r="B1270" i="6" s="1"/>
  <c r="B1271" i="6" s="1"/>
  <c r="B1272" i="6" s="1"/>
  <c r="B1273" i="6" s="1"/>
  <c r="B1274" i="6" s="1"/>
  <c r="B1275" i="6" s="1"/>
  <c r="B1276" i="6" s="1"/>
  <c r="B1277" i="6" s="1"/>
  <c r="B1278" i="6" s="1"/>
  <c r="B1279" i="6" s="1"/>
  <c r="B1280" i="6" s="1"/>
  <c r="B1281" i="6" s="1"/>
  <c r="B1282" i="6" s="1"/>
  <c r="B1283" i="6" s="1"/>
  <c r="B1284" i="6" s="1"/>
  <c r="B1285" i="6" s="1"/>
  <c r="B1286" i="6" s="1"/>
  <c r="B1287" i="6" s="1"/>
  <c r="B1288" i="6" s="1"/>
  <c r="B1289" i="6" s="1"/>
  <c r="B1290" i="6" s="1"/>
  <c r="B1291" i="6" s="1"/>
  <c r="B1292" i="6" s="1"/>
  <c r="B1293" i="6" s="1"/>
  <c r="B1294" i="6" s="1"/>
  <c r="B1295" i="6" s="1"/>
  <c r="B1296" i="6" s="1"/>
  <c r="B1297" i="6" s="1"/>
  <c r="B1298" i="6" s="1"/>
  <c r="B1299" i="6" s="1"/>
  <c r="B1300" i="6" s="1"/>
  <c r="B1301" i="6" s="1"/>
  <c r="B1302" i="6" s="1"/>
  <c r="B1303" i="6" s="1"/>
  <c r="B1304" i="6" s="1"/>
  <c r="B1305" i="6" s="1"/>
  <c r="B1306" i="6" s="1"/>
  <c r="B1307" i="6" s="1"/>
  <c r="B1308" i="6" s="1"/>
  <c r="B1309" i="6" s="1"/>
  <c r="B1310" i="6" s="1"/>
  <c r="B1311" i="6" s="1"/>
  <c r="B1312" i="6" s="1"/>
  <c r="B1313" i="6" s="1"/>
  <c r="B1314" i="6" s="1"/>
  <c r="B1315" i="6" s="1"/>
  <c r="B1316" i="6" s="1"/>
  <c r="B1317" i="6" s="1"/>
  <c r="B1318" i="6" s="1"/>
  <c r="B1319" i="6" s="1"/>
  <c r="B1320" i="6" s="1"/>
  <c r="B1321" i="6" s="1"/>
  <c r="B1322" i="6" s="1"/>
  <c r="B1323" i="6" s="1"/>
  <c r="B1324" i="6" s="1"/>
  <c r="C12" i="6"/>
  <c r="C11" i="6"/>
  <c r="B18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O1057" i="6" l="1"/>
  <c r="AV1056" i="6"/>
  <c r="AJ14" i="6"/>
  <c r="AR14" i="6"/>
  <c r="AQ14" i="6"/>
  <c r="AP14" i="6"/>
  <c r="AO14" i="6"/>
  <c r="AN14" i="6"/>
  <c r="AM14" i="6"/>
  <c r="AU14" i="6"/>
  <c r="AE14" i="6"/>
  <c r="W14" i="6"/>
  <c r="AB14" i="6"/>
  <c r="T14" i="6"/>
  <c r="AA14" i="6"/>
  <c r="Z14" i="6"/>
  <c r="Y14" i="6"/>
  <c r="X14" i="6"/>
  <c r="K14" i="6"/>
  <c r="N14" i="6"/>
  <c r="J14" i="6"/>
  <c r="F14" i="6"/>
  <c r="G14" i="6"/>
  <c r="I14" i="6"/>
  <c r="H14" i="6"/>
  <c r="C14" i="6"/>
  <c r="O1058" i="6" l="1"/>
  <c r="AV1057" i="6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O1059" i="6" l="1"/>
  <c r="AV1058" i="6"/>
  <c r="B9" i="2"/>
  <c r="B60" i="2"/>
  <c r="B39" i="2"/>
  <c r="B46" i="2"/>
  <c r="B15" i="2"/>
  <c r="B28" i="2"/>
  <c r="L9" i="2"/>
  <c r="L60" i="2"/>
  <c r="L46" i="2"/>
  <c r="L39" i="2"/>
  <c r="L28" i="2"/>
  <c r="L15" i="2"/>
  <c r="J9" i="2"/>
  <c r="J28" i="2"/>
  <c r="J15" i="2"/>
  <c r="J60" i="2"/>
  <c r="J46" i="2"/>
  <c r="J39" i="2"/>
  <c r="K9" i="2"/>
  <c r="K60" i="2"/>
  <c r="K46" i="2"/>
  <c r="K15" i="2"/>
  <c r="K39" i="2"/>
  <c r="K28" i="2"/>
  <c r="E9" i="2"/>
  <c r="E60" i="2"/>
  <c r="E46" i="2"/>
  <c r="E39" i="2"/>
  <c r="E28" i="2"/>
  <c r="E15" i="2"/>
  <c r="F9" i="2"/>
  <c r="F15" i="2"/>
  <c r="F60" i="2"/>
  <c r="F46" i="2"/>
  <c r="F39" i="2"/>
  <c r="F28" i="2"/>
  <c r="G9" i="2"/>
  <c r="G60" i="2"/>
  <c r="G46" i="2"/>
  <c r="G15" i="2"/>
  <c r="G39" i="2"/>
  <c r="G28" i="2"/>
  <c r="O9" i="2"/>
  <c r="O60" i="2"/>
  <c r="O46" i="2"/>
  <c r="O15" i="2"/>
  <c r="O39" i="2"/>
  <c r="O28" i="2"/>
  <c r="I9" i="2"/>
  <c r="I39" i="2"/>
  <c r="I28" i="2"/>
  <c r="I15" i="2"/>
  <c r="I60" i="2"/>
  <c r="I46" i="2"/>
  <c r="D9" i="2"/>
  <c r="D60" i="2"/>
  <c r="D46" i="2"/>
  <c r="D39" i="2"/>
  <c r="D28" i="2"/>
  <c r="D15" i="2"/>
  <c r="M9" i="2"/>
  <c r="M60" i="2"/>
  <c r="M46" i="2"/>
  <c r="M39" i="2"/>
  <c r="M28" i="2"/>
  <c r="M15" i="2"/>
  <c r="N9" i="2"/>
  <c r="N15" i="2"/>
  <c r="N60" i="2"/>
  <c r="N46" i="2"/>
  <c r="N39" i="2"/>
  <c r="N28" i="2"/>
  <c r="H9" i="2"/>
  <c r="H46" i="2"/>
  <c r="H39" i="2"/>
  <c r="H28" i="2"/>
  <c r="H15" i="2"/>
  <c r="H60" i="2"/>
  <c r="C9" i="2"/>
  <c r="C39" i="2"/>
  <c r="C28" i="2"/>
  <c r="C15" i="2"/>
  <c r="C60" i="2"/>
  <c r="C46" i="2"/>
  <c r="O1060" i="6" l="1"/>
  <c r="AV1059" i="6"/>
  <c r="O1061" i="6" l="1"/>
  <c r="AV1060" i="6"/>
  <c r="O1062" i="6" l="1"/>
  <c r="AV1061" i="6"/>
  <c r="O1063" i="6" l="1"/>
  <c r="AV1062" i="6"/>
  <c r="O1064" i="6" l="1"/>
  <c r="AV1063" i="6"/>
  <c r="O1065" i="6" l="1"/>
  <c r="AV1064" i="6"/>
  <c r="O1066" i="6" l="1"/>
  <c r="AV1065" i="6"/>
  <c r="O1067" i="6" l="1"/>
  <c r="AV1066" i="6"/>
  <c r="O1068" i="6" l="1"/>
  <c r="AV1067" i="6"/>
  <c r="O1069" i="6" l="1"/>
  <c r="AV1068" i="6"/>
  <c r="O1070" i="6" l="1"/>
  <c r="AV1069" i="6"/>
  <c r="O1071" i="6" l="1"/>
  <c r="AV1070" i="6"/>
  <c r="O1072" i="6" l="1"/>
  <c r="AV1071" i="6"/>
  <c r="O1073" i="6" l="1"/>
  <c r="AV1072" i="6"/>
  <c r="O1074" i="6" l="1"/>
  <c r="AV1073" i="6"/>
  <c r="O1075" i="6" l="1"/>
  <c r="AV1074" i="6"/>
  <c r="O1076" i="6" l="1"/>
  <c r="AV1075" i="6"/>
  <c r="O1077" i="6" l="1"/>
  <c r="AV1076" i="6"/>
  <c r="O1078" i="6" l="1"/>
  <c r="AV1077" i="6"/>
  <c r="O1079" i="6" l="1"/>
  <c r="AV1078" i="6"/>
  <c r="AV1080" i="6" l="1"/>
  <c r="AV1079" i="6"/>
</calcChain>
</file>

<file path=xl/sharedStrings.xml><?xml version="1.0" encoding="utf-8"?>
<sst xmlns="http://schemas.openxmlformats.org/spreadsheetml/2006/main" count="675" uniqueCount="288">
  <si>
    <t>NAV</t>
  </si>
  <si>
    <t>AUM</t>
  </si>
  <si>
    <t>Entidad</t>
  </si>
  <si>
    <t>Alianza Fiduciaria</t>
  </si>
  <si>
    <t>BBVA Asset Management</t>
  </si>
  <si>
    <t>Credicorp Capital</t>
  </si>
  <si>
    <t>Fiduagraria</t>
  </si>
  <si>
    <t>Fiduciaria Bancolombia</t>
  </si>
  <si>
    <t>Fiduciaria Bogotá</t>
  </si>
  <si>
    <t>Fiduciaria Colpatria</t>
  </si>
  <si>
    <t>Fiduciaria Corficolombiana</t>
  </si>
  <si>
    <t>Fiduciaria Davivienda</t>
  </si>
  <si>
    <t>Fiduciaria Popular</t>
  </si>
  <si>
    <t>Fiduciaria de Occidente</t>
  </si>
  <si>
    <t>Fiduciaria la Previsora</t>
  </si>
  <si>
    <t>Itaú Asset Management</t>
  </si>
  <si>
    <t>Concatena Clases</t>
  </si>
  <si>
    <t>Fecha Concatenación</t>
  </si>
  <si>
    <t>02</t>
  </si>
  <si>
    <t>00</t>
  </si>
  <si>
    <t>01</t>
  </si>
  <si>
    <t>AUM - Categoría</t>
  </si>
  <si>
    <t>Fecha Corte</t>
  </si>
  <si>
    <t>Entidad - Fondo</t>
  </si>
  <si>
    <t>Fondo</t>
  </si>
  <si>
    <t>Alianza Gobierno</t>
  </si>
  <si>
    <t>BBVA Pais</t>
  </si>
  <si>
    <t>Fiducredicorp Vista</t>
  </si>
  <si>
    <t>Fic 600</t>
  </si>
  <si>
    <t>Fiduexcedentes</t>
  </si>
  <si>
    <t>FiduGob</t>
  </si>
  <si>
    <t>FIC Abierto 1525</t>
  </si>
  <si>
    <t>Confianza Plus</t>
  </si>
  <si>
    <t>Renta Liquida</t>
  </si>
  <si>
    <t>Fiduliquidez</t>
  </si>
  <si>
    <t>Occitesoros</t>
  </si>
  <si>
    <t>Alta Liquidez</t>
  </si>
  <si>
    <t>Itaú Money Market</t>
  </si>
  <si>
    <t>AUM (COP, MM)</t>
  </si>
  <si>
    <t>Participación (% del total)</t>
  </si>
  <si>
    <t>AUM Corregido (COP, MM)</t>
  </si>
  <si>
    <t>Participación Corregida (% del total)</t>
  </si>
  <si>
    <t xml:space="preserve">Composicion por tipo de Renta </t>
  </si>
  <si>
    <t>Max</t>
  </si>
  <si>
    <t>Min</t>
  </si>
  <si>
    <t xml:space="preserve">TASA FIJA </t>
  </si>
  <si>
    <t>UVR</t>
  </si>
  <si>
    <t xml:space="preserve">DTF </t>
  </si>
  <si>
    <t>IBR</t>
  </si>
  <si>
    <t xml:space="preserve">IPC </t>
  </si>
  <si>
    <t>DISPONIBLE</t>
  </si>
  <si>
    <t>Inversiones por Plazo</t>
  </si>
  <si>
    <t>1-180 Dias</t>
  </si>
  <si>
    <t>180-365 Dias</t>
  </si>
  <si>
    <t>1-3 años</t>
  </si>
  <si>
    <t>3-5 años</t>
  </si>
  <si>
    <t xml:space="preserve">Más de 5 años </t>
  </si>
  <si>
    <t>Por Tipo de Sector</t>
  </si>
  <si>
    <t>Sector Financiero</t>
  </si>
  <si>
    <t>Entidades Públicas</t>
  </si>
  <si>
    <t xml:space="preserve"> Calificación</t>
  </si>
  <si>
    <t xml:space="preserve">Nacion </t>
  </si>
  <si>
    <t>AAA</t>
  </si>
  <si>
    <t>AA+</t>
  </si>
  <si>
    <t>BRC 1+</t>
  </si>
  <si>
    <t>F1+</t>
  </si>
  <si>
    <t>VrR1</t>
  </si>
  <si>
    <t xml:space="preserve">Duracion </t>
  </si>
  <si>
    <t>Duración (Años)</t>
  </si>
  <si>
    <t>Duración + Disp.</t>
  </si>
  <si>
    <t>Duración - Disp.</t>
  </si>
  <si>
    <t>FONDOS MONEY MARKET: 18 Fondos</t>
  </si>
  <si>
    <t>Nombre del Fondo</t>
  </si>
  <si>
    <t>Página Web - Ficha Técnica</t>
  </si>
  <si>
    <t>ACCION FIDUCIARIA</t>
  </si>
  <si>
    <t>Accion Uno</t>
  </si>
  <si>
    <t>https://www.accion.com.co/#/Contenido/accion_uno</t>
  </si>
  <si>
    <t>ACCIONES Y VALORES S.A.</t>
  </si>
  <si>
    <t>Accival Vista</t>
  </si>
  <si>
    <t>https://www.accivalores.com/empresas/soluciones/fondos-de-inversion-colectiva/fondo-accival-vista</t>
  </si>
  <si>
    <t>ALIANZA FIDUCIARIA S.A</t>
  </si>
  <si>
    <t>Fondo Abierto</t>
  </si>
  <si>
    <t>https://www.alianza.com.co/fichas-tecnicas?curFolderId=33768</t>
  </si>
  <si>
    <t>BBVA FIDUCIARIA S.A.</t>
  </si>
  <si>
    <t>Fam</t>
  </si>
  <si>
    <t>https://www.bbvaassetmanagement.com/am/am/co/ce/inversionista-particular/fondos-inversion/fam/index.jsp</t>
  </si>
  <si>
    <t>BTG PACTUAL S.A.</t>
  </si>
  <si>
    <t>Liquidez</t>
  </si>
  <si>
    <t>https://www.btgpactual.com.co/fichas-tecnicas-nuevas/</t>
  </si>
  <si>
    <t>CORREDORES DAVIVIENDA S.A.</t>
  </si>
  <si>
    <t>Interés</t>
  </si>
  <si>
    <t>https://www.daviviendacorredores.com/2015/11/fondo-de-inversion-colectiva-interes/</t>
  </si>
  <si>
    <t>CREDICORP CAPITAL</t>
  </si>
  <si>
    <t>Fonval</t>
  </si>
  <si>
    <t>https://www.credicorpcapitalcolombia.com/Gestion_de_Activos/Fondos_Locales/fonval</t>
  </si>
  <si>
    <t>FIDUCIARIA BANCOLOMBIA S.A.</t>
  </si>
  <si>
    <t>Fiducuenta</t>
  </si>
  <si>
    <t>https://assetmanagement.grupobancolombia.com/wps/portal/asset-management/productos-servicios/fondos-inversion-colectiva/fichas-tecnicas-fondos-inversion</t>
  </si>
  <si>
    <t>FIDUCIARIA BOGOTA S.A.</t>
  </si>
  <si>
    <t>Sumar</t>
  </si>
  <si>
    <t>https://www.fidubogota.com/wps/themes/html/fidubogota/sumar-oficial.html#undefined3</t>
  </si>
  <si>
    <t>FIDUCIARIA COLMENA S.A.</t>
  </si>
  <si>
    <t>Rentafacil</t>
  </si>
  <si>
    <t>http://www.colmena-fiduciaria.com.co/rentafacil_invierte.html</t>
  </si>
  <si>
    <t>FIDUCIARIA CORFICOLOMBIANA S.A.</t>
  </si>
  <si>
    <t>Valor Plus I</t>
  </si>
  <si>
    <t>https://www.fiduciariacorficolombiana.com/wps/portal/fiducorficolombiana/inicio/fiducia-inversion/fondos-inversion-colectiva/valor-plus-uno</t>
  </si>
  <si>
    <t>FIDUCIARIA DAVIVIENDA</t>
  </si>
  <si>
    <t xml:space="preserve">Superior </t>
  </si>
  <si>
    <t>https://fidudavivienda.davivienda.com/wps/portal/fidudavivienda/inicio/F_Productos_y_Servicios/F_Carteras_Colectivas/colectivasuperior/!ut/p/z1/jdDBToNAEAbgp-Hozri77IK3RSsF29JasLgXAw1SksI2FN349tZGDyaKzm2S7_8zGdCQg-6K16YuhsZ0xf60P2rxxLwVX8QBnV8vbhSq1TpTiYgZCg6bM8BfRiHo_-RHgB6v34A-Ex7KZOrf3s-VmHKMUh5NksmSYYp_gJn8BMpL1w934SWGvksxWs6CNAuQhfFXw8gVMeimbIndtgQJFS6lkkpXSt9n0uUfX1RdybwadF89V33Vk5f-9NzdMByOVw46aK0ltTH1viJb0zr4U2RnjgPk3yUc2izHJrrQ5Zt9B7XvE5M!/dz/d5/L2dBISEvZ0FBIS9nQSEh/</t>
  </si>
  <si>
    <t>FIDUOCCIDENTE S.A.</t>
  </si>
  <si>
    <t>Occirenta</t>
  </si>
  <si>
    <t>https://www.fiduoccidente.com/wps/portal/fiduciaria-occidente/fiduoccidente/fiducia-inversion/fondos-inversion-colectiva/occirenta</t>
  </si>
  <si>
    <t>ITAÚ FIDUCIARIA</t>
  </si>
  <si>
    <t>Corto Plazo</t>
  </si>
  <si>
    <t>https://www.itau.co/personal/inversion/fondos-de-inversion/itau-corto-plazo/fichas-tecnicas</t>
  </si>
  <si>
    <t>OLD MUTUAL SOCIEDAD FIDUCIARIA S.A.</t>
  </si>
  <si>
    <t>Efectivo</t>
  </si>
  <si>
    <t>https://www.oldmutual.com.co/quienes-somos/old-mutual-en-colombia/old-mutual-fiduciaria-S-A/fondo-inversiones-colectivas/Perfil-Conservador/Old-Mutual-Efectivo/Paginas/default.aspx</t>
  </si>
  <si>
    <t>PREVISORA S.A.</t>
  </si>
  <si>
    <t>Efectivo A La Vista</t>
  </si>
  <si>
    <t>http://www.fiduprevisora.com.co/seccion/fic-abierto-a-la-vista.html</t>
  </si>
  <si>
    <t>ULTRASERFINCO S.A.</t>
  </si>
  <si>
    <t>https://www.ultraserfinco.com/site/Productosyservicios/FondosdeInversi%C3%B3nColectiva/FondosdeInversi%C3%B3nColectivadeRentaFija/UltraserfincoLiquidez.aspx</t>
  </si>
  <si>
    <t>VALORES BANCOLOMBIA S. A.</t>
  </si>
  <si>
    <t>Renta Liquidez</t>
  </si>
  <si>
    <t xml:space="preserve">* No incluye 8 Fondos por saldos menores a 350.000 MM y/o porque su actividad no compite directamente con  Alianza:  Fiduagraria (Confirenta: 77.717 MM), Adcap (Invertir Ahorro Plus: 84.472 MM), Fiducentral (Abierto: 176.648 MM), Fidupopular (Abierto Rentar: 277.922 MM), Fiducoldex S.A (Fiducoldex: 128.368 MM), GNB Sudameris (Cash: 234.076 MM, Abierto: 402.476 MM) y Fiduciaria Colpatria (Rendir: 416.149 MM) </t>
  </si>
  <si>
    <t>FONDOS 1525: 14 Fondos</t>
  </si>
  <si>
    <t>ALIANZA FIDUCIARIA</t>
  </si>
  <si>
    <t>Fondo Gobierno</t>
  </si>
  <si>
    <t>https://www.alianza.com.co/fichas-tecnicas?curFolderId=33773</t>
  </si>
  <si>
    <t>Pais</t>
  </si>
  <si>
    <t>https://www.bbvaassetmanagement.com/am/am/co/ce/inversionista-particular/fondos-inversion/ficha/PAIS/fondo-de-inversion-abierto--bbva-pais-clase-a</t>
  </si>
  <si>
    <t>https://www.bbvaassetmanagement.com/am/am/co/ce/inversionista-particular/fondos-inversion/efectivo/index.jsp</t>
  </si>
  <si>
    <t>CREDICORP CAPITAL FIDUCIARIA S.A.</t>
  </si>
  <si>
    <t>Vista</t>
  </si>
  <si>
    <t>https://www.credicorpcapitalfiduciaria.com/Negocios_de_Inversion/Fiducredicorp_vista</t>
  </si>
  <si>
    <t>FIDUAGRARIA S.A.</t>
  </si>
  <si>
    <t>Fiduagraria 600</t>
  </si>
  <si>
    <t>https://www.fiduagraria.gov.co/fic600/#fichas-tecnicas</t>
  </si>
  <si>
    <t>Fidugob</t>
  </si>
  <si>
    <t>https://www.fidubogota.com/wps/themes/html/fidubogota/fidugob-corporativo.html#undefined3</t>
  </si>
  <si>
    <t>FIDUCIARIA COLPATRIA</t>
  </si>
  <si>
    <t>Colpatria 1525</t>
  </si>
  <si>
    <t>https://www.colpatria.com/Fiduciaria/inversion/fondos-de-inversion-colectiva/fondo-de-inversion-colectiva-abierto-1525</t>
  </si>
  <si>
    <t>https://www.fiduciariacorficolombiana.com/wps/portal/fiducorficolombiana/inicio/fiducia-inversion/fondos-inversion-colectiva/confianza-plus</t>
  </si>
  <si>
    <t>Rentaliquida</t>
  </si>
  <si>
    <t>https://fidudavivienda.davivienda.com/wps/portal/fidudavivienda/inicio/F_Productos_y_Servicios/F_Carteras_Colectivas/Colectiva_Rental%C3%ADquida/!ut/p/z1/pZJLb-IwFIX_Cl1kG3vyMunOUBpgoJRH2sYbZIwTPCI2OIa0_75Oqo40UhtVmruz_d3j43MNCHgBRNKrKKgRStKjXWck2vr9ZfAwHXjz4cMdhni5TvEimvowDcFzCwQJWozj-9UcR-MATjbBZLQYPfpwAwH5n_4Z-lk__KbwD-_vAEi3_BPIBiC7xOj1rrZipOW74ugEmve2AO5v1k-_k18wiUMPTh5ng006gH4y_VTosDQFROxKt2alC10vCj0PeShEKI59FAbNSLHc-f0CEM1zrrl2L9pO-mDMqbp1oAPrunYLpYojd5kqHfhVy0FVBrz8S4LMhom2PkxmH2Her-ImzOEELUMfziF4vgpeg1QqXdrPtQbZ8G9249Z49yysD_HnfCYYEKak4a-NBVZuc7G_7O23tepyTx14UCVv9pigWth1C0uxV5UDT1rZA6Oq3luv4voqmGi2NZeGHsX5IhoBIXNrkVe9XEgqmeC65XPBDrTqGc6kYLQCpzK1JaPVKJ-bcBcWMiAZvrl5B_ZFe7g!/dz/d5/L2dBISEvZ0FBIS9nQSEh/</t>
  </si>
  <si>
    <t>FIDUCIARIA POPULAR S.A.</t>
  </si>
  <si>
    <t>https://www.fidupopular.com.co/wps/portal/fiduciaria-popular/bienvenidos/fondos-inversion/fiduliquidez#tab3</t>
  </si>
  <si>
    <t>https://www.fiduoccidente.com/wps/portal/fiduciaria-occidente/fiduoccidente/fiducia-inversion/fondos-inversion-colectiva/occitesoros</t>
  </si>
  <si>
    <t>Money Market</t>
  </si>
  <si>
    <t>https://www.itau.co/personal/inversion/fondos-de-inversion/itau-money-market/fichas-tecnicas</t>
  </si>
  <si>
    <t>http://www.fiduprevisora.com.co/seccion/fic-abierto-de-alta-liquidez.html</t>
  </si>
  <si>
    <t>* No incluye 1 Fondo por saldo menor a 50.000 MM y/o porque su actividad no compite directamente con  Alianza:  Fiducentral (Fiducentral 1525: 62.725 MM)</t>
  </si>
  <si>
    <t xml:space="preserve">FONDOS A PLAZOS: 17 Fondos </t>
  </si>
  <si>
    <t>ADCAP COLOMBIA S.A.</t>
  </si>
  <si>
    <t>Multiplazos</t>
  </si>
  <si>
    <t>https://www.ad-cap.com.co/fondos-de-inversion/fic-renta-fija/</t>
  </si>
  <si>
    <t>Renta Fija 90</t>
  </si>
  <si>
    <t>https://www.alianza.com.co/fichas-tecnicas?curFolderId=33778</t>
  </si>
  <si>
    <t>Plazo 30</t>
  </si>
  <si>
    <t>https://www.bbvaassetmanagement.com/am/am/co/ce/inversionista-particular/fondos-inversion/ficha/FPLA/fondo-de-inversion-abierto--bbva-plazo-30</t>
  </si>
  <si>
    <t>Deuda Privada</t>
  </si>
  <si>
    <t>Multiescala</t>
  </si>
  <si>
    <t>https://www.daviviendacorredores.com/2015/11/fondo-de-inversion-colectiva-multiescala/</t>
  </si>
  <si>
    <t>Fonval Deuda Corporativa</t>
  </si>
  <si>
    <t>https://www.credicorpcapitalcolombia.com/Gestion_de_Activos/Fondos_Locales/fonval_deuda_corporativa</t>
  </si>
  <si>
    <t>Altarenta</t>
  </si>
  <si>
    <t>https://www.fidubogota.com/wps/themes/html/fidubogota/altarenta-empresarial.html</t>
  </si>
  <si>
    <t>Deuda Corporativa</t>
  </si>
  <si>
    <t>https://www.fiduciariacorficolombiana.com/wps/portal/fiducorficolombiana/inicio/fiducia-inversion/fondos-inversion-colectiva/deuda-corporativa/!ut/p/a1/jdBfb4IwFAXwT8Oj9JRWbPZWAyJGQrZBxL4YMFhJkBpkI_v2Y2bJYpx_7tu9-Z3k5BJFMqKa_LPSeVeZJq9_duVuJmLJaRhjEcy5j1chE09GlAaJO4D1AOJQcEpBIzFdAtJjqeDp1EEwfi6PGyPxKL8i6kz-GnigkAnzY1CXhe_sClxXvASYRXwAfjwbS8cJ3vAL7pRcEKVrU5wftpZNwYQmqi13ZVu29kc7nPdddzy9WLDQ972tjdF1aW_NwcJ_kb05dSS7lOR4SDNU4UgVX_03D3j8zQ!!/#horizontalTab2</t>
  </si>
  <si>
    <t>Multiplicar</t>
  </si>
  <si>
    <t>https://www.fiduciariacorficolombiana.com/wps/portal/fiducorficolombiana/inicio/fiducia-inversion/fondos-inversion-colectiva/multiplicar</t>
  </si>
  <si>
    <t>Rentar 30</t>
  </si>
  <si>
    <t>https://www.fidupopular.com.co/wps/portal/fiduciaria-popular/bienvenidos/fondos-inversion/rentar-30#tab1</t>
  </si>
  <si>
    <t>Occibonos</t>
  </si>
  <si>
    <t>https://www.fiduoccidente.com/wps/portal/fiduciaria-occidente/fiduoccidente/fiducia-inversion/fondos-inversion-colectiva/occibonos</t>
  </si>
  <si>
    <t>Renta Fija Dinamica</t>
  </si>
  <si>
    <t>https://www.fiduoccidente.com/wps/portal/fiduciaria-occidente/fiduoccidente/fiducia-inversion/fondos-inversion-colectiva/renta-fija-dinamica</t>
  </si>
  <si>
    <t>Mediano Plazo</t>
  </si>
  <si>
    <t>https://www.itau.co/personal/inversion/fondos-de-inversion/itau-mediano-plazo/fichas-tecnicas</t>
  </si>
  <si>
    <t>Efectivo A Plazos</t>
  </si>
  <si>
    <t>http://www.fiduprevisora.com.co/seccion/fic-abierto-efectivo-a-plazos.html</t>
  </si>
  <si>
    <t>Esparta 180</t>
  </si>
  <si>
    <t>https://www.ultraserfinco.com/site/Productosyservicios/FondosdeInversi%C3%B3nColectiva/FondosdeInversi%C3%B3nColectivadeRentaFija/Esparta180.aspx</t>
  </si>
  <si>
    <t>Esparta 30</t>
  </si>
  <si>
    <t>https://www.ultraserfinco.com/site/Productosyservicios/FondosdeInversi%C3%B3nColectiva/FondosdeInversi%C3%B3nColectivadeRentaFija/Esparta30.aspx</t>
  </si>
  <si>
    <t>Renta Fija Plus</t>
  </si>
  <si>
    <t>Total asset class</t>
  </si>
  <si>
    <t>* No incluye 5 Fondos por saldos menores a 20.000 MM y/o porque su actividad no compite directamente con  Alianza: Fidupopular (Rentar Capital: 12.919 MM, Rentar 30: 32.368 MM), Fiducoldex (Fiducoldex 60: 23.860 MM), Corficolombiana (Capital Plus: 14.620 MM) y Acción Fiduciaria (Arco Iris Deuda Privada: 19.938 MM)</t>
  </si>
  <si>
    <t>Codigo completo</t>
  </si>
  <si>
    <t>SOCIEDAD</t>
  </si>
  <si>
    <t>CARTERA</t>
  </si>
  <si>
    <t>Cód. Negocio</t>
  </si>
  <si>
    <t>Tipo Part. &lt;sup&gt;1&lt;sup/&gt;</t>
  </si>
  <si>
    <t>Cons. id Part.</t>
  </si>
  <si>
    <t>Codigo unificado</t>
  </si>
  <si>
    <t>Comisión</t>
  </si>
  <si>
    <t>Nombre corto fondo</t>
  </si>
  <si>
    <t>5311962701</t>
  </si>
  <si>
    <t>FIC ABIERTO BBVA PAIS</t>
  </si>
  <si>
    <t>11962701</t>
  </si>
  <si>
    <t>51211407518</t>
  </si>
  <si>
    <t>CARTERA COLECTIVA ABIERTA DE ALTA LIQUIDEZ</t>
  </si>
  <si>
    <t>11407518</t>
  </si>
  <si>
    <t>51618462502</t>
  </si>
  <si>
    <t>FONDO ABIERTO SIN PACTO DE PERMANENCIA ALIANZA GOBIERNO</t>
  </si>
  <si>
    <t>18462502</t>
  </si>
  <si>
    <t>51811356514</t>
  </si>
  <si>
    <t>FONDO DE INVERSIÓN COLECTIVA ABIERTO FIDULIQUIDEZ</t>
  </si>
  <si>
    <t>11356514</t>
  </si>
  <si>
    <t>54232814501</t>
  </si>
  <si>
    <t xml:space="preserve">FONDO DE INVERSION COLECTIVA CCA RENTALIQUIDA FIDUCAFE </t>
  </si>
  <si>
    <t>32814501</t>
  </si>
  <si>
    <t>52013174800</t>
  </si>
  <si>
    <t>F.I.C. A. Mercado Monetario Confianza Plus</t>
  </si>
  <si>
    <t>13174800</t>
  </si>
  <si>
    <t>5219453800</t>
  </si>
  <si>
    <t>FONDO DE INVERSIÓN COLECTIVA ABIERTO SIN PACTO DE PERMANENCIA OCCITESOROS</t>
  </si>
  <si>
    <t>9453800</t>
  </si>
  <si>
    <t>52210659512</t>
  </si>
  <si>
    <t>FONDO DE INVERSION COLECTIVA ABIERTO FIDUGOB</t>
  </si>
  <si>
    <t>10659512</t>
  </si>
  <si>
    <t>5313895800</t>
  </si>
  <si>
    <t>Fiduciaria Bancolombia S.A.</t>
  </si>
  <si>
    <t>FONDO DE INVERSIÓN COLECTIVA ABIERTA SIN PACTO DE PERMANENCIA FIDUEXCEDENTES</t>
  </si>
  <si>
    <t>3895800</t>
  </si>
  <si>
    <t>52517653801</t>
  </si>
  <si>
    <t>FONDO DE INVERSION COLECTIVA ABIERTO 1525</t>
  </si>
  <si>
    <t>17653801</t>
  </si>
  <si>
    <t>52310648502</t>
  </si>
  <si>
    <t>FONDO DE INVERSION COLECTIVA ABIERTO ITAU MONEY MARKET</t>
  </si>
  <si>
    <t>10648502</t>
  </si>
  <si>
    <t>55929133800</t>
  </si>
  <si>
    <t>Credicorp Capital Fiduciaria S.A.</t>
  </si>
  <si>
    <t xml:space="preserve"> FIDUCREDICORP VISTA</t>
  </si>
  <si>
    <t>29133800</t>
  </si>
  <si>
    <t>538734701</t>
  </si>
  <si>
    <t xml:space="preserve">FIC ABIERTO BBVA EFECTIVO CON PARTICIPACIONES DIFERENCIALES </t>
  </si>
  <si>
    <t>8734701</t>
  </si>
  <si>
    <t>FONDO DE INVERSION COLECTIVA ABIERTO FIC 600</t>
  </si>
  <si>
    <t>69537800</t>
  </si>
  <si>
    <t>53969537800</t>
  </si>
  <si>
    <t>Anterior Fidu agraria</t>
  </si>
  <si>
    <t>53836570800</t>
  </si>
  <si>
    <t>FIDUCENTRAL S.A.</t>
  </si>
  <si>
    <t>FONDO ABIERTO 1525 FIDUCENTRAL</t>
  </si>
  <si>
    <t>36570800</t>
  </si>
  <si>
    <t>Fiducentral 1525</t>
  </si>
  <si>
    <t>=SI(SUMAR.SI.CONJUNTO('[Fondos(2016-201906).xlsx]Hoja1'!$J:$J;'[Fondos(2016-201906).xlsx]Hoja1'!$A:$A;$B17;'[Fondos(2016-201906).xlsx]Hoja1'!$M:$M;C$13)=0;SUMAR.SI.CONJUNTO('[Fondos(2016-201906).xlsx]Hoja1'!$J:$J;'[Fondos(2016-201906).xlsx]Hoja1'!$A:$A;$B17;'[Fondos(2016-201906).xlsx]Hoja1'!$M:$M;C$14);SUMAR.SI.CONJUNTO('[Fondos(2016-201906).xlsx]Hoja1'!$J:$J;'[Fondos(2016-201906).xlsx]Hoja1'!$A:$A;$B17;'[Fondos(2016-201906).xlsx]Hoja1'!$M:$M;C$13))</t>
  </si>
  <si>
    <t>Categoría</t>
  </si>
  <si>
    <t>Fecha de Incorporación</t>
  </si>
  <si>
    <t>ND</t>
  </si>
  <si>
    <t>Concatena Cód. Negocio</t>
  </si>
  <si>
    <t>Cód. Negocio - actual</t>
  </si>
  <si>
    <t>Cons. id Part. - actual</t>
  </si>
  <si>
    <t>Código - Clase Actual</t>
  </si>
  <si>
    <t>Código - Inicial</t>
  </si>
  <si>
    <t>Comisión - Clase Institucional</t>
  </si>
  <si>
    <t>Código Negocio</t>
  </si>
  <si>
    <t>Peer Group - Gobierno</t>
  </si>
  <si>
    <t>BBVA Efectivo</t>
  </si>
  <si>
    <t>=SUMAR.SI.CONJUNTO('[Fondos(2016-201906).xlsx]Hoja1'!$K:$K;'[Fondos(2016-201906).xlsx]Hoja1'!$A:$A;$V17;'[Fondos(2016-201906).xlsx]Hoja1'!$C:$C;W$10)</t>
  </si>
  <si>
    <t>Rdto día</t>
  </si>
  <si>
    <t>12</t>
  </si>
  <si>
    <t>14</t>
  </si>
  <si>
    <t>18</t>
  </si>
  <si>
    <t>5</t>
  </si>
  <si>
    <t>7</t>
  </si>
  <si>
    <t>8</t>
  </si>
  <si>
    <t>11962800</t>
  </si>
  <si>
    <t>8734800</t>
  </si>
  <si>
    <t>29133502</t>
  </si>
  <si>
    <t>69537502</t>
  </si>
  <si>
    <t>3895502</t>
  </si>
  <si>
    <t>10659502</t>
  </si>
  <si>
    <t>17653502</t>
  </si>
  <si>
    <t>13174502</t>
  </si>
  <si>
    <t>32814800</t>
  </si>
  <si>
    <t>11356800</t>
  </si>
  <si>
    <t>9453502</t>
  </si>
  <si>
    <t>11407800</t>
  </si>
  <si>
    <t>10648800</t>
  </si>
  <si>
    <t>VrR1+</t>
  </si>
  <si>
    <t>=SI(SUMAR.SI.CONJUNTO('[Fondos(2016-201907).xlsx]Hoja1'!$J:$J;'[Fondos(2016-201907).xlsx]Hoja1'!$A:$A;$B17;'[Fondos(2016-201907).xlsx]Hoja1'!$M:$M;C$13)=0;SUMAR.SI.CONJUNTO('[Fondos(2016-201907).xlsx]Hoja1'!$J:$J;'[Fondos(2016-201907).xlsx]Hoja1'!$A:$A;$B17;'[Fondos(2016-201907).xlsx]Hoja1'!$M:$M;C$14);SUMAR.SI.CONJUNTO('[Fondos(2016-201907).xlsx]Hoja1'!$J:$J;'[Fondos(2016-201907).xlsx]Hoja1'!$A:$A;$B17;'[Fondos(2016-201907).xlsx]Hoja1'!$M:$M;C$13))</t>
  </si>
  <si>
    <t>=SUMAR.SI.CONJUNTO('[Fondos(2016-201907).xlsx]Hoja1'!$K:$K;'[Fondos(2016-201907).xlsx]Hoja1'!$A:$A;$S17;'[Fondos(2016-201907).xlsx]Hoja1'!$C:$C;T$10)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</si>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</sst>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* #,##0.00_-;\-&quot;$&quot;* #,##0.00_-;_-&quot;$&quot;* &quot;-&quot;??_-;_-@_-"/>
    <numFmt numFmtId="165" formatCode="&quot;$&quot;#,##0"/>
    <numFmt numFmtId="166" formatCode="0.000%"/>
    <numFmt numFmtId="167" formatCode="_-* #,##0.000_-;\-* #,##0.000_-;_-* &quot;-&quot;??_-;_-@_-"/>
    <numFmt numFmtId="168" formatCode="_-&quot;$&quot;\ * #,##0.00_-;\-&quot;$&quot;\ * #,##0.00_-;_-&quot;$&quot;\ * &quot;-&quot;_-;_-@_-"/>
    <numFmt numFmtId="169" formatCode="0.000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theme="0" tint="-4.9989318521683403E-2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1" tint="4.9989318521683403E-2"/>
      </bottom>
      <diagonal/>
    </border>
    <border>
      <left/>
      <right/>
      <top/>
      <bottom style="thin">
        <color theme="4" tint="0.39997558519241921"/>
      </bottom>
      <diagonal/>
    </border>
  </borders>
  <cellStyleXfs count="12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/>
    <xf numFmtId="44" fontId="1" fillId="0" borderId="0" applyFont="0" applyFill="0" applyBorder="0" applyAlignment="0" applyProtection="0"/>
  </cellStyleXfs>
  <cellXfs count="88">
    <xf numFmtId="0" fontId="0" fillId="0" borderId="0" xfId="0"/>
    <xf numFmtId="14" fontId="0" fillId="0" borderId="0" xfId="0" applyNumberFormat="1"/>
    <xf numFmtId="0" fontId="0" fillId="0" borderId="0" xfId="0" quotePrefix="1"/>
    <xf numFmtId="0" fontId="3" fillId="2" borderId="0" xfId="1" applyFont="1" applyFill="1"/>
    <xf numFmtId="0" fontId="4" fillId="2" borderId="0" xfId="1" applyFont="1" applyFill="1" applyAlignment="1"/>
    <xf numFmtId="14" fontId="2" fillId="2" borderId="0" xfId="1" applyNumberFormat="1" applyFont="1" applyFill="1" applyAlignment="1"/>
    <xf numFmtId="0" fontId="2" fillId="2" borderId="0" xfId="1" applyFont="1" applyFill="1" applyAlignment="1"/>
    <xf numFmtId="0" fontId="5" fillId="2" borderId="0" xfId="1" applyFont="1" applyFill="1"/>
    <xf numFmtId="165" fontId="4" fillId="2" borderId="0" xfId="4" applyNumberFormat="1" applyFont="1" applyFill="1"/>
    <xf numFmtId="10" fontId="0" fillId="2" borderId="0" xfId="3" applyNumberFormat="1" applyFont="1" applyFill="1" applyAlignment="1"/>
    <xf numFmtId="0" fontId="6" fillId="2" borderId="0" xfId="1" applyFont="1" applyFill="1" applyAlignment="1"/>
    <xf numFmtId="0" fontId="3" fillId="2" borderId="1" xfId="1" applyFont="1" applyFill="1" applyBorder="1"/>
    <xf numFmtId="0" fontId="2" fillId="3" borderId="2" xfId="1" applyFont="1" applyFill="1" applyBorder="1" applyAlignment="1"/>
    <xf numFmtId="0" fontId="4" fillId="3" borderId="3" xfId="1" applyFont="1" applyFill="1" applyBorder="1" applyAlignment="1"/>
    <xf numFmtId="0" fontId="5" fillId="3" borderId="0" xfId="1" applyFont="1" applyFill="1" applyBorder="1"/>
    <xf numFmtId="164" fontId="5" fillId="3" borderId="0" xfId="2" applyFont="1" applyFill="1" applyBorder="1"/>
    <xf numFmtId="0" fontId="2" fillId="3" borderId="0" xfId="1" applyFont="1" applyFill="1" applyBorder="1" applyAlignment="1"/>
    <xf numFmtId="164" fontId="0" fillId="3" borderId="0" xfId="2" applyFont="1" applyFill="1" applyBorder="1" applyAlignment="1"/>
    <xf numFmtId="0" fontId="2" fillId="3" borderId="3" xfId="1" applyFont="1" applyFill="1" applyBorder="1" applyAlignment="1"/>
    <xf numFmtId="10" fontId="2" fillId="3" borderId="0" xfId="1" applyNumberFormat="1" applyFont="1" applyFill="1" applyBorder="1"/>
    <xf numFmtId="10" fontId="7" fillId="3" borderId="0" xfId="1" applyNumberFormat="1" applyFont="1" applyFill="1" applyBorder="1" applyAlignment="1"/>
    <xf numFmtId="9" fontId="7" fillId="3" borderId="0" xfId="1" applyNumberFormat="1" applyFont="1" applyFill="1" applyBorder="1" applyAlignment="1"/>
    <xf numFmtId="9" fontId="2" fillId="3" borderId="0" xfId="1" applyNumberFormat="1" applyFont="1" applyFill="1" applyBorder="1"/>
    <xf numFmtId="0" fontId="2" fillId="3" borderId="4" xfId="1" applyFont="1" applyFill="1" applyBorder="1" applyAlignment="1"/>
    <xf numFmtId="10" fontId="2" fillId="3" borderId="5" xfId="1" applyNumberFormat="1" applyFont="1" applyFill="1" applyBorder="1"/>
    <xf numFmtId="10" fontId="7" fillId="3" borderId="5" xfId="1" applyNumberFormat="1" applyFont="1" applyFill="1" applyBorder="1" applyAlignment="1"/>
    <xf numFmtId="9" fontId="7" fillId="3" borderId="5" xfId="1" applyNumberFormat="1" applyFont="1" applyFill="1" applyBorder="1" applyAlignment="1"/>
    <xf numFmtId="0" fontId="4" fillId="3" borderId="1" xfId="1" applyFont="1" applyFill="1" applyBorder="1" applyAlignment="1"/>
    <xf numFmtId="0" fontId="5" fillId="3" borderId="2" xfId="1" applyFont="1" applyFill="1" applyBorder="1"/>
    <xf numFmtId="164" fontId="5" fillId="3" borderId="2" xfId="2" applyFont="1" applyFill="1" applyBorder="1"/>
    <xf numFmtId="0" fontId="8" fillId="2" borderId="1" xfId="1" applyFont="1" applyFill="1" applyBorder="1" applyAlignment="1"/>
    <xf numFmtId="0" fontId="7" fillId="3" borderId="2" xfId="1" applyFont="1" applyFill="1" applyBorder="1" applyAlignment="1"/>
    <xf numFmtId="0" fontId="4" fillId="3" borderId="4" xfId="1" applyFont="1" applyFill="1" applyBorder="1" applyAlignment="1"/>
    <xf numFmtId="10" fontId="7" fillId="3" borderId="5" xfId="1" applyNumberFormat="1" applyFont="1" applyFill="1" applyBorder="1"/>
    <xf numFmtId="0" fontId="2" fillId="3" borderId="1" xfId="1" applyFont="1" applyFill="1" applyBorder="1" applyAlignment="1"/>
    <xf numFmtId="0" fontId="8" fillId="2" borderId="3" xfId="1" applyFont="1" applyFill="1" applyBorder="1" applyAlignment="1"/>
    <xf numFmtId="0" fontId="7" fillId="3" borderId="3" xfId="1" applyFont="1" applyFill="1" applyBorder="1" applyAlignment="1"/>
    <xf numFmtId="10" fontId="2" fillId="3" borderId="0" xfId="1" applyNumberFormat="1" applyFont="1" applyFill="1" applyBorder="1" applyAlignment="1"/>
    <xf numFmtId="10" fontId="7" fillId="3" borderId="0" xfId="1" applyNumberFormat="1" applyFont="1" applyFill="1" applyBorder="1"/>
    <xf numFmtId="0" fontId="7" fillId="3" borderId="4" xfId="1" applyFont="1" applyFill="1" applyBorder="1" applyAlignment="1"/>
    <xf numFmtId="0" fontId="2" fillId="3" borderId="5" xfId="1" applyFont="1" applyFill="1" applyBorder="1" applyAlignment="1"/>
    <xf numFmtId="0" fontId="2" fillId="2" borderId="0" xfId="1" applyFont="1" applyFill="1" applyBorder="1" applyAlignment="1"/>
    <xf numFmtId="0" fontId="8" fillId="2" borderId="0" xfId="1" applyFont="1" applyFill="1"/>
    <xf numFmtId="0" fontId="7" fillId="3" borderId="0" xfId="1" applyFont="1" applyFill="1" applyBorder="1" applyAlignment="1"/>
    <xf numFmtId="0" fontId="7" fillId="3" borderId="3" xfId="1" applyFont="1" applyFill="1" applyBorder="1" applyAlignment="1">
      <alignment wrapText="1"/>
    </xf>
    <xf numFmtId="0" fontId="7" fillId="3" borderId="4" xfId="1" applyFont="1" applyFill="1" applyBorder="1" applyAlignment="1">
      <alignment wrapText="1"/>
    </xf>
    <xf numFmtId="0" fontId="7" fillId="3" borderId="5" xfId="1" applyFont="1" applyFill="1" applyBorder="1" applyAlignment="1"/>
    <xf numFmtId="167" fontId="7" fillId="3" borderId="0" xfId="6" applyNumberFormat="1" applyFont="1" applyFill="1" applyBorder="1" applyAlignment="1"/>
    <xf numFmtId="10" fontId="2" fillId="3" borderId="5" xfId="1" applyNumberFormat="1" applyFont="1" applyFill="1" applyBorder="1" applyAlignment="1"/>
    <xf numFmtId="0" fontId="12" fillId="4" borderId="0" xfId="0" applyFont="1" applyFill="1"/>
    <xf numFmtId="0" fontId="10" fillId="4" borderId="0" xfId="0" applyFont="1" applyFill="1"/>
    <xf numFmtId="0" fontId="9" fillId="0" borderId="0" xfId="0" applyFont="1"/>
    <xf numFmtId="0" fontId="13" fillId="0" borderId="0" xfId="0" applyFont="1" applyAlignment="1">
      <alignment horizontal="center" vertical="center"/>
    </xf>
    <xf numFmtId="0" fontId="11" fillId="0" borderId="0" xfId="9"/>
    <xf numFmtId="0" fontId="15" fillId="2" borderId="6" xfId="10" applyFont="1" applyFill="1" applyBorder="1" applyAlignment="1">
      <alignment horizontal="left" vertical="top" indent="1"/>
    </xf>
    <xf numFmtId="0" fontId="0" fillId="0" borderId="6" xfId="0" applyBorder="1"/>
    <xf numFmtId="3" fontId="0" fillId="0" borderId="0" xfId="0" applyNumberFormat="1"/>
    <xf numFmtId="0" fontId="16" fillId="0" borderId="0" xfId="0" applyFont="1" applyAlignment="1">
      <alignment horizontal="left" vertical="top" wrapText="1"/>
    </xf>
    <xf numFmtId="0" fontId="0" fillId="5" borderId="0" xfId="0" applyFill="1"/>
    <xf numFmtId="0" fontId="0" fillId="2" borderId="0" xfId="0" applyFill="1"/>
    <xf numFmtId="0" fontId="0" fillId="0" borderId="0" xfId="0" applyAlignment="1">
      <alignment horizontal="left" wrapText="1"/>
    </xf>
    <xf numFmtId="4" fontId="0" fillId="0" borderId="0" xfId="0" applyNumberFormat="1"/>
    <xf numFmtId="10" fontId="0" fillId="0" borderId="0" xfId="0" applyNumberFormat="1"/>
    <xf numFmtId="10" fontId="0" fillId="5" borderId="0" xfId="0" applyNumberFormat="1" applyFill="1"/>
    <xf numFmtId="0" fontId="9" fillId="0" borderId="7" xfId="0" applyFont="1" applyBorder="1" applyAlignment="1">
      <alignment horizontal="left"/>
    </xf>
    <xf numFmtId="14" fontId="9" fillId="0" borderId="0" xfId="0" applyNumberFormat="1" applyFont="1"/>
    <xf numFmtId="44" fontId="0" fillId="0" borderId="0" xfId="11" quotePrefix="1" applyFont="1"/>
    <xf numFmtId="44" fontId="0" fillId="0" borderId="0" xfId="11" applyFont="1"/>
    <xf numFmtId="14" fontId="0" fillId="5" borderId="0" xfId="11" applyNumberFormat="1" applyFont="1" applyFill="1"/>
    <xf numFmtId="168" fontId="0" fillId="0" borderId="0" xfId="7" quotePrefix="1" applyNumberFormat="1" applyFont="1"/>
    <xf numFmtId="168" fontId="0" fillId="0" borderId="0" xfId="7" applyNumberFormat="1" applyFont="1"/>
    <xf numFmtId="14" fontId="0" fillId="5" borderId="0" xfId="0" applyNumberFormat="1" applyFill="1"/>
    <xf numFmtId="0" fontId="0" fillId="0" borderId="0" xfId="0" applyFont="1"/>
    <xf numFmtId="10" fontId="0" fillId="0" borderId="0" xfId="8" quotePrefix="1" applyNumberFormat="1" applyFont="1"/>
    <xf numFmtId="168" fontId="0" fillId="0" borderId="0" xfId="0" applyNumberFormat="1"/>
    <xf numFmtId="0" fontId="0" fillId="6" borderId="0" xfId="0" applyFill="1"/>
    <xf numFmtId="14" fontId="0" fillId="6" borderId="0" xfId="0" applyNumberFormat="1" applyFill="1"/>
    <xf numFmtId="0" fontId="0" fillId="6" borderId="0" xfId="0" quotePrefix="1" applyFill="1"/>
    <xf numFmtId="10" fontId="0" fillId="6" borderId="0" xfId="8" quotePrefix="1" applyNumberFormat="1" applyFont="1" applyFill="1"/>
    <xf numFmtId="44" fontId="0" fillId="6" borderId="0" xfId="11" quotePrefix="1" applyFont="1" applyFill="1"/>
    <xf numFmtId="169" fontId="0" fillId="6" borderId="0" xfId="8" quotePrefix="1" applyNumberFormat="1" applyFont="1" applyFill="1"/>
    <xf numFmtId="168" fontId="0" fillId="6" borderId="0" xfId="0" applyNumberFormat="1" applyFill="1"/>
    <xf numFmtId="166" fontId="0" fillId="0" borderId="0" xfId="8" applyNumberFormat="1" applyFont="1"/>
    <xf numFmtId="10" fontId="2" fillId="2" borderId="0" xfId="1" applyNumberFormat="1" applyFont="1" applyFill="1" applyAlignment="1"/>
    <xf numFmtId="10" fontId="2" fillId="2" borderId="0" xfId="1" applyNumberFormat="1" applyFont="1" applyFill="1" applyBorder="1" applyAlignment="1"/>
    <xf numFmtId="0" fontId="4" fillId="3" borderId="0" xfId="1" applyFont="1" applyFill="1" applyBorder="1" applyAlignment="1"/>
    <xf numFmtId="44" fontId="0" fillId="5" borderId="0" xfId="11" quotePrefix="1" applyFont="1" applyFill="1"/>
    <xf numFmtId="0" fontId="16" fillId="0" borderId="0" xfId="0" applyFont="1" applyAlignment="1">
      <alignment horizontal="left" vertical="top" wrapText="1"/>
    </xf>
  </cellXfs>
  <cellStyles count="12">
    <cellStyle name="Hipervínculo" xfId="9" builtinId="8"/>
    <cellStyle name="Millares" xfId="6" builtinId="3"/>
    <cellStyle name="Millares 2" xfId="5" xr:uid="{2BAC48DE-A16C-42FD-948E-D92ABA0DA6FA}"/>
    <cellStyle name="Moneda [0]" xfId="7" builtinId="7"/>
    <cellStyle name="Moneda 2" xfId="2" xr:uid="{F3DCAF68-BB9F-49CB-900F-9EB2A62F3A1B}"/>
    <cellStyle name="Moneda 3" xfId="11" xr:uid="{FBF26081-1F6A-4770-A7C0-54B926E5AE79}"/>
    <cellStyle name="Normal" xfId="0" builtinId="0"/>
    <cellStyle name="Normal 2" xfId="1" xr:uid="{1311B56B-5C0F-4195-BAD4-4B01D41FAED8}"/>
    <cellStyle name="Normal 2 2" xfId="4" xr:uid="{9F17D8E9-F9A1-4D41-B5BC-B56B01766D22}"/>
    <cellStyle name="Normal 3" xfId="10" xr:uid="{279B0B52-A56D-4B32-811F-2F25F875959E}"/>
    <cellStyle name="Porcentaje" xfId="8" builtinId="5"/>
    <cellStyle name="Porcentaje 2" xfId="3" xr:uid="{8A764326-AA86-45C2-90B0-2CC0358B81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18" Type="http://schemas.openxmlformats.org/officeDocument/2006/relationships/hyperlink" Target="https://fidudavivienda.davivienda.com/wps/portal/fidudavivienda/inicio/F_Productos_y_Servicios/F_Carteras_Colectivas/colectivasuperior/!ut/p/z1/jdDBToNAEAbgp-Hozri77IK3RSsF29JasLgXAw1SksI2FN349tZGDyaKzm2S7_8zGdCQg-6K16YuhsZ0xf60P2rxxLwVX8QBnV8vbhSq1TpTiYgZCg6bM8BfRiHo_-RHgB6v34A-Ex7KZOrf3s-VmHKMUh5NksmSYYp_gJn8BMpL1w934SWGvksxWs6CNAuQhfFXw8gVMeimbIndtgQJFS6lkkpXSt9n0uUfX1RdybwadF89V33Vk5f-9NzdMByOVw46aK0ltTH1viJb0zr4U2RnjgPk3yUc2izHJrrQ5Zt9B7XvE5M!/dz/d5/L2dBISEvZ0FBIS9nQSEh/" TargetMode="External"/><Relationship Id="rId26" Type="http://schemas.openxmlformats.org/officeDocument/2006/relationships/hyperlink" Target="https://www.fiduciariacorficolombiana.com/wps/portal/fiducorficolombiana/inicio/fiducia-inversion/fondos-inversion-colectiva/deuda-corporativa/!ut/p/a1/jdBfb4IwFAXwT8Oj9JRWbPZWAyJGQrZBxL4YMFhJkBpkI_v2Y2bJYpx_7tu9-Z3k5BJFMqKa_LPSeVeZJq9_duVuJmLJaRhjEcy5j1chE09GlAaJO4D1AOJQcEpBIzFdAtJjqeDp1EEwfi6PGyPxKL8i6kz-GnigkAnzY1CXhe_sClxXvASYRXwAfjwbS8cJ3vAL7pRcEKVrU5wftpZNwYQmqi13ZVu29kc7nPdddzy9WLDQ972tjdF1aW_NwcJ_kb05dSS7lOR4SDNU4UgVX_03D3j8zQ!!/" TargetMode="External"/><Relationship Id="rId39" Type="http://schemas.openxmlformats.org/officeDocument/2006/relationships/hyperlink" Target="https://www.credicorpcapitalfiduciaria.com/Negocios_de_Inversion/Fiducredicorp_vista" TargetMode="External"/><Relationship Id="rId3" Type="http://schemas.openxmlformats.org/officeDocument/2006/relationships/hyperlink" Target="https://www.credicorpcapitalcolombia.com/Gestion_de_Activos/Fondos_Locales/fonval" TargetMode="External"/><Relationship Id="rId21" Type="http://schemas.openxmlformats.org/officeDocument/2006/relationships/hyperlink" Target="https://www.bbvaassetmanagement.com/am/am/co/ce/inversionista-particular/fondos-inversion/ficha/FPLA/fondo-de-inversion-abierto--bbva-plazo-30" TargetMode="External"/><Relationship Id="rId34" Type="http://schemas.openxmlformats.org/officeDocument/2006/relationships/hyperlink" Target="https://www.ultraserfinco.com/site/Productosyservicios/FondosdeInversi%C3%B3nColectiva/FondosdeInversi%C3%B3nColectivadeRentaFija/Esparta180.aspx" TargetMode="External"/><Relationship Id="rId42" Type="http://schemas.openxmlformats.org/officeDocument/2006/relationships/hyperlink" Target="https://www.fidubogota.com/wps/themes/html/fidubogota/fidugob-corporativo.html" TargetMode="External"/><Relationship Id="rId47" Type="http://schemas.openxmlformats.org/officeDocument/2006/relationships/hyperlink" Target="https://www.fiduoccidente.com/wps/portal/fiduciaria-occidente/fiduoccidente/fiducia-inversion/fondos-inversion-colectiva/occitesoros" TargetMode="External"/><Relationship Id="rId50" Type="http://schemas.openxmlformats.org/officeDocument/2006/relationships/printerSettings" Target="../printerSettings/printerSettings3.bin"/><Relationship Id="rId7" Type="http://schemas.openxmlformats.org/officeDocument/2006/relationships/hyperlink" Target="https://www.fiduciariacorficolombiana.com/wps/portal/fiducorficolombiana/inicio/fiducia-inversion/fondos-inversion-colectiva/valor-plus-uno" TargetMode="External"/><Relationship Id="rId12" Type="http://schemas.openxmlformats.org/officeDocument/2006/relationships/hyperlink" Target="https://www.ultraserfinco.com/site/Productosyservicios/FondosdeInversi%C3%B3nColectiva/FondosdeInversi%C3%B3nColectivadeRentaFija/UltraserfincoLiquidez.aspx" TargetMode="External"/><Relationship Id="rId17" Type="http://schemas.openxmlformats.org/officeDocument/2006/relationships/hyperlink" Target="https://www.daviviendacorredores.com/2015/11/fondo-de-inversion-colectiva-interes/" TargetMode="External"/><Relationship Id="rId25" Type="http://schemas.openxmlformats.org/officeDocument/2006/relationships/hyperlink" Target="https://www.fidubogota.com/wps/themes/html/fidubogota/altarenta-empresarial.html" TargetMode="External"/><Relationship Id="rId33" Type="http://schemas.openxmlformats.org/officeDocument/2006/relationships/hyperlink" Target="https://www.ultraserfinco.com/site/Productosyservicios/FondosdeInversi%C3%B3nColectiva/FondosdeInversi%C3%B3nColectivadeRentaFija/Esparta30.aspx" TargetMode="External"/><Relationship Id="rId38" Type="http://schemas.openxmlformats.org/officeDocument/2006/relationships/hyperlink" Target="https://www.bbvaassetmanagement.com/am/am/co/ce/inversionista-particular/fondos-inversion/efectivo/index.jsp" TargetMode="External"/><Relationship Id="rId46" Type="http://schemas.openxmlformats.org/officeDocument/2006/relationships/hyperlink" Target="https://www.fidupopular.com.co/wps/portal/fiduciaria-popular/bienvenidos/fondos-inversion/fiduliquidez" TargetMode="External"/><Relationship Id="rId2" Type="http://schemas.openxmlformats.org/officeDocument/2006/relationships/hyperlink" Target="https://www.btgpactual.com.co/fichas-tecnicas-nuevas/" TargetMode="External"/><Relationship Id="rId16" Type="http://schemas.openxmlformats.org/officeDocument/2006/relationships/hyperlink" Target="https://www.alianza.com.co/fichas-tecnicas?curFolderId=33768" TargetMode="External"/><Relationship Id="rId20" Type="http://schemas.openxmlformats.org/officeDocument/2006/relationships/hyperlink" Target="https://www.alianza.com.co/fichas-tecnicas?curFolderId=33778" TargetMode="External"/><Relationship Id="rId29" Type="http://schemas.openxmlformats.org/officeDocument/2006/relationships/hyperlink" Target="https://www.fiduoccidente.com/wps/portal/fiduciaria-occidente/fiduoccidente/fiducia-inversion/fondos-inversion-colectiva/occibonos" TargetMode="External"/><Relationship Id="rId41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1" Type="http://schemas.openxmlformats.org/officeDocument/2006/relationships/hyperlink" Target="https://www.accivalores.com/empresas/soluciones/fondos-de-inversion-colectiva/fondo-accival-vista" TargetMode="External"/><Relationship Id="rId6" Type="http://schemas.openxmlformats.org/officeDocument/2006/relationships/hyperlink" Target="http://www.colmena-fiduciaria.com.co/rentafacil_invierte.html" TargetMode="External"/><Relationship Id="rId11" Type="http://schemas.openxmlformats.org/officeDocument/2006/relationships/hyperlink" Target="https://www.itau.co/personal/inversion/fondos-de-inversion/itau-corto-plazo/fichas-tecnicas" TargetMode="External"/><Relationship Id="rId24" Type="http://schemas.openxmlformats.org/officeDocument/2006/relationships/hyperlink" Target="https://www.credicorpcapitalcolombia.com/Gestion_de_Activos/Fondos_Locales/fonval_deuda_corporativa" TargetMode="External"/><Relationship Id="rId32" Type="http://schemas.openxmlformats.org/officeDocument/2006/relationships/hyperlink" Target="http://www.fiduprevisora.com.co/seccion/fic-abierto-efectivo-a-plazos.html" TargetMode="External"/><Relationship Id="rId37" Type="http://schemas.openxmlformats.org/officeDocument/2006/relationships/hyperlink" Target="https://www.bbvaassetmanagement.com/am/am/co/ce/inversionista-particular/fondos-inversion/ficha/PAIS/fondo-de-inversion-abierto--bbva-pais-clase-a" TargetMode="External"/><Relationship Id="rId40" Type="http://schemas.openxmlformats.org/officeDocument/2006/relationships/hyperlink" Target="https://www.fiduagraria.gov.co/fic600/" TargetMode="External"/><Relationship Id="rId45" Type="http://schemas.openxmlformats.org/officeDocument/2006/relationships/hyperlink" Target="https://fidudavivienda.davivienda.com/wps/portal/fidudavivienda/inicio/F_Productos_y_Servicios/F_Carteras_Colectivas/Colectiva_Rental%C3%ADquida/!ut/p/z1/pZJLb-IwFIX_Cl1kG3vyMunOUBpgoJRH2sYbZIwTPCI2OIa0_75Oqo40UhtVmruz_d3j43MNCHgBRNKrKKgRStKjXWck2vr9ZfAwHXjz4cMdhni5TvEimvowDcFzCwQJWozj-9UcR-MATjbBZLQYPfpwAwH5n_4Z-lk__KbwD-_vAEi3_BPIBiC7xOj1rrZipOW74ugEmve2AO5v1k-_k18wiUMPTh5ng006gH4y_VTosDQFROxKt2alC10vCj0PeShEKI59FAbNSLHc-f0CEM1zrrl2L9pO-mDMqbp1oAPrunYLpYojd5kqHfhVy0FVBrz8S4LMhom2PkxmH2Her-ImzOEELUMfziF4vgpeg1QqXdrPtQbZ8G9249Z49yysD_HnfCYYEKak4a-NBVZuc7G_7O23tepyTx14UCVv9pigWth1C0uxV5UDT1rZA6Oq3luv4voqmGi2NZeGHsX5IhoBIXNrkVe9XEgqmeC65XPBDrTqGc6kYLQCpzK1JaPVKJ-bcBcWMiAZvrl5B_ZFe7g!/dz/d5/L2dBISEvZ0FBIS9nQSEh/" TargetMode="External"/><Relationship Id="rId5" Type="http://schemas.openxmlformats.org/officeDocument/2006/relationships/hyperlink" Target="https://www.fidubogota.com/wps/themes/html/fidubogota/sumar-oficial.html" TargetMode="External"/><Relationship Id="rId15" Type="http://schemas.openxmlformats.org/officeDocument/2006/relationships/hyperlink" Target="https://www.bbvaassetmanagement.com/am/am/co/ce/inversionista-particular/fondos-inversion/fam/index.jsp" TargetMode="External"/><Relationship Id="rId23" Type="http://schemas.openxmlformats.org/officeDocument/2006/relationships/hyperlink" Target="https://www.daviviendacorredores.com/2015/11/fondo-de-inversion-colectiva-multiescala/" TargetMode="External"/><Relationship Id="rId28" Type="http://schemas.openxmlformats.org/officeDocument/2006/relationships/hyperlink" Target="https://www.fidupopular.com.co/wps/portal/fiduciaria-popular/bienvenidos/fondos-inversion/rentar-30" TargetMode="External"/><Relationship Id="rId36" Type="http://schemas.openxmlformats.org/officeDocument/2006/relationships/hyperlink" Target="https://www.alianza.com.co/fichas-tecnicas?curFolderId=33773" TargetMode="External"/><Relationship Id="rId49" Type="http://schemas.openxmlformats.org/officeDocument/2006/relationships/hyperlink" Target="http://www.fiduprevisora.com.co/seccion/fic-abierto-de-alta-liquidez.html" TargetMode="External"/><Relationship Id="rId10" Type="http://schemas.openxmlformats.org/officeDocument/2006/relationships/hyperlink" Target="https://www.oldmutual.com.co/quienes-somos/old-mutual-en-colombia/old-mutual-fiduciaria-S-A/fondo-inversiones-colectivas/Perfil-Conservador/Old-Mutual-Efectivo/Paginas/default.aspx" TargetMode="External"/><Relationship Id="rId19" Type="http://schemas.openxmlformats.org/officeDocument/2006/relationships/hyperlink" Target="https://www.ad-cap.com.co/fondos-de-inversion/fic-renta-fija/" TargetMode="External"/><Relationship Id="rId31" Type="http://schemas.openxmlformats.org/officeDocument/2006/relationships/hyperlink" Target="https://www.itau.co/personal/inversion/fondos-de-inversion/itau-mediano-plazo/fichas-tecnicas" TargetMode="External"/><Relationship Id="rId44" Type="http://schemas.openxmlformats.org/officeDocument/2006/relationships/hyperlink" Target="https://www.fiduciariacorficolombiana.com/wps/portal/fiducorficolombiana/inicio/fiducia-inversion/fondos-inversion-colectiva/confianza-plus" TargetMode="External"/><Relationship Id="rId4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9" Type="http://schemas.openxmlformats.org/officeDocument/2006/relationships/hyperlink" Target="http://www.fiduprevisora.com.co/seccion/fic-abierto-a-la-vista.html" TargetMode="External"/><Relationship Id="rId14" Type="http://schemas.openxmlformats.org/officeDocument/2006/relationships/hyperlink" Target="https://www.accion.com.co/" TargetMode="External"/><Relationship Id="rId22" Type="http://schemas.openxmlformats.org/officeDocument/2006/relationships/hyperlink" Target="https://www.btgpactual.com.co/fichas-tecnicas-nuevas/" TargetMode="External"/><Relationship Id="rId27" Type="http://schemas.openxmlformats.org/officeDocument/2006/relationships/hyperlink" Target="https://www.fiduciariacorficolombiana.com/wps/portal/fiducorficolombiana/inicio/fiducia-inversion/fondos-inversion-colectiva/multiplicar" TargetMode="External"/><Relationship Id="rId30" Type="http://schemas.openxmlformats.org/officeDocument/2006/relationships/hyperlink" Target="https://www.fiduoccidente.com/wps/portal/fiduciaria-occidente/fiduoccidente/fiducia-inversion/fondos-inversion-colectiva/renta-fija-dinamica" TargetMode="External"/><Relationship Id="rId35" Type="http://schemas.openxmlformats.org/officeDocument/2006/relationships/hyperlink" Target="https://assetmanagement.grupobancolombia.com/wps/portal/asset-management/productos-servicios/fondos-inversion-colectiva/fichas-tecnicas-fondos-inversion" TargetMode="External"/><Relationship Id="rId43" Type="http://schemas.openxmlformats.org/officeDocument/2006/relationships/hyperlink" Target="https://www.colpatria.com/Fiduciaria/inversion/fondos-de-inversion-colectiva/fondo-de-inversion-colectiva-abierto-1525" TargetMode="External"/><Relationship Id="rId48" Type="http://schemas.openxmlformats.org/officeDocument/2006/relationships/hyperlink" Target="https://www.itau.co/personal/inversion/fondos-de-inversion/itau-money-market/fichas-tecnicas" TargetMode="External"/><Relationship Id="rId8" Type="http://schemas.openxmlformats.org/officeDocument/2006/relationships/hyperlink" Target="https://www.fiduoccidente.com/wps/portal/fiduciaria-occidente/fiduoccidente/fiducia-inversion/fondos-inversion-colectiva/occiren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F569-0C98-4521-9C49-C3DD2611CEC9}">
  <sheetPr>
    <tabColor rgb="FF00B0F0"/>
  </sheetPr>
  <dimension ref="A1:P64"/>
  <sheetViews>
    <sheetView zoomScaleNormal="100" workbookViewId="0">
      <pane xSplit="1" ySplit="4" topLeftCell="H56" activePane="bottomRight" state="frozen"/>
      <selection pane="topRight" activeCell="B1" sqref="B1"/>
      <selection pane="bottomLeft" activeCell="A5" sqref="A5"/>
      <selection pane="bottomRight" activeCell="P64" sqref="P64"/>
    </sheetView>
  </sheetViews>
  <sheetFormatPr baseColWidth="10" defaultColWidth="14.453125" defaultRowHeight="15" customHeight="1" x14ac:dyDescent="0.35"/>
  <cols>
    <col min="1" max="1" width="36.54296875" style="6" customWidth="1"/>
    <col min="2" max="2" width="16.54296875" style="6" hidden="1" customWidth="1"/>
    <col min="3" max="3" width="15.36328125" style="6" customWidth="1"/>
    <col min="4" max="4" width="17" style="6" customWidth="1"/>
    <col min="5" max="5" width="10.7265625" style="6" customWidth="1"/>
    <col min="6" max="6" width="12.81640625" style="6" customWidth="1"/>
    <col min="7" max="7" width="10.7265625" style="6" customWidth="1"/>
    <col min="8" max="8" width="13.54296875" style="6" customWidth="1"/>
    <col min="9" max="9" width="13.7265625" style="6" customWidth="1"/>
    <col min="10" max="10" width="15.453125" style="6" customWidth="1"/>
    <col min="11" max="11" width="17.26953125" style="6" customWidth="1"/>
    <col min="12" max="12" width="13" style="6" customWidth="1"/>
    <col min="13" max="13" width="10.7265625" style="6" customWidth="1"/>
    <col min="14" max="14" width="13.54296875" style="6" customWidth="1"/>
    <col min="15" max="16" width="10.7265625" style="6" customWidth="1"/>
    <col min="17" max="16384" width="14.453125" style="6"/>
  </cols>
  <sheetData>
    <row r="1" spans="1:16" ht="18.5" x14ac:dyDescent="0.45">
      <c r="A1" s="3" t="s">
        <v>21</v>
      </c>
      <c r="B1" s="4" t="s">
        <v>22</v>
      </c>
      <c r="C1" s="5">
        <v>43677</v>
      </c>
    </row>
    <row r="2" spans="1:16" ht="14.5" x14ac:dyDescent="0.35">
      <c r="A2" s="4" t="s">
        <v>2</v>
      </c>
      <c r="B2" s="7" t="str">
        <f>'NAV+AUM'!C5</f>
        <v>Alianza Fiduciaria</v>
      </c>
      <c r="C2" s="7" t="str">
        <f>'NAV+AUM'!C5</f>
        <v>Alianza Fiduciaria</v>
      </c>
      <c r="D2" s="7" t="str">
        <f>'NAV+AUM'!D5</f>
        <v>BBVA Asset Management</v>
      </c>
      <c r="E2" s="7" t="str">
        <f>'NAV+AUM'!E5</f>
        <v>BBVA Asset Management</v>
      </c>
      <c r="F2" s="7" t="str">
        <f>'NAV+AUM'!F5</f>
        <v>Credicorp Capital</v>
      </c>
      <c r="G2" s="7" t="str">
        <f>'NAV+AUM'!G5</f>
        <v>Fiduagraria</v>
      </c>
      <c r="H2" s="7" t="str">
        <f>'NAV+AUM'!H5</f>
        <v>Fiduciaria Bancolombia</v>
      </c>
      <c r="I2" s="7" t="str">
        <f>'NAV+AUM'!I5</f>
        <v>Fiduciaria Bogotá</v>
      </c>
      <c r="J2" s="7" t="str">
        <f>'NAV+AUM'!J5</f>
        <v>Fiduciaria Colpatria</v>
      </c>
      <c r="K2" s="7" t="str">
        <f>'NAV+AUM'!K5</f>
        <v>Fiduciaria Corficolombiana</v>
      </c>
      <c r="L2" s="7" t="str">
        <f>'NAV+AUM'!L5</f>
        <v>Fiduciaria Davivienda</v>
      </c>
      <c r="M2" s="7" t="str">
        <f>'NAV+AUM'!M5</f>
        <v>Fiduciaria Popular</v>
      </c>
      <c r="N2" s="7" t="str">
        <f>'NAV+AUM'!N5</f>
        <v>Fiduciaria de Occidente</v>
      </c>
      <c r="O2" s="7" t="str">
        <f>'NAV+AUM'!O5</f>
        <v>Fiduciaria la Previsora</v>
      </c>
      <c r="P2" s="7" t="str">
        <f>'NAV+AUM'!P5</f>
        <v>Itaú Asset Management</v>
      </c>
    </row>
    <row r="3" spans="1:16" ht="14.5" x14ac:dyDescent="0.35">
      <c r="A3" s="4" t="s">
        <v>24</v>
      </c>
      <c r="B3" s="6" t="str">
        <f>'NAV+AUM'!C4</f>
        <v>Alianza Gobierno</v>
      </c>
      <c r="C3" s="6" t="str">
        <f>'NAV+AUM'!C4</f>
        <v>Alianza Gobierno</v>
      </c>
      <c r="D3" s="6" t="str">
        <f>'NAV+AUM'!D4</f>
        <v>BBVA Pais</v>
      </c>
      <c r="E3" s="6" t="str">
        <f>'NAV+AUM'!E4</f>
        <v>BBVA Efectivo</v>
      </c>
      <c r="F3" s="6" t="str">
        <f>'NAV+AUM'!F4</f>
        <v>Fiducredicorp Vista</v>
      </c>
      <c r="G3" s="6" t="str">
        <f>'NAV+AUM'!G4</f>
        <v>Fic 600</v>
      </c>
      <c r="H3" s="6" t="str">
        <f>'NAV+AUM'!H4</f>
        <v>Fiduexcedentes</v>
      </c>
      <c r="I3" s="6" t="str">
        <f>'NAV+AUM'!I4</f>
        <v>FiduGob</v>
      </c>
      <c r="J3" s="6" t="str">
        <f>'NAV+AUM'!J4</f>
        <v>FIC Abierto 1525</v>
      </c>
      <c r="K3" s="6" t="str">
        <f>'NAV+AUM'!K4</f>
        <v>Confianza Plus</v>
      </c>
      <c r="L3" s="6" t="str">
        <f>'NAV+AUM'!L4</f>
        <v>Renta Liquida</v>
      </c>
      <c r="M3" s="6" t="str">
        <f>'NAV+AUM'!M4</f>
        <v>Fiduliquidez</v>
      </c>
      <c r="N3" s="6" t="str">
        <f>'NAV+AUM'!N4</f>
        <v>Occitesoros</v>
      </c>
      <c r="O3" s="6" t="str">
        <f>'NAV+AUM'!O4</f>
        <v>Alta Liquidez</v>
      </c>
      <c r="P3" s="6" t="str">
        <f>'NAV+AUM'!P4</f>
        <v>Itaú Money Market</v>
      </c>
    </row>
    <row r="4" spans="1:16" ht="15" customHeight="1" x14ac:dyDescent="0.35">
      <c r="A4" s="4" t="s">
        <v>23</v>
      </c>
      <c r="B4" s="6" t="str">
        <f>CONCATENATE(B2," - ",B3)</f>
        <v>Alianza Fiduciaria - Alianza Gobierno</v>
      </c>
      <c r="C4" s="6" t="str">
        <f t="shared" ref="C4:O4" si="0">CONCATENATE(C2," - ",C3)</f>
        <v>Alianza Fiduciaria - Alianza Gobierno</v>
      </c>
      <c r="D4" s="6" t="str">
        <f t="shared" si="0"/>
        <v>BBVA Asset Management - BBVA Pais</v>
      </c>
      <c r="E4" s="6" t="str">
        <f t="shared" si="0"/>
        <v>BBVA Asset Management - BBVA Efectivo</v>
      </c>
      <c r="F4" s="6" t="str">
        <f t="shared" si="0"/>
        <v>Credicorp Capital - Fiducredicorp Vista</v>
      </c>
      <c r="G4" s="6" t="str">
        <f t="shared" si="0"/>
        <v>Fiduagraria - Fic 600</v>
      </c>
      <c r="H4" s="6" t="str">
        <f t="shared" si="0"/>
        <v>Fiduciaria Bancolombia - Fiduexcedentes</v>
      </c>
      <c r="I4" s="6" t="str">
        <f t="shared" si="0"/>
        <v>Fiduciaria Bogotá - FiduGob</v>
      </c>
      <c r="J4" s="6" t="str">
        <f t="shared" si="0"/>
        <v>Fiduciaria Colpatria - FIC Abierto 1525</v>
      </c>
      <c r="K4" s="6" t="str">
        <f t="shared" si="0"/>
        <v>Fiduciaria Corficolombiana - Confianza Plus</v>
      </c>
      <c r="L4" s="6" t="str">
        <f t="shared" si="0"/>
        <v>Fiduciaria Davivienda - Renta Liquida</v>
      </c>
      <c r="M4" s="6" t="str">
        <f t="shared" si="0"/>
        <v>Fiduciaria Popular - Fiduliquidez</v>
      </c>
      <c r="N4" s="6" t="str">
        <f t="shared" si="0"/>
        <v>Fiduciaria de Occidente - Occitesoros</v>
      </c>
      <c r="O4" s="6" t="str">
        <f t="shared" si="0"/>
        <v>Fiduciaria la Previsora - Alta Liquidez</v>
      </c>
      <c r="P4" s="6" t="str">
        <f t="shared" ref="P4" si="1">CONCATENATE(P2," - ",P3)</f>
        <v>Itaú Asset Management - Itaú Money Market</v>
      </c>
    </row>
    <row r="5" spans="1:16" ht="15" customHeight="1" x14ac:dyDescent="0.35">
      <c r="A5" s="4" t="s">
        <v>38</v>
      </c>
      <c r="B5" s="8">
        <v>918213.44893127005</v>
      </c>
      <c r="C5" s="8">
        <v>1914718.82499186</v>
      </c>
      <c r="D5" s="8">
        <v>522033.17409535998</v>
      </c>
      <c r="E5" s="8">
        <v>477287.61103978998</v>
      </c>
      <c r="F5" s="8">
        <v>3357.9784061700002</v>
      </c>
      <c r="G5" s="8">
        <v>47972.995499969998</v>
      </c>
      <c r="H5" s="8">
        <v>1168462.6823295201</v>
      </c>
      <c r="I5" s="8">
        <v>3949936.1281878203</v>
      </c>
      <c r="J5" s="8">
        <v>560062.36629456002</v>
      </c>
      <c r="K5" s="8">
        <v>526255.92449971999</v>
      </c>
      <c r="L5" s="8">
        <v>1176490.3192798099</v>
      </c>
      <c r="M5" s="8">
        <v>318073.18230952998</v>
      </c>
      <c r="N5" s="8">
        <v>129758.07686389</v>
      </c>
      <c r="O5" s="8">
        <v>853685.27659282996</v>
      </c>
      <c r="P5" s="8">
        <v>853685.27659282996</v>
      </c>
    </row>
    <row r="6" spans="1:16" ht="15" customHeight="1" x14ac:dyDescent="0.35">
      <c r="A6" s="4" t="s">
        <v>39</v>
      </c>
      <c r="B6" s="9">
        <v>7.3069468750208769E-2</v>
      </c>
      <c r="C6" s="9">
        <v>0.15236924215281394</v>
      </c>
      <c r="D6" s="9">
        <v>4.1542287085351105E-2</v>
      </c>
      <c r="E6" s="9">
        <v>3.7981530569309051E-2</v>
      </c>
      <c r="F6" s="9">
        <v>2.6722076277482267E-4</v>
      </c>
      <c r="G6" s="9">
        <v>3.8175887094868137E-3</v>
      </c>
      <c r="H6" s="9">
        <v>9.2983769244108241E-2</v>
      </c>
      <c r="I6" s="9">
        <v>0.31432749631348977</v>
      </c>
      <c r="J6" s="9">
        <v>4.4568569127102303E-2</v>
      </c>
      <c r="K6" s="9">
        <v>4.187832456015661E-2</v>
      </c>
      <c r="L6" s="9">
        <v>9.3622591478698627E-2</v>
      </c>
      <c r="M6" s="9">
        <v>2.5311585756119023E-2</v>
      </c>
      <c r="N6" s="9">
        <v>1.0325871128906644E-2</v>
      </c>
      <c r="O6" s="9">
        <v>6.793445436147412E-2</v>
      </c>
      <c r="P6" s="9">
        <v>6.793445436147412E-2</v>
      </c>
    </row>
    <row r="7" spans="1:16" ht="15" customHeight="1" x14ac:dyDescent="0.35">
      <c r="A7" s="4" t="s">
        <v>40</v>
      </c>
      <c r="B7" s="6">
        <v>918213.44893127005</v>
      </c>
      <c r="C7" s="6">
        <v>1914718.82499186</v>
      </c>
      <c r="D7" s="6">
        <v>522033.17409535998</v>
      </c>
      <c r="E7" s="6">
        <v>477287.61103978998</v>
      </c>
      <c r="F7" s="6">
        <v>0</v>
      </c>
      <c r="G7" s="6">
        <v>0</v>
      </c>
      <c r="H7" s="6">
        <v>1168462.6823295201</v>
      </c>
      <c r="I7" s="6">
        <v>3949936.1281878203</v>
      </c>
      <c r="J7" s="6">
        <v>560062.36629456002</v>
      </c>
      <c r="K7" s="6">
        <v>526255.92449971999</v>
      </c>
      <c r="L7" s="6">
        <v>1176490.3192798099</v>
      </c>
      <c r="M7" s="6">
        <v>318073.18230952998</v>
      </c>
      <c r="N7" s="6">
        <v>129758.07686389</v>
      </c>
      <c r="O7" s="6">
        <v>853685.27659282996</v>
      </c>
      <c r="P7" s="6">
        <v>853685.27659282996</v>
      </c>
    </row>
    <row r="8" spans="1:16" ht="15" customHeight="1" x14ac:dyDescent="0.35">
      <c r="A8" s="4" t="s">
        <v>41</v>
      </c>
      <c r="B8" s="9">
        <v>7.3369167821899617E-2</v>
      </c>
      <c r="C8" s="9">
        <v>0.15299419428683789</v>
      </c>
      <c r="D8" s="9">
        <v>4.1712675417007877E-2</v>
      </c>
      <c r="E8" s="9">
        <v>3.813731423172944E-2</v>
      </c>
      <c r="F8" s="9">
        <v>0</v>
      </c>
      <c r="G8" s="9">
        <v>0</v>
      </c>
      <c r="H8" s="9">
        <v>9.336514808538654E-2</v>
      </c>
      <c r="I8" s="9">
        <v>0.31561673052393824</v>
      </c>
      <c r="J8" s="9">
        <v>4.4751369946958323E-2</v>
      </c>
      <c r="K8" s="9">
        <v>4.2050091170880891E-2</v>
      </c>
      <c r="L8" s="9">
        <v>9.4006590489987163E-2</v>
      </c>
      <c r="M8" s="9">
        <v>2.5415402834358156E-2</v>
      </c>
      <c r="N8" s="9">
        <v>1.0368223345840259E-2</v>
      </c>
      <c r="O8" s="9">
        <v>6.8213091845175558E-2</v>
      </c>
      <c r="P8" s="9">
        <v>6.8213091845175558E-2</v>
      </c>
    </row>
    <row r="9" spans="1:16" ht="15" customHeight="1" x14ac:dyDescent="0.35">
      <c r="B9" s="6" t="str">
        <f>B4</f>
        <v>Alianza Fiduciaria - Alianza Gobierno</v>
      </c>
      <c r="C9" s="6" t="str">
        <f t="shared" ref="C9:O9" si="2">C4</f>
        <v>Alianza Fiduciaria - Alianza Gobierno</v>
      </c>
      <c r="D9" s="6" t="str">
        <f t="shared" si="2"/>
        <v>BBVA Asset Management - BBVA Pais</v>
      </c>
      <c r="E9" s="6" t="str">
        <f t="shared" si="2"/>
        <v>BBVA Asset Management - BBVA Efectivo</v>
      </c>
      <c r="F9" s="6" t="str">
        <f t="shared" si="2"/>
        <v>Credicorp Capital - Fiducredicorp Vista</v>
      </c>
      <c r="G9" s="6" t="str">
        <f t="shared" si="2"/>
        <v>Fiduagraria - Fic 600</v>
      </c>
      <c r="H9" s="6" t="str">
        <f t="shared" si="2"/>
        <v>Fiduciaria Bancolombia - Fiduexcedentes</v>
      </c>
      <c r="I9" s="6" t="str">
        <f t="shared" si="2"/>
        <v>Fiduciaria Bogotá - FiduGob</v>
      </c>
      <c r="J9" s="6" t="str">
        <f t="shared" si="2"/>
        <v>Fiduciaria Colpatria - FIC Abierto 1525</v>
      </c>
      <c r="K9" s="6" t="str">
        <f t="shared" si="2"/>
        <v>Fiduciaria Corficolombiana - Confianza Plus</v>
      </c>
      <c r="L9" s="6" t="str">
        <f t="shared" si="2"/>
        <v>Fiduciaria Davivienda - Renta Liquida</v>
      </c>
      <c r="M9" s="6" t="str">
        <f t="shared" si="2"/>
        <v>Fiduciaria Popular - Fiduliquidez</v>
      </c>
      <c r="N9" s="6" t="str">
        <f t="shared" si="2"/>
        <v>Fiduciaria de Occidente - Occitesoros</v>
      </c>
      <c r="O9" s="6" t="str">
        <f t="shared" si="2"/>
        <v>Fiduciaria la Previsora - Alta Liquidez</v>
      </c>
      <c r="P9" s="6" t="str">
        <f t="shared" ref="P9" si="3">P4</f>
        <v>Itaú Asset Management - Itaú Money Market</v>
      </c>
    </row>
    <row r="10" spans="1:16" ht="14.5" x14ac:dyDescent="0.35">
      <c r="B10" s="10">
        <v>2</v>
      </c>
      <c r="C10" s="10">
        <v>3</v>
      </c>
      <c r="D10" s="10">
        <v>4</v>
      </c>
      <c r="E10" s="10">
        <v>5</v>
      </c>
      <c r="F10" s="10">
        <v>6</v>
      </c>
      <c r="G10" s="10">
        <v>7</v>
      </c>
      <c r="H10" s="10">
        <v>8</v>
      </c>
      <c r="I10" s="10">
        <v>9</v>
      </c>
      <c r="J10" s="10">
        <v>10</v>
      </c>
      <c r="K10" s="10">
        <v>11</v>
      </c>
      <c r="L10" s="10">
        <v>12</v>
      </c>
      <c r="M10" s="10">
        <v>13</v>
      </c>
      <c r="N10" s="10">
        <v>14</v>
      </c>
      <c r="O10" s="10">
        <v>15</v>
      </c>
      <c r="P10" s="10">
        <v>15</v>
      </c>
    </row>
    <row r="11" spans="1:16" ht="15" customHeight="1" thickBot="1" x14ac:dyDescent="0.4"/>
    <row r="12" spans="1:16" ht="18.5" x14ac:dyDescent="0.45">
      <c r="A12" s="11" t="s">
        <v>42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16" ht="14.5" x14ac:dyDescent="0.35">
      <c r="A13" s="13" t="s">
        <v>2</v>
      </c>
      <c r="B13" s="14" t="str">
        <f>B$2</f>
        <v>Alianza Fiduciaria</v>
      </c>
      <c r="C13" s="14" t="str">
        <f t="shared" ref="C13:P13" si="4">C$2</f>
        <v>Alianza Fiduciaria</v>
      </c>
      <c r="D13" s="14" t="str">
        <f t="shared" si="4"/>
        <v>BBVA Asset Management</v>
      </c>
      <c r="E13" s="14" t="str">
        <f t="shared" si="4"/>
        <v>BBVA Asset Management</v>
      </c>
      <c r="F13" s="14" t="str">
        <f t="shared" si="4"/>
        <v>Credicorp Capital</v>
      </c>
      <c r="G13" s="14" t="str">
        <f t="shared" si="4"/>
        <v>Fiduagraria</v>
      </c>
      <c r="H13" s="14" t="str">
        <f t="shared" si="4"/>
        <v>Fiduciaria Bancolombia</v>
      </c>
      <c r="I13" s="14" t="str">
        <f t="shared" si="4"/>
        <v>Fiduciaria Bogotá</v>
      </c>
      <c r="J13" s="14" t="str">
        <f t="shared" si="4"/>
        <v>Fiduciaria Colpatria</v>
      </c>
      <c r="K13" s="14" t="str">
        <f t="shared" si="4"/>
        <v>Fiduciaria Corficolombiana</v>
      </c>
      <c r="L13" s="14" t="str">
        <f t="shared" si="4"/>
        <v>Fiduciaria Davivienda</v>
      </c>
      <c r="M13" s="14" t="str">
        <f t="shared" si="4"/>
        <v>Fiduciaria Popular</v>
      </c>
      <c r="N13" s="14" t="str">
        <f t="shared" si="4"/>
        <v>Fiduciaria de Occidente</v>
      </c>
      <c r="O13" s="14" t="str">
        <f t="shared" si="4"/>
        <v>Fiduciaria la Previsora</v>
      </c>
      <c r="P13" s="14" t="str">
        <f t="shared" si="4"/>
        <v>Itaú Asset Management</v>
      </c>
    </row>
    <row r="14" spans="1:16" ht="14.5" x14ac:dyDescent="0.35">
      <c r="A14" s="13" t="s">
        <v>24</v>
      </c>
      <c r="B14" s="14" t="str">
        <f>B$3</f>
        <v>Alianza Gobierno</v>
      </c>
      <c r="C14" s="14" t="str">
        <f t="shared" ref="C14:P14" si="5">C$3</f>
        <v>Alianza Gobierno</v>
      </c>
      <c r="D14" s="14" t="str">
        <f t="shared" si="5"/>
        <v>BBVA Pais</v>
      </c>
      <c r="E14" s="14" t="str">
        <f t="shared" si="5"/>
        <v>BBVA Efectivo</v>
      </c>
      <c r="F14" s="14" t="str">
        <f t="shared" si="5"/>
        <v>Fiducredicorp Vista</v>
      </c>
      <c r="G14" s="14" t="str">
        <f t="shared" si="5"/>
        <v>Fic 600</v>
      </c>
      <c r="H14" s="14" t="str">
        <f t="shared" si="5"/>
        <v>Fiduexcedentes</v>
      </c>
      <c r="I14" s="14" t="str">
        <f t="shared" si="5"/>
        <v>FiduGob</v>
      </c>
      <c r="J14" s="14" t="str">
        <f t="shared" si="5"/>
        <v>FIC Abierto 1525</v>
      </c>
      <c r="K14" s="14" t="str">
        <f t="shared" si="5"/>
        <v>Confianza Plus</v>
      </c>
      <c r="L14" s="14" t="str">
        <f t="shared" si="5"/>
        <v>Renta Liquida</v>
      </c>
      <c r="M14" s="14" t="str">
        <f t="shared" si="5"/>
        <v>Fiduliquidez</v>
      </c>
      <c r="N14" s="14" t="str">
        <f t="shared" si="5"/>
        <v>Occitesoros</v>
      </c>
      <c r="O14" s="14" t="str">
        <f t="shared" si="5"/>
        <v>Alta Liquidez</v>
      </c>
      <c r="P14" s="14" t="str">
        <f t="shared" si="5"/>
        <v>Itaú Money Market</v>
      </c>
    </row>
    <row r="15" spans="1:16" ht="14.5" x14ac:dyDescent="0.35">
      <c r="A15" s="13" t="s">
        <v>23</v>
      </c>
      <c r="B15" s="14" t="str">
        <f>B$4</f>
        <v>Alianza Fiduciaria - Alianza Gobierno</v>
      </c>
      <c r="C15" s="14" t="str">
        <f t="shared" ref="C15:P15" si="6">C$4</f>
        <v>Alianza Fiduciaria - Alianza Gobierno</v>
      </c>
      <c r="D15" s="14" t="str">
        <f t="shared" si="6"/>
        <v>BBVA Asset Management - BBVA Pais</v>
      </c>
      <c r="E15" s="14" t="str">
        <f t="shared" si="6"/>
        <v>BBVA Asset Management - BBVA Efectivo</v>
      </c>
      <c r="F15" s="14" t="str">
        <f t="shared" si="6"/>
        <v>Credicorp Capital - Fiducredicorp Vista</v>
      </c>
      <c r="G15" s="14" t="str">
        <f t="shared" si="6"/>
        <v>Fiduagraria - Fic 600</v>
      </c>
      <c r="H15" s="14" t="str">
        <f t="shared" si="6"/>
        <v>Fiduciaria Bancolombia - Fiduexcedentes</v>
      </c>
      <c r="I15" s="14" t="str">
        <f t="shared" si="6"/>
        <v>Fiduciaria Bogotá - FiduGob</v>
      </c>
      <c r="J15" s="14" t="str">
        <f t="shared" si="6"/>
        <v>Fiduciaria Colpatria - FIC Abierto 1525</v>
      </c>
      <c r="K15" s="14" t="str">
        <f t="shared" si="6"/>
        <v>Fiduciaria Corficolombiana - Confianza Plus</v>
      </c>
      <c r="L15" s="14" t="str">
        <f t="shared" si="6"/>
        <v>Fiduciaria Davivienda - Renta Liquida</v>
      </c>
      <c r="M15" s="14" t="str">
        <f t="shared" si="6"/>
        <v>Fiduciaria Popular - Fiduliquidez</v>
      </c>
      <c r="N15" s="14" t="str">
        <f t="shared" si="6"/>
        <v>Fiduciaria de Occidente - Occitesoros</v>
      </c>
      <c r="O15" s="14" t="str">
        <f t="shared" si="6"/>
        <v>Fiduciaria la Previsora - Alta Liquidez</v>
      </c>
      <c r="P15" s="14" t="str">
        <f t="shared" si="6"/>
        <v>Itaú Asset Management - Itaú Money Market</v>
      </c>
    </row>
    <row r="16" spans="1:16" ht="14.5" x14ac:dyDescent="0.35">
      <c r="A16" s="18" t="s">
        <v>45</v>
      </c>
      <c r="B16" s="19">
        <v>0.26919999999999999</v>
      </c>
      <c r="C16" s="20">
        <v>0.36859999999999998</v>
      </c>
      <c r="D16" s="20">
        <v>0.18859999999999999</v>
      </c>
      <c r="E16" s="20">
        <v>7.2900000000000006E-2</v>
      </c>
      <c r="F16" s="20">
        <v>0.32</v>
      </c>
      <c r="G16" s="20">
        <v>0.4153</v>
      </c>
      <c r="H16" s="20">
        <f>42.66%+6.89%</f>
        <v>0.4955</v>
      </c>
      <c r="I16" s="20">
        <v>0.32829999999999998</v>
      </c>
      <c r="J16" s="20">
        <v>0.34179999999999999</v>
      </c>
      <c r="K16" s="20">
        <v>0.29899999999999999</v>
      </c>
      <c r="L16" s="20">
        <v>0.39810000000000001</v>
      </c>
      <c r="M16" s="20">
        <v>0.34039999999999998</v>
      </c>
      <c r="N16" s="20">
        <v>0.29249999999999998</v>
      </c>
      <c r="O16" s="20">
        <v>0.30009999999999998</v>
      </c>
      <c r="P16" s="20">
        <v>0.37890000000000001</v>
      </c>
    </row>
    <row r="17" spans="1:16" ht="14.5" x14ac:dyDescent="0.35">
      <c r="A17" s="18" t="s">
        <v>46</v>
      </c>
      <c r="B17" s="22">
        <v>1.41E-2</v>
      </c>
      <c r="C17" s="20">
        <v>0</v>
      </c>
      <c r="D17" s="20">
        <v>0</v>
      </c>
      <c r="E17" s="20">
        <v>0</v>
      </c>
      <c r="F17" s="20">
        <v>0</v>
      </c>
      <c r="G17" s="21">
        <v>0</v>
      </c>
      <c r="H17" s="20">
        <v>5.8999999999999999E-3</v>
      </c>
      <c r="I17" s="20">
        <v>2.5000000000000001E-3</v>
      </c>
      <c r="J17" s="20">
        <v>0</v>
      </c>
      <c r="K17" s="20">
        <v>1.4500000000000001E-2</v>
      </c>
      <c r="L17" s="20">
        <v>0</v>
      </c>
      <c r="M17" s="20">
        <v>0</v>
      </c>
      <c r="N17" s="21">
        <v>0</v>
      </c>
      <c r="O17" s="16">
        <v>0</v>
      </c>
      <c r="P17" s="16">
        <v>0</v>
      </c>
    </row>
    <row r="18" spans="1:16" ht="14.5" x14ac:dyDescent="0.35">
      <c r="A18" s="18" t="s">
        <v>47</v>
      </c>
      <c r="B18" s="19">
        <v>4.7399999999999998E-2</v>
      </c>
      <c r="C18" s="20">
        <v>3.1399999999999997E-2</v>
      </c>
      <c r="D18" s="20">
        <v>2.47E-2</v>
      </c>
      <c r="E18" s="20">
        <v>6.5000000000000002E-2</v>
      </c>
      <c r="F18" s="21">
        <v>0.01</v>
      </c>
      <c r="G18" s="20">
        <v>1.84E-2</v>
      </c>
      <c r="H18" s="20">
        <v>2.4399999999999999E-3</v>
      </c>
      <c r="I18" s="20">
        <v>8.3000000000000001E-3</v>
      </c>
      <c r="J18" s="20">
        <v>3.3500000000000002E-2</v>
      </c>
      <c r="K18" s="20">
        <v>6.1999999999999998E-3</v>
      </c>
      <c r="L18" s="20">
        <v>4.2200000000000001E-2</v>
      </c>
      <c r="M18" s="20">
        <v>5.4699999999999999E-2</v>
      </c>
      <c r="N18" s="20">
        <v>2.4899999999999999E-2</v>
      </c>
      <c r="O18" s="20">
        <v>4.3700000000000003E-2</v>
      </c>
      <c r="P18" s="20">
        <v>0</v>
      </c>
    </row>
    <row r="19" spans="1:16" ht="14.5" x14ac:dyDescent="0.35">
      <c r="A19" s="18" t="s">
        <v>48</v>
      </c>
      <c r="B19" s="19">
        <v>0.2387</v>
      </c>
      <c r="C19" s="20">
        <v>0.16700000000000001</v>
      </c>
      <c r="D19" s="20">
        <v>0.30220000000000002</v>
      </c>
      <c r="E19" s="20">
        <v>0.371</v>
      </c>
      <c r="F19" s="20">
        <v>0.11</v>
      </c>
      <c r="G19" s="20">
        <v>4.0899999999999999E-2</v>
      </c>
      <c r="H19" s="20">
        <v>9.8799999999999999E-2</v>
      </c>
      <c r="I19" s="20">
        <v>0.17630000000000001</v>
      </c>
      <c r="J19" s="20">
        <v>0.15179999999999999</v>
      </c>
      <c r="K19" s="20">
        <v>0.1285</v>
      </c>
      <c r="L19" s="20">
        <v>0.23580000000000001</v>
      </c>
      <c r="M19" s="20">
        <v>5.3199999999999997E-2</v>
      </c>
      <c r="N19" s="20">
        <v>0.14960000000000001</v>
      </c>
      <c r="O19" s="20">
        <v>0.1075</v>
      </c>
      <c r="P19" s="20">
        <v>0.1111</v>
      </c>
    </row>
    <row r="20" spans="1:16" ht="15" customHeight="1" x14ac:dyDescent="0.35">
      <c r="A20" s="18" t="s">
        <v>49</v>
      </c>
      <c r="B20" s="19">
        <v>0.15670000000000001</v>
      </c>
      <c r="C20" s="20">
        <v>0.19739999999999999</v>
      </c>
      <c r="D20" s="20">
        <v>0.18740000000000001</v>
      </c>
      <c r="E20" s="20">
        <v>0.17199999999999999</v>
      </c>
      <c r="F20" s="21">
        <v>0.22</v>
      </c>
      <c r="G20" s="20">
        <v>0.24629999999999999</v>
      </c>
      <c r="H20" s="20">
        <v>0.18210000000000001</v>
      </c>
      <c r="I20" s="20">
        <v>0.18909999999999999</v>
      </c>
      <c r="J20" s="20">
        <v>0.14649999999999999</v>
      </c>
      <c r="K20" s="20">
        <v>0.22919999999999999</v>
      </c>
      <c r="L20" s="20">
        <v>7.2599999999999998E-2</v>
      </c>
      <c r="M20" s="20">
        <v>0.2344</v>
      </c>
      <c r="N20" s="20">
        <v>0.1615</v>
      </c>
      <c r="O20" s="20">
        <v>9.4299999999999995E-2</v>
      </c>
      <c r="P20" s="20">
        <v>0.18820000000000001</v>
      </c>
    </row>
    <row r="21" spans="1:16" thickBot="1" x14ac:dyDescent="0.4">
      <c r="A21" s="23" t="s">
        <v>50</v>
      </c>
      <c r="B21" s="24">
        <v>0.27350000000000002</v>
      </c>
      <c r="C21" s="25">
        <v>0.22370000000000001</v>
      </c>
      <c r="D21" s="25">
        <v>0.29699999999999999</v>
      </c>
      <c r="E21" s="25">
        <v>0.31919999999999998</v>
      </c>
      <c r="F21" s="25">
        <v>0.34</v>
      </c>
      <c r="G21" s="25">
        <v>0.27910000000000001</v>
      </c>
      <c r="H21" s="25">
        <v>0.2152</v>
      </c>
      <c r="I21" s="25">
        <v>0.29549999999999998</v>
      </c>
      <c r="J21" s="25">
        <v>0.32629999999999998</v>
      </c>
      <c r="K21" s="25">
        <v>0.32269999999999999</v>
      </c>
      <c r="L21" s="25">
        <v>0.25130000000000002</v>
      </c>
      <c r="M21" s="25">
        <v>0.31730000000000003</v>
      </c>
      <c r="N21" s="25">
        <v>0.3715</v>
      </c>
      <c r="O21" s="25">
        <v>0.45429999999999998</v>
      </c>
      <c r="P21" s="25">
        <v>0.32179999999999997</v>
      </c>
    </row>
    <row r="22" spans="1:16" ht="14.5" x14ac:dyDescent="0.35">
      <c r="A22" s="85" t="s">
        <v>287</v>
      </c>
      <c r="B22" s="19"/>
      <c r="C22" s="20">
        <v>1.2E-2</v>
      </c>
      <c r="D22" s="20">
        <v>0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 ht="22.5" customHeight="1" x14ac:dyDescent="0.35">
      <c r="C23" s="83">
        <f>SUM(C16:C22)</f>
        <v>1.0001</v>
      </c>
      <c r="D23" s="83">
        <f>SUM(D16:D22)</f>
        <v>0.99990000000000001</v>
      </c>
      <c r="E23" s="83">
        <f t="shared" ref="E23:O23" si="7">SUM(E16:E21)</f>
        <v>1.0001</v>
      </c>
      <c r="F23" s="83">
        <f t="shared" si="7"/>
        <v>1</v>
      </c>
      <c r="G23" s="83">
        <f t="shared" si="7"/>
        <v>1</v>
      </c>
      <c r="H23" s="83">
        <f t="shared" si="7"/>
        <v>0.99994000000000005</v>
      </c>
      <c r="I23" s="83">
        <f t="shared" si="7"/>
        <v>0.99999999999999989</v>
      </c>
      <c r="J23" s="83">
        <f t="shared" si="7"/>
        <v>0.99989999999999979</v>
      </c>
      <c r="K23" s="83">
        <f t="shared" si="7"/>
        <v>1.0001</v>
      </c>
      <c r="L23" s="83">
        <f t="shared" si="7"/>
        <v>1</v>
      </c>
      <c r="M23" s="83">
        <f t="shared" si="7"/>
        <v>1</v>
      </c>
      <c r="N23" s="83">
        <f t="shared" si="7"/>
        <v>1</v>
      </c>
      <c r="O23" s="83">
        <f t="shared" si="7"/>
        <v>0.99990000000000001</v>
      </c>
      <c r="P23" s="83">
        <f t="shared" ref="P23" si="8">SUM(P16:P21)</f>
        <v>1</v>
      </c>
    </row>
    <row r="24" spans="1:16" ht="18.5" x14ac:dyDescent="0.45">
      <c r="A24" s="3" t="s">
        <v>51</v>
      </c>
    </row>
    <row r="25" spans="1:16" thickBot="1" x14ac:dyDescent="0.4"/>
    <row r="26" spans="1:16" ht="14.5" x14ac:dyDescent="0.35">
      <c r="A26" s="27" t="s">
        <v>2</v>
      </c>
      <c r="B26" s="28" t="str">
        <f>B$2</f>
        <v>Alianza Fiduciaria</v>
      </c>
      <c r="C26" s="28" t="str">
        <f t="shared" ref="C26:P26" si="9">C$2</f>
        <v>Alianza Fiduciaria</v>
      </c>
      <c r="D26" s="28" t="str">
        <f t="shared" si="9"/>
        <v>BBVA Asset Management</v>
      </c>
      <c r="E26" s="28" t="str">
        <f t="shared" si="9"/>
        <v>BBVA Asset Management</v>
      </c>
      <c r="F26" s="28" t="str">
        <f t="shared" si="9"/>
        <v>Credicorp Capital</v>
      </c>
      <c r="G26" s="28" t="str">
        <f t="shared" si="9"/>
        <v>Fiduagraria</v>
      </c>
      <c r="H26" s="28" t="str">
        <f t="shared" si="9"/>
        <v>Fiduciaria Bancolombia</v>
      </c>
      <c r="I26" s="28" t="str">
        <f t="shared" si="9"/>
        <v>Fiduciaria Bogotá</v>
      </c>
      <c r="J26" s="28" t="str">
        <f t="shared" si="9"/>
        <v>Fiduciaria Colpatria</v>
      </c>
      <c r="K26" s="28" t="str">
        <f t="shared" si="9"/>
        <v>Fiduciaria Corficolombiana</v>
      </c>
      <c r="L26" s="28" t="str">
        <f t="shared" si="9"/>
        <v>Fiduciaria Davivienda</v>
      </c>
      <c r="M26" s="28" t="str">
        <f t="shared" si="9"/>
        <v>Fiduciaria Popular</v>
      </c>
      <c r="N26" s="28" t="str">
        <f t="shared" si="9"/>
        <v>Fiduciaria de Occidente</v>
      </c>
      <c r="O26" s="28" t="str">
        <f t="shared" si="9"/>
        <v>Fiduciaria la Previsora</v>
      </c>
      <c r="P26" s="28" t="str">
        <f t="shared" si="9"/>
        <v>Itaú Asset Management</v>
      </c>
    </row>
    <row r="27" spans="1:16" ht="14.5" x14ac:dyDescent="0.35">
      <c r="A27" s="13" t="s">
        <v>24</v>
      </c>
      <c r="B27" s="16" t="str">
        <f>B$3</f>
        <v>Alianza Gobierno</v>
      </c>
      <c r="C27" s="16" t="str">
        <f t="shared" ref="C27:P27" si="10">C$3</f>
        <v>Alianza Gobierno</v>
      </c>
      <c r="D27" s="16" t="str">
        <f t="shared" si="10"/>
        <v>BBVA Pais</v>
      </c>
      <c r="E27" s="16" t="str">
        <f t="shared" si="10"/>
        <v>BBVA Efectivo</v>
      </c>
      <c r="F27" s="16" t="str">
        <f t="shared" si="10"/>
        <v>Fiducredicorp Vista</v>
      </c>
      <c r="G27" s="16" t="str">
        <f t="shared" si="10"/>
        <v>Fic 600</v>
      </c>
      <c r="H27" s="16" t="str">
        <f t="shared" si="10"/>
        <v>Fiduexcedentes</v>
      </c>
      <c r="I27" s="16" t="str">
        <f t="shared" si="10"/>
        <v>FiduGob</v>
      </c>
      <c r="J27" s="16" t="str">
        <f t="shared" si="10"/>
        <v>FIC Abierto 1525</v>
      </c>
      <c r="K27" s="16" t="str">
        <f t="shared" si="10"/>
        <v>Confianza Plus</v>
      </c>
      <c r="L27" s="16" t="str">
        <f t="shared" si="10"/>
        <v>Renta Liquida</v>
      </c>
      <c r="M27" s="16" t="str">
        <f t="shared" si="10"/>
        <v>Fiduliquidez</v>
      </c>
      <c r="N27" s="16" t="str">
        <f t="shared" si="10"/>
        <v>Occitesoros</v>
      </c>
      <c r="O27" s="16" t="str">
        <f t="shared" si="10"/>
        <v>Alta Liquidez</v>
      </c>
      <c r="P27" s="16" t="str">
        <f t="shared" si="10"/>
        <v>Itaú Money Market</v>
      </c>
    </row>
    <row r="28" spans="1:16" ht="14.5" x14ac:dyDescent="0.35">
      <c r="A28" s="13" t="s">
        <v>23</v>
      </c>
      <c r="B28" s="16" t="str">
        <f>B$4</f>
        <v>Alianza Fiduciaria - Alianza Gobierno</v>
      </c>
      <c r="C28" s="16" t="str">
        <f t="shared" ref="C28:P28" si="11">C$4</f>
        <v>Alianza Fiduciaria - Alianza Gobierno</v>
      </c>
      <c r="D28" s="16" t="str">
        <f t="shared" si="11"/>
        <v>BBVA Asset Management - BBVA Pais</v>
      </c>
      <c r="E28" s="16" t="str">
        <f t="shared" si="11"/>
        <v>BBVA Asset Management - BBVA Efectivo</v>
      </c>
      <c r="F28" s="16" t="str">
        <f t="shared" si="11"/>
        <v>Credicorp Capital - Fiducredicorp Vista</v>
      </c>
      <c r="G28" s="16" t="str">
        <f t="shared" si="11"/>
        <v>Fiduagraria - Fic 600</v>
      </c>
      <c r="H28" s="16" t="str">
        <f t="shared" si="11"/>
        <v>Fiduciaria Bancolombia - Fiduexcedentes</v>
      </c>
      <c r="I28" s="16" t="str">
        <f t="shared" si="11"/>
        <v>Fiduciaria Bogotá - FiduGob</v>
      </c>
      <c r="J28" s="16" t="str">
        <f t="shared" si="11"/>
        <v>Fiduciaria Colpatria - FIC Abierto 1525</v>
      </c>
      <c r="K28" s="16" t="str">
        <f t="shared" si="11"/>
        <v>Fiduciaria Corficolombiana - Confianza Plus</v>
      </c>
      <c r="L28" s="16" t="str">
        <f t="shared" si="11"/>
        <v>Fiduciaria Davivienda - Renta Liquida</v>
      </c>
      <c r="M28" s="16" t="str">
        <f t="shared" si="11"/>
        <v>Fiduciaria Popular - Fiduliquidez</v>
      </c>
      <c r="N28" s="16" t="str">
        <f t="shared" si="11"/>
        <v>Fiduciaria de Occidente - Occitesoros</v>
      </c>
      <c r="O28" s="16" t="str">
        <f t="shared" si="11"/>
        <v>Fiduciaria la Previsora - Alta Liquidez</v>
      </c>
      <c r="P28" s="16" t="str">
        <f t="shared" si="11"/>
        <v>Itaú Asset Management - Itaú Money Market</v>
      </c>
    </row>
    <row r="29" spans="1:16" ht="14.5" x14ac:dyDescent="0.35">
      <c r="A29" s="18" t="s">
        <v>52</v>
      </c>
      <c r="B29" s="19">
        <v>0.5252</v>
      </c>
      <c r="C29" s="20">
        <v>0.41020000000000001</v>
      </c>
      <c r="D29" s="20">
        <v>0.24929999999999999</v>
      </c>
      <c r="E29" s="20">
        <v>0.37280000000000002</v>
      </c>
      <c r="F29" s="20">
        <v>0.18149999999999999</v>
      </c>
      <c r="G29" s="20">
        <v>0.22370000000000001</v>
      </c>
      <c r="H29" s="20">
        <v>0.56440000000000001</v>
      </c>
      <c r="I29" s="20">
        <v>0.32929999999999998</v>
      </c>
      <c r="J29" s="20">
        <v>0.33860000000000001</v>
      </c>
      <c r="K29" s="20">
        <v>0.33700000000000002</v>
      </c>
      <c r="L29" s="20">
        <v>0.24959999999999999</v>
      </c>
      <c r="M29" s="20">
        <v>0.22889999999999999</v>
      </c>
      <c r="N29" s="20">
        <v>0.34150000000000003</v>
      </c>
      <c r="O29" s="20">
        <v>0.6542</v>
      </c>
      <c r="P29" s="20">
        <v>0.308</v>
      </c>
    </row>
    <row r="30" spans="1:16" ht="14.5" x14ac:dyDescent="0.35">
      <c r="A30" s="18" t="s">
        <v>53</v>
      </c>
      <c r="B30" s="19">
        <v>0.26019999999999999</v>
      </c>
      <c r="C30" s="20">
        <v>0.25619999999999998</v>
      </c>
      <c r="D30" s="20">
        <v>0.40560000000000002</v>
      </c>
      <c r="E30" s="20">
        <v>0.40749999999999997</v>
      </c>
      <c r="F30" s="20">
        <v>0.28589999999999999</v>
      </c>
      <c r="G30" s="20">
        <v>0.34329999999999999</v>
      </c>
      <c r="H30" s="20">
        <v>0.21149999999999999</v>
      </c>
      <c r="I30" s="20">
        <v>0.3165</v>
      </c>
      <c r="J30" s="20">
        <v>0.308</v>
      </c>
      <c r="K30" s="20">
        <v>0.28749999999999998</v>
      </c>
      <c r="L30" s="20">
        <v>0.37419999999999998</v>
      </c>
      <c r="M30" s="20">
        <v>0.18609999999999999</v>
      </c>
      <c r="N30" s="20">
        <v>0.33189999999999997</v>
      </c>
      <c r="O30" s="20">
        <v>0.1663</v>
      </c>
      <c r="P30" s="20">
        <v>0.38140000000000002</v>
      </c>
    </row>
    <row r="31" spans="1:16" ht="15.75" customHeight="1" x14ac:dyDescent="0.35">
      <c r="A31" s="18" t="s">
        <v>54</v>
      </c>
      <c r="B31" s="19">
        <v>0.20369999999999999</v>
      </c>
      <c r="C31" s="20">
        <v>0.30830000000000002</v>
      </c>
      <c r="D31" s="20">
        <v>0.34339999999999998</v>
      </c>
      <c r="E31" s="20">
        <v>0.21970000000000001</v>
      </c>
      <c r="F31" s="20">
        <v>0.53259999999999996</v>
      </c>
      <c r="G31" s="20">
        <v>0.433</v>
      </c>
      <c r="H31" s="20">
        <v>0.22339999999999999</v>
      </c>
      <c r="I31" s="20">
        <v>0.35420000000000001</v>
      </c>
      <c r="J31" s="20">
        <v>0.35339999999999999</v>
      </c>
      <c r="K31" s="20">
        <v>0.35599999999999998</v>
      </c>
      <c r="L31" s="20">
        <v>0.35470000000000002</v>
      </c>
      <c r="M31" s="20">
        <v>0.47410000000000002</v>
      </c>
      <c r="N31" s="20">
        <v>0.30859999999999999</v>
      </c>
      <c r="O31" s="20">
        <v>0.1789</v>
      </c>
      <c r="P31" s="20">
        <v>0.31059999999999999</v>
      </c>
    </row>
    <row r="32" spans="1:16" ht="15.75" customHeight="1" x14ac:dyDescent="0.35">
      <c r="A32" s="18" t="s">
        <v>55</v>
      </c>
      <c r="B32" s="19">
        <v>8.2000000000000007E-3</v>
      </c>
      <c r="C32" s="20">
        <v>2.5399999999999999E-2</v>
      </c>
      <c r="D32" s="21">
        <v>0</v>
      </c>
      <c r="E32" s="21">
        <v>0</v>
      </c>
      <c r="F32" s="21">
        <v>0</v>
      </c>
      <c r="G32" s="21">
        <v>0</v>
      </c>
      <c r="H32" s="20">
        <v>5.9999999999999995E-4</v>
      </c>
      <c r="I32" s="20"/>
      <c r="J32" s="20"/>
      <c r="K32" s="20">
        <v>1.9599999999999999E-2</v>
      </c>
      <c r="L32" s="20">
        <v>2.1499999999999998E-2</v>
      </c>
      <c r="M32" s="20">
        <v>6.3399999999999998E-2</v>
      </c>
      <c r="N32" s="21">
        <v>1.7899999999999999E-2</v>
      </c>
      <c r="O32" s="20">
        <v>5.9999999999999995E-4</v>
      </c>
      <c r="P32" s="20">
        <v>0</v>
      </c>
    </row>
    <row r="33" spans="1:16" ht="15.75" customHeight="1" thickBot="1" x14ac:dyDescent="0.4">
      <c r="A33" s="23" t="s">
        <v>56</v>
      </c>
      <c r="B33" s="24">
        <v>2.8E-3</v>
      </c>
      <c r="C33" s="26"/>
      <c r="D33" s="26">
        <v>1.6999999999999999E-3</v>
      </c>
      <c r="E33" s="26">
        <v>0</v>
      </c>
      <c r="F33" s="26">
        <v>0</v>
      </c>
      <c r="G33" s="26">
        <v>0</v>
      </c>
      <c r="H33" s="25">
        <v>0</v>
      </c>
      <c r="I33" s="25"/>
      <c r="J33" s="25"/>
      <c r="K33" s="25"/>
      <c r="L33" s="25"/>
      <c r="M33" s="25">
        <v>4.7600000000000003E-2</v>
      </c>
      <c r="N33" s="26"/>
      <c r="O33" s="25"/>
      <c r="P33" s="25">
        <v>0</v>
      </c>
    </row>
    <row r="34" spans="1:16" ht="15.75" customHeight="1" x14ac:dyDescent="0.35">
      <c r="C34" s="83">
        <f>SUM(C29:C33)</f>
        <v>1.0001</v>
      </c>
      <c r="D34" s="83">
        <f t="shared" ref="D34:O34" si="12">SUM(D29:D33)</f>
        <v>1</v>
      </c>
      <c r="E34" s="83">
        <f t="shared" si="12"/>
        <v>1</v>
      </c>
      <c r="F34" s="83">
        <f t="shared" si="12"/>
        <v>1</v>
      </c>
      <c r="G34" s="83">
        <f t="shared" si="12"/>
        <v>1</v>
      </c>
      <c r="H34" s="83">
        <f t="shared" si="12"/>
        <v>0.99990000000000012</v>
      </c>
      <c r="I34" s="83">
        <f t="shared" si="12"/>
        <v>1</v>
      </c>
      <c r="J34" s="83">
        <f t="shared" si="12"/>
        <v>1</v>
      </c>
      <c r="K34" s="83">
        <f t="shared" si="12"/>
        <v>1.0001</v>
      </c>
      <c r="L34" s="83">
        <f t="shared" si="12"/>
        <v>0.99999999999999989</v>
      </c>
      <c r="M34" s="83">
        <f t="shared" si="12"/>
        <v>1.0001</v>
      </c>
      <c r="N34" s="83">
        <f t="shared" si="12"/>
        <v>0.99990000000000001</v>
      </c>
      <c r="O34" s="83">
        <f t="shared" si="12"/>
        <v>1</v>
      </c>
      <c r="P34" s="83">
        <f t="shared" ref="P34" si="13">SUM(P29:P33)</f>
        <v>1</v>
      </c>
    </row>
    <row r="35" spans="1:16" ht="15.75" customHeight="1" thickBot="1" x14ac:dyDescent="0.4"/>
    <row r="36" spans="1:16" ht="15.75" customHeight="1" x14ac:dyDescent="0.45">
      <c r="A36" s="30" t="s">
        <v>57</v>
      </c>
      <c r="B36" s="31">
        <v>1</v>
      </c>
      <c r="C36" s="31">
        <v>2</v>
      </c>
      <c r="D36" s="31">
        <v>3</v>
      </c>
      <c r="E36" s="31">
        <v>4</v>
      </c>
      <c r="F36" s="31">
        <v>5</v>
      </c>
      <c r="G36" s="31">
        <v>6</v>
      </c>
      <c r="H36" s="31">
        <v>7</v>
      </c>
      <c r="I36" s="31">
        <v>8</v>
      </c>
      <c r="J36" s="31">
        <v>9</v>
      </c>
      <c r="K36" s="31">
        <v>10</v>
      </c>
      <c r="L36" s="31">
        <v>11</v>
      </c>
      <c r="M36" s="31">
        <v>12</v>
      </c>
      <c r="N36" s="31">
        <v>13</v>
      </c>
      <c r="O36" s="31">
        <v>14</v>
      </c>
      <c r="P36" s="31">
        <v>14</v>
      </c>
    </row>
    <row r="37" spans="1:16" ht="15.75" customHeight="1" x14ac:dyDescent="0.35">
      <c r="A37" s="13" t="s">
        <v>2</v>
      </c>
      <c r="B37" s="14" t="str">
        <f>B$2</f>
        <v>Alianza Fiduciaria</v>
      </c>
      <c r="C37" s="14" t="str">
        <f t="shared" ref="C37:P37" si="14">C$2</f>
        <v>Alianza Fiduciaria</v>
      </c>
      <c r="D37" s="14" t="str">
        <f t="shared" si="14"/>
        <v>BBVA Asset Management</v>
      </c>
      <c r="E37" s="14" t="str">
        <f t="shared" si="14"/>
        <v>BBVA Asset Management</v>
      </c>
      <c r="F37" s="14" t="str">
        <f t="shared" si="14"/>
        <v>Credicorp Capital</v>
      </c>
      <c r="G37" s="14" t="str">
        <f t="shared" si="14"/>
        <v>Fiduagraria</v>
      </c>
      <c r="H37" s="14" t="str">
        <f t="shared" si="14"/>
        <v>Fiduciaria Bancolombia</v>
      </c>
      <c r="I37" s="14" t="str">
        <f t="shared" si="14"/>
        <v>Fiduciaria Bogotá</v>
      </c>
      <c r="J37" s="14" t="str">
        <f t="shared" si="14"/>
        <v>Fiduciaria Colpatria</v>
      </c>
      <c r="K37" s="14" t="str">
        <f t="shared" si="14"/>
        <v>Fiduciaria Corficolombiana</v>
      </c>
      <c r="L37" s="14" t="str">
        <f t="shared" si="14"/>
        <v>Fiduciaria Davivienda</v>
      </c>
      <c r="M37" s="14" t="str">
        <f t="shared" si="14"/>
        <v>Fiduciaria Popular</v>
      </c>
      <c r="N37" s="14" t="str">
        <f t="shared" si="14"/>
        <v>Fiduciaria de Occidente</v>
      </c>
      <c r="O37" s="14" t="str">
        <f t="shared" si="14"/>
        <v>Fiduciaria la Previsora</v>
      </c>
      <c r="P37" s="14" t="str">
        <f t="shared" si="14"/>
        <v>Itaú Asset Management</v>
      </c>
    </row>
    <row r="38" spans="1:16" ht="15.75" customHeight="1" x14ac:dyDescent="0.35">
      <c r="A38" s="13" t="s">
        <v>24</v>
      </c>
      <c r="B38" s="14" t="str">
        <f>B$3</f>
        <v>Alianza Gobierno</v>
      </c>
      <c r="C38" s="14" t="str">
        <f t="shared" ref="C38:P38" si="15">C$3</f>
        <v>Alianza Gobierno</v>
      </c>
      <c r="D38" s="14" t="str">
        <f t="shared" si="15"/>
        <v>BBVA Pais</v>
      </c>
      <c r="E38" s="14" t="str">
        <f t="shared" si="15"/>
        <v>BBVA Efectivo</v>
      </c>
      <c r="F38" s="14" t="str">
        <f t="shared" si="15"/>
        <v>Fiducredicorp Vista</v>
      </c>
      <c r="G38" s="14" t="str">
        <f t="shared" si="15"/>
        <v>Fic 600</v>
      </c>
      <c r="H38" s="14" t="str">
        <f t="shared" si="15"/>
        <v>Fiduexcedentes</v>
      </c>
      <c r="I38" s="14" t="str">
        <f t="shared" si="15"/>
        <v>FiduGob</v>
      </c>
      <c r="J38" s="14" t="str">
        <f t="shared" si="15"/>
        <v>FIC Abierto 1525</v>
      </c>
      <c r="K38" s="14" t="str">
        <f t="shared" si="15"/>
        <v>Confianza Plus</v>
      </c>
      <c r="L38" s="14" t="str">
        <f t="shared" si="15"/>
        <v>Renta Liquida</v>
      </c>
      <c r="M38" s="14" t="str">
        <f t="shared" si="15"/>
        <v>Fiduliquidez</v>
      </c>
      <c r="N38" s="14" t="str">
        <f t="shared" si="15"/>
        <v>Occitesoros</v>
      </c>
      <c r="O38" s="14" t="str">
        <f t="shared" si="15"/>
        <v>Alta Liquidez</v>
      </c>
      <c r="P38" s="14" t="str">
        <f t="shared" si="15"/>
        <v>Itaú Money Market</v>
      </c>
    </row>
    <row r="39" spans="1:16" ht="15.75" customHeight="1" x14ac:dyDescent="0.35">
      <c r="A39" s="13" t="s">
        <v>23</v>
      </c>
      <c r="B39" s="14" t="str">
        <f>B$4</f>
        <v>Alianza Fiduciaria - Alianza Gobierno</v>
      </c>
      <c r="C39" s="14" t="str">
        <f t="shared" ref="C39:P39" si="16">C$4</f>
        <v>Alianza Fiduciaria - Alianza Gobierno</v>
      </c>
      <c r="D39" s="14" t="str">
        <f t="shared" si="16"/>
        <v>BBVA Asset Management - BBVA Pais</v>
      </c>
      <c r="E39" s="14" t="str">
        <f t="shared" si="16"/>
        <v>BBVA Asset Management - BBVA Efectivo</v>
      </c>
      <c r="F39" s="14" t="str">
        <f t="shared" si="16"/>
        <v>Credicorp Capital - Fiducredicorp Vista</v>
      </c>
      <c r="G39" s="14" t="str">
        <f t="shared" si="16"/>
        <v>Fiduagraria - Fic 600</v>
      </c>
      <c r="H39" s="14" t="str">
        <f t="shared" si="16"/>
        <v>Fiduciaria Bancolombia - Fiduexcedentes</v>
      </c>
      <c r="I39" s="14" t="str">
        <f t="shared" si="16"/>
        <v>Fiduciaria Bogotá - FiduGob</v>
      </c>
      <c r="J39" s="14" t="str">
        <f t="shared" si="16"/>
        <v>Fiduciaria Colpatria - FIC Abierto 1525</v>
      </c>
      <c r="K39" s="14" t="str">
        <f t="shared" si="16"/>
        <v>Fiduciaria Corficolombiana - Confianza Plus</v>
      </c>
      <c r="L39" s="14" t="str">
        <f t="shared" si="16"/>
        <v>Fiduciaria Davivienda - Renta Liquida</v>
      </c>
      <c r="M39" s="14" t="str">
        <f t="shared" si="16"/>
        <v>Fiduciaria Popular - Fiduliquidez</v>
      </c>
      <c r="N39" s="14" t="str">
        <f t="shared" si="16"/>
        <v>Fiduciaria de Occidente - Occitesoros</v>
      </c>
      <c r="O39" s="14" t="str">
        <f t="shared" si="16"/>
        <v>Fiduciaria la Previsora - Alta Liquidez</v>
      </c>
      <c r="P39" s="14" t="str">
        <f t="shared" si="16"/>
        <v>Itaú Asset Management - Itaú Money Market</v>
      </c>
    </row>
    <row r="40" spans="1:16" ht="15.75" customHeight="1" x14ac:dyDescent="0.35">
      <c r="A40" s="13" t="s">
        <v>58</v>
      </c>
      <c r="B40" s="19">
        <v>0.98309999999999997</v>
      </c>
      <c r="C40" s="20">
        <v>0.97460000000000002</v>
      </c>
      <c r="D40" s="21">
        <v>0.95340000000000003</v>
      </c>
      <c r="E40" s="20">
        <v>0.93269999999999997</v>
      </c>
      <c r="F40" s="20">
        <v>1</v>
      </c>
      <c r="G40" s="20">
        <v>0.97099999999999997</v>
      </c>
      <c r="H40" s="20">
        <v>0.92349999999999999</v>
      </c>
      <c r="I40" s="20">
        <v>0.94650000000000001</v>
      </c>
      <c r="J40" s="20">
        <v>0.87860000000000005</v>
      </c>
      <c r="K40" s="20">
        <v>0.95250000000000001</v>
      </c>
      <c r="L40" s="20">
        <v>0.95020000000000004</v>
      </c>
      <c r="M40" s="20">
        <v>0.95850000000000002</v>
      </c>
      <c r="N40" s="20">
        <v>0.97330000000000005</v>
      </c>
      <c r="O40" s="21">
        <v>0.9819</v>
      </c>
      <c r="P40" s="21">
        <v>0.96530000000000005</v>
      </c>
    </row>
    <row r="41" spans="1:16" ht="15.75" customHeight="1" thickBot="1" x14ac:dyDescent="0.4">
      <c r="A41" s="32" t="s">
        <v>59</v>
      </c>
      <c r="B41" s="24">
        <v>1.6899999999999998E-2</v>
      </c>
      <c r="C41" s="25">
        <v>2.5399999999999999E-2</v>
      </c>
      <c r="D41" s="26">
        <v>4.6600000000000003E-2</v>
      </c>
      <c r="E41" s="25">
        <v>6.7299999999999999E-2</v>
      </c>
      <c r="F41" s="25">
        <v>0</v>
      </c>
      <c r="G41" s="25">
        <v>2.9000000000000001E-2</v>
      </c>
      <c r="H41" s="25">
        <v>7.6499999999999999E-2</v>
      </c>
      <c r="I41" s="25">
        <v>5.3499999999999999E-2</v>
      </c>
      <c r="J41" s="25">
        <v>0.12139999999999999</v>
      </c>
      <c r="K41" s="33">
        <f>0.0362+0.0113</f>
        <v>4.7500000000000001E-2</v>
      </c>
      <c r="L41" s="25">
        <v>4.9799999999999997E-2</v>
      </c>
      <c r="M41" s="25">
        <v>4.1500000000000002E-2</v>
      </c>
      <c r="N41" s="25">
        <v>2.6700000000000002E-2</v>
      </c>
      <c r="O41" s="26">
        <v>1.8100000000000002E-2</v>
      </c>
      <c r="P41" s="26">
        <v>3.4700000000000002E-2</v>
      </c>
    </row>
    <row r="42" spans="1:16" ht="15.75" customHeight="1" thickBot="1" x14ac:dyDescent="0.4">
      <c r="C42" s="83">
        <f>SUM(C40:C41)</f>
        <v>1</v>
      </c>
      <c r="D42" s="83">
        <f t="shared" ref="D42:O42" si="17">SUM(D40:D41)</f>
        <v>1</v>
      </c>
      <c r="E42" s="83">
        <f t="shared" si="17"/>
        <v>1</v>
      </c>
      <c r="F42" s="83">
        <f t="shared" si="17"/>
        <v>1</v>
      </c>
      <c r="G42" s="83">
        <f t="shared" si="17"/>
        <v>1</v>
      </c>
      <c r="H42" s="83">
        <f t="shared" si="17"/>
        <v>1</v>
      </c>
      <c r="I42" s="83">
        <f t="shared" si="17"/>
        <v>1</v>
      </c>
      <c r="J42" s="83">
        <f t="shared" si="17"/>
        <v>1</v>
      </c>
      <c r="K42" s="83">
        <f t="shared" si="17"/>
        <v>1</v>
      </c>
      <c r="L42" s="83">
        <f t="shared" si="17"/>
        <v>1</v>
      </c>
      <c r="M42" s="83">
        <f t="shared" si="17"/>
        <v>1</v>
      </c>
      <c r="N42" s="83">
        <f t="shared" si="17"/>
        <v>1</v>
      </c>
      <c r="O42" s="83">
        <f t="shared" si="17"/>
        <v>1</v>
      </c>
      <c r="P42" s="83">
        <f t="shared" ref="P42" si="18">SUM(P40:P41)</f>
        <v>1</v>
      </c>
    </row>
    <row r="43" spans="1:16" ht="15.75" customHeight="1" x14ac:dyDescent="0.35">
      <c r="A43" s="34"/>
      <c r="B43" s="31">
        <v>1</v>
      </c>
      <c r="C43" s="31">
        <v>2</v>
      </c>
      <c r="D43" s="31">
        <v>3</v>
      </c>
      <c r="E43" s="31">
        <v>4</v>
      </c>
      <c r="F43" s="31">
        <v>5</v>
      </c>
      <c r="G43" s="31">
        <v>6</v>
      </c>
      <c r="H43" s="31">
        <v>7</v>
      </c>
      <c r="I43" s="31">
        <v>8</v>
      </c>
      <c r="J43" s="31">
        <v>9</v>
      </c>
      <c r="K43" s="12"/>
      <c r="L43" s="31">
        <v>11</v>
      </c>
      <c r="M43" s="31">
        <v>12</v>
      </c>
      <c r="N43" s="31">
        <v>13</v>
      </c>
      <c r="O43" s="31">
        <v>14</v>
      </c>
      <c r="P43" s="31">
        <v>14</v>
      </c>
    </row>
    <row r="44" spans="1:16" ht="15.75" customHeight="1" x14ac:dyDescent="0.35">
      <c r="A44" s="13" t="s">
        <v>2</v>
      </c>
      <c r="B44" s="14" t="str">
        <f>B$2</f>
        <v>Alianza Fiduciaria</v>
      </c>
      <c r="C44" s="15" t="str">
        <f t="shared" ref="C44:P44" si="19">C$2</f>
        <v>Alianza Fiduciaria</v>
      </c>
      <c r="D44" s="14" t="str">
        <f t="shared" si="19"/>
        <v>BBVA Asset Management</v>
      </c>
      <c r="E44" s="14" t="str">
        <f t="shared" si="19"/>
        <v>BBVA Asset Management</v>
      </c>
      <c r="F44" s="14" t="str">
        <f t="shared" si="19"/>
        <v>Credicorp Capital</v>
      </c>
      <c r="G44" s="14" t="str">
        <f t="shared" si="19"/>
        <v>Fiduagraria</v>
      </c>
      <c r="H44" s="14" t="str">
        <f t="shared" si="19"/>
        <v>Fiduciaria Bancolombia</v>
      </c>
      <c r="I44" s="14" t="str">
        <f t="shared" si="19"/>
        <v>Fiduciaria Bogotá</v>
      </c>
      <c r="J44" s="14" t="str">
        <f t="shared" si="19"/>
        <v>Fiduciaria Colpatria</v>
      </c>
      <c r="K44" s="14" t="str">
        <f t="shared" si="19"/>
        <v>Fiduciaria Corficolombiana</v>
      </c>
      <c r="L44" s="14" t="str">
        <f t="shared" si="19"/>
        <v>Fiduciaria Davivienda</v>
      </c>
      <c r="M44" s="14" t="str">
        <f t="shared" si="19"/>
        <v>Fiduciaria Popular</v>
      </c>
      <c r="N44" s="14" t="str">
        <f t="shared" si="19"/>
        <v>Fiduciaria de Occidente</v>
      </c>
      <c r="O44" s="14" t="str">
        <f t="shared" si="19"/>
        <v>Fiduciaria la Previsora</v>
      </c>
      <c r="P44" s="14" t="str">
        <f t="shared" si="19"/>
        <v>Itaú Asset Management</v>
      </c>
    </row>
    <row r="45" spans="1:16" ht="15.75" customHeight="1" x14ac:dyDescent="0.35">
      <c r="A45" s="13" t="s">
        <v>24</v>
      </c>
      <c r="B45" s="16" t="str">
        <f>B$3</f>
        <v>Alianza Gobierno</v>
      </c>
      <c r="C45" s="17" t="str">
        <f t="shared" ref="C45:P45" si="20">C$3</f>
        <v>Alianza Gobierno</v>
      </c>
      <c r="D45" s="16" t="str">
        <f t="shared" si="20"/>
        <v>BBVA Pais</v>
      </c>
      <c r="E45" s="16" t="str">
        <f t="shared" si="20"/>
        <v>BBVA Efectivo</v>
      </c>
      <c r="F45" s="16" t="str">
        <f t="shared" si="20"/>
        <v>Fiducredicorp Vista</v>
      </c>
      <c r="G45" s="16" t="str">
        <f t="shared" si="20"/>
        <v>Fic 600</v>
      </c>
      <c r="H45" s="16" t="str">
        <f t="shared" si="20"/>
        <v>Fiduexcedentes</v>
      </c>
      <c r="I45" s="16" t="str">
        <f t="shared" si="20"/>
        <v>FiduGob</v>
      </c>
      <c r="J45" s="16" t="str">
        <f t="shared" si="20"/>
        <v>FIC Abierto 1525</v>
      </c>
      <c r="K45" s="16" t="str">
        <f t="shared" si="20"/>
        <v>Confianza Plus</v>
      </c>
      <c r="L45" s="16" t="str">
        <f t="shared" si="20"/>
        <v>Renta Liquida</v>
      </c>
      <c r="M45" s="16" t="str">
        <f t="shared" si="20"/>
        <v>Fiduliquidez</v>
      </c>
      <c r="N45" s="16" t="str">
        <f t="shared" si="20"/>
        <v>Occitesoros</v>
      </c>
      <c r="O45" s="16" t="str">
        <f t="shared" si="20"/>
        <v>Alta Liquidez</v>
      </c>
      <c r="P45" s="16" t="str">
        <f t="shared" si="20"/>
        <v>Itaú Money Market</v>
      </c>
    </row>
    <row r="46" spans="1:16" ht="15.75" customHeight="1" x14ac:dyDescent="0.35">
      <c r="A46" s="13" t="s">
        <v>23</v>
      </c>
      <c r="B46" s="16" t="str">
        <f>B$4</f>
        <v>Alianza Fiduciaria - Alianza Gobierno</v>
      </c>
      <c r="C46" s="16" t="str">
        <f t="shared" ref="C46:P46" si="21">C$4</f>
        <v>Alianza Fiduciaria - Alianza Gobierno</v>
      </c>
      <c r="D46" s="16" t="str">
        <f t="shared" si="21"/>
        <v>BBVA Asset Management - BBVA Pais</v>
      </c>
      <c r="E46" s="16" t="str">
        <f t="shared" si="21"/>
        <v>BBVA Asset Management - BBVA Efectivo</v>
      </c>
      <c r="F46" s="16" t="str">
        <f t="shared" si="21"/>
        <v>Credicorp Capital - Fiducredicorp Vista</v>
      </c>
      <c r="G46" s="16" t="str">
        <f t="shared" si="21"/>
        <v>Fiduagraria - Fic 600</v>
      </c>
      <c r="H46" s="16" t="str">
        <f t="shared" si="21"/>
        <v>Fiduciaria Bancolombia - Fiduexcedentes</v>
      </c>
      <c r="I46" s="16" t="str">
        <f t="shared" si="21"/>
        <v>Fiduciaria Bogotá - FiduGob</v>
      </c>
      <c r="J46" s="16" t="str">
        <f t="shared" si="21"/>
        <v>Fiduciaria Colpatria - FIC Abierto 1525</v>
      </c>
      <c r="K46" s="16" t="str">
        <f t="shared" si="21"/>
        <v>Fiduciaria Corficolombiana - Confianza Plus</v>
      </c>
      <c r="L46" s="16" t="str">
        <f t="shared" si="21"/>
        <v>Fiduciaria Davivienda - Renta Liquida</v>
      </c>
      <c r="M46" s="16" t="str">
        <f t="shared" si="21"/>
        <v>Fiduciaria Popular - Fiduliquidez</v>
      </c>
      <c r="N46" s="16" t="str">
        <f t="shared" si="21"/>
        <v>Fiduciaria de Occidente - Occitesoros</v>
      </c>
      <c r="O46" s="16" t="str">
        <f t="shared" si="21"/>
        <v>Fiduciaria la Previsora - Alta Liquidez</v>
      </c>
      <c r="P46" s="16" t="str">
        <f t="shared" si="21"/>
        <v>Itaú Asset Management - Itaú Money Market</v>
      </c>
    </row>
    <row r="47" spans="1:16" ht="15.75" customHeight="1" x14ac:dyDescent="0.45">
      <c r="A47" s="35" t="s">
        <v>60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</row>
    <row r="48" spans="1:16" ht="15.75" customHeight="1" x14ac:dyDescent="0.35">
      <c r="A48" s="36" t="s">
        <v>61</v>
      </c>
      <c r="B48" s="20">
        <v>1.6899999999999998E-2</v>
      </c>
      <c r="C48" s="20">
        <v>2.5399999999999999E-2</v>
      </c>
      <c r="D48" s="21">
        <v>1.6999999999999999E-3</v>
      </c>
      <c r="E48" s="20"/>
      <c r="F48" s="20">
        <v>0</v>
      </c>
      <c r="G48" s="20">
        <v>2.9000000000000001E-2</v>
      </c>
      <c r="H48" s="20">
        <v>7.6499999999999999E-2</v>
      </c>
      <c r="I48" s="20">
        <v>3.7699999999999997E-2</v>
      </c>
      <c r="J48" s="20">
        <v>0.12139999999999999</v>
      </c>
      <c r="K48" s="20">
        <v>3.6200000000000003E-2</v>
      </c>
      <c r="L48" s="20">
        <v>6.6500000000000004E-2</v>
      </c>
      <c r="M48" s="20">
        <v>4.1500000000000002E-2</v>
      </c>
      <c r="N48" s="20">
        <v>2.6700000000000002E-2</v>
      </c>
      <c r="O48" s="20">
        <v>3.32E-2</v>
      </c>
      <c r="P48" s="20">
        <v>3.4700000000000002E-2</v>
      </c>
    </row>
    <row r="49" spans="1:16" ht="15.75" customHeight="1" x14ac:dyDescent="0.35">
      <c r="A49" s="36" t="s">
        <v>62</v>
      </c>
      <c r="B49" s="20">
        <v>0.98309999999999997</v>
      </c>
      <c r="C49" s="20">
        <v>0.97460000000000002</v>
      </c>
      <c r="D49" s="21">
        <v>0.99829999999999997</v>
      </c>
      <c r="E49" s="20">
        <v>1</v>
      </c>
      <c r="F49" s="37">
        <v>0.9</v>
      </c>
      <c r="G49" s="20">
        <v>0.433</v>
      </c>
      <c r="H49" s="20">
        <v>0.33939999999999998</v>
      </c>
      <c r="I49" s="20">
        <v>0.22320000000000001</v>
      </c>
      <c r="J49" s="20">
        <v>0.85319999999999996</v>
      </c>
      <c r="K49" s="20">
        <v>0.9617</v>
      </c>
      <c r="L49" s="20">
        <v>0.32369999999999999</v>
      </c>
      <c r="M49" s="20">
        <v>0.43259999999999998</v>
      </c>
      <c r="N49" s="20">
        <v>0.29980000000000001</v>
      </c>
      <c r="O49" s="20">
        <v>0.27810000000000001</v>
      </c>
      <c r="P49" s="20">
        <v>0.27600000000000002</v>
      </c>
    </row>
    <row r="50" spans="1:16" ht="15.75" customHeight="1" x14ac:dyDescent="0.35">
      <c r="A50" s="36" t="s">
        <v>63</v>
      </c>
      <c r="B50" s="16"/>
      <c r="C50" s="20"/>
      <c r="D50" s="16"/>
      <c r="E50" s="16"/>
      <c r="F50" s="16"/>
      <c r="G50" s="20"/>
      <c r="H50" s="38"/>
      <c r="I50" s="20"/>
      <c r="J50" s="20">
        <v>2.5399999999999999E-2</v>
      </c>
      <c r="K50" s="38">
        <v>2.0999999999999999E-3</v>
      </c>
      <c r="L50" s="38"/>
      <c r="M50" s="20">
        <v>6.7199999999999996E-2</v>
      </c>
      <c r="N50" s="20"/>
      <c r="O50" s="16"/>
      <c r="P50" s="16"/>
    </row>
    <row r="51" spans="1:16" ht="15.75" customHeight="1" x14ac:dyDescent="0.35">
      <c r="A51" s="36" t="s">
        <v>64</v>
      </c>
      <c r="B51" s="16"/>
      <c r="C51" s="16"/>
      <c r="D51" s="21"/>
      <c r="E51" s="20"/>
      <c r="F51" s="20">
        <v>0.1</v>
      </c>
      <c r="G51" s="20">
        <v>0.2974</v>
      </c>
      <c r="H51" s="20">
        <v>0.36509999999999998</v>
      </c>
      <c r="I51" s="20">
        <v>0.52270000000000005</v>
      </c>
      <c r="J51" s="38"/>
      <c r="K51" s="38"/>
      <c r="L51" s="20">
        <v>0.39360000000000001</v>
      </c>
      <c r="M51" s="20">
        <v>0.1862</v>
      </c>
      <c r="N51" s="20">
        <v>0.53569999999999995</v>
      </c>
      <c r="O51" s="20">
        <v>0.41170000000000001</v>
      </c>
      <c r="P51" s="20">
        <v>0.62180000000000002</v>
      </c>
    </row>
    <row r="52" spans="1:16" ht="15.75" customHeight="1" x14ac:dyDescent="0.35">
      <c r="A52" s="36" t="s">
        <v>65</v>
      </c>
      <c r="B52" s="16"/>
      <c r="C52" s="16"/>
      <c r="D52" s="16"/>
      <c r="E52" s="20"/>
      <c r="F52" s="20"/>
      <c r="G52" s="20">
        <v>0.1434</v>
      </c>
      <c r="H52" s="20">
        <v>0.11990000000000001</v>
      </c>
      <c r="I52" s="20">
        <v>0.1704</v>
      </c>
      <c r="J52" s="38"/>
      <c r="K52" s="38"/>
      <c r="L52" s="20">
        <v>0.11700000000000001</v>
      </c>
      <c r="M52" s="20">
        <v>0.17730000000000001</v>
      </c>
      <c r="N52" s="20">
        <v>0.10639999999999999</v>
      </c>
      <c r="O52" s="20">
        <v>0.19919999999999999</v>
      </c>
      <c r="P52" s="20">
        <v>5.5199999999999999E-2</v>
      </c>
    </row>
    <row r="53" spans="1:16" ht="15.75" customHeight="1" thickBot="1" x14ac:dyDescent="0.4">
      <c r="A53" s="39" t="s">
        <v>66</v>
      </c>
      <c r="B53" s="40"/>
      <c r="C53" s="40"/>
      <c r="D53" s="40"/>
      <c r="E53" s="25"/>
      <c r="F53" s="40"/>
      <c r="G53" s="25"/>
      <c r="H53" s="25"/>
      <c r="I53" s="25"/>
      <c r="J53" s="33"/>
      <c r="K53" s="33"/>
      <c r="L53" s="25"/>
      <c r="M53" s="25">
        <v>2.5399999999999999E-2</v>
      </c>
      <c r="N53" s="25"/>
      <c r="O53" s="48"/>
      <c r="P53" s="48"/>
    </row>
    <row r="54" spans="1:16" ht="15.75" customHeight="1" thickBot="1" x14ac:dyDescent="0.4">
      <c r="A54" s="43" t="s">
        <v>284</v>
      </c>
      <c r="B54" s="16"/>
      <c r="C54" s="16"/>
      <c r="D54" s="16"/>
      <c r="E54" s="20"/>
      <c r="F54" s="16"/>
      <c r="G54" s="20">
        <v>9.7199999999999995E-2</v>
      </c>
      <c r="H54" s="25">
        <v>9.9099999999999994E-2</v>
      </c>
      <c r="I54" s="20">
        <v>4.5999999999999999E-2</v>
      </c>
      <c r="J54" s="38"/>
      <c r="K54" s="38"/>
      <c r="L54" s="20">
        <v>9.9199999999999997E-2</v>
      </c>
      <c r="M54" s="20">
        <v>6.9900000000000004E-2</v>
      </c>
      <c r="N54" s="20">
        <v>3.1300000000000001E-2</v>
      </c>
      <c r="O54" s="37">
        <v>7.7799999999999994E-2</v>
      </c>
      <c r="P54" s="37">
        <v>1.23E-2</v>
      </c>
    </row>
    <row r="55" spans="1:16" ht="15.75" customHeight="1" x14ac:dyDescent="0.35">
      <c r="A55" s="41"/>
      <c r="B55" s="41"/>
      <c r="C55" s="84">
        <f>SUM(C48:C53)</f>
        <v>1</v>
      </c>
      <c r="D55" s="84">
        <f t="shared" ref="D55:K55" si="22">SUM(D48:D53)</f>
        <v>1</v>
      </c>
      <c r="E55" s="84">
        <f t="shared" si="22"/>
        <v>1</v>
      </c>
      <c r="F55" s="84">
        <f t="shared" si="22"/>
        <v>1</v>
      </c>
      <c r="G55" s="84">
        <f>SUM(G48:G54)</f>
        <v>1</v>
      </c>
      <c r="H55" s="84">
        <f>SUM(H48:H54)</f>
        <v>0.99999999999999989</v>
      </c>
      <c r="I55" s="84">
        <f>SUM(I48:I54)</f>
        <v>1</v>
      </c>
      <c r="J55" s="84">
        <f t="shared" si="22"/>
        <v>0.99999999999999989</v>
      </c>
      <c r="K55" s="84">
        <f t="shared" si="22"/>
        <v>1</v>
      </c>
      <c r="L55" s="84">
        <f>SUM(L48:L54)</f>
        <v>1</v>
      </c>
      <c r="M55" s="84">
        <f>SUM(M48:M54)</f>
        <v>1.0001</v>
      </c>
      <c r="N55" s="84">
        <f>SUM(N48:N54)</f>
        <v>0.9998999999999999</v>
      </c>
      <c r="O55" s="84">
        <f>SUM(O48:O54)</f>
        <v>1.0000000000000002</v>
      </c>
      <c r="P55" s="84">
        <f>SUM(P48:P54)</f>
        <v>1.0000000000000002</v>
      </c>
    </row>
    <row r="56" spans="1:16" ht="15.75" customHeight="1" x14ac:dyDescent="0.35"/>
    <row r="57" spans="1:16" ht="15.75" customHeight="1" thickBot="1" x14ac:dyDescent="0.5">
      <c r="A57" s="42" t="s">
        <v>67</v>
      </c>
    </row>
    <row r="58" spans="1:16" ht="35.25" customHeight="1" x14ac:dyDescent="0.35">
      <c r="A58" s="27" t="s">
        <v>2</v>
      </c>
      <c r="B58" s="28" t="str">
        <f>B$2</f>
        <v>Alianza Fiduciaria</v>
      </c>
      <c r="C58" s="29" t="str">
        <f t="shared" ref="C58:P58" si="23">C$2</f>
        <v>Alianza Fiduciaria</v>
      </c>
      <c r="D58" s="28" t="str">
        <f t="shared" si="23"/>
        <v>BBVA Asset Management</v>
      </c>
      <c r="E58" s="28" t="str">
        <f t="shared" si="23"/>
        <v>BBVA Asset Management</v>
      </c>
      <c r="F58" s="28" t="str">
        <f t="shared" si="23"/>
        <v>Credicorp Capital</v>
      </c>
      <c r="G58" s="28" t="str">
        <f t="shared" si="23"/>
        <v>Fiduagraria</v>
      </c>
      <c r="H58" s="28" t="str">
        <f t="shared" si="23"/>
        <v>Fiduciaria Bancolombia</v>
      </c>
      <c r="I58" s="28" t="str">
        <f t="shared" si="23"/>
        <v>Fiduciaria Bogotá</v>
      </c>
      <c r="J58" s="28" t="str">
        <f t="shared" si="23"/>
        <v>Fiduciaria Colpatria</v>
      </c>
      <c r="K58" s="28" t="str">
        <f t="shared" si="23"/>
        <v>Fiduciaria Corficolombiana</v>
      </c>
      <c r="L58" s="28" t="str">
        <f t="shared" si="23"/>
        <v>Fiduciaria Davivienda</v>
      </c>
      <c r="M58" s="28" t="str">
        <f t="shared" si="23"/>
        <v>Fiduciaria Popular</v>
      </c>
      <c r="N58" s="28" t="str">
        <f t="shared" si="23"/>
        <v>Fiduciaria de Occidente</v>
      </c>
      <c r="O58" s="28" t="str">
        <f t="shared" si="23"/>
        <v>Fiduciaria la Previsora</v>
      </c>
      <c r="P58" s="28" t="str">
        <f t="shared" si="23"/>
        <v>Itaú Asset Management</v>
      </c>
    </row>
    <row r="59" spans="1:16" ht="35.25" customHeight="1" x14ac:dyDescent="0.35">
      <c r="A59" s="13" t="s">
        <v>24</v>
      </c>
      <c r="B59" s="16" t="str">
        <f>B$3</f>
        <v>Alianza Gobierno</v>
      </c>
      <c r="C59" s="17" t="str">
        <f t="shared" ref="C59:P59" si="24">C$3</f>
        <v>Alianza Gobierno</v>
      </c>
      <c r="D59" s="16" t="str">
        <f t="shared" si="24"/>
        <v>BBVA Pais</v>
      </c>
      <c r="E59" s="16" t="str">
        <f t="shared" si="24"/>
        <v>BBVA Efectivo</v>
      </c>
      <c r="F59" s="16" t="str">
        <f t="shared" si="24"/>
        <v>Fiducredicorp Vista</v>
      </c>
      <c r="G59" s="16" t="str">
        <f t="shared" si="24"/>
        <v>Fic 600</v>
      </c>
      <c r="H59" s="16" t="str">
        <f t="shared" si="24"/>
        <v>Fiduexcedentes</v>
      </c>
      <c r="I59" s="16" t="str">
        <f t="shared" si="24"/>
        <v>FiduGob</v>
      </c>
      <c r="J59" s="16" t="str">
        <f t="shared" si="24"/>
        <v>FIC Abierto 1525</v>
      </c>
      <c r="K59" s="16" t="str">
        <f t="shared" si="24"/>
        <v>Confianza Plus</v>
      </c>
      <c r="L59" s="16" t="str">
        <f t="shared" si="24"/>
        <v>Renta Liquida</v>
      </c>
      <c r="M59" s="16" t="str">
        <f t="shared" si="24"/>
        <v>Fiduliquidez</v>
      </c>
      <c r="N59" s="16" t="str">
        <f t="shared" si="24"/>
        <v>Occitesoros</v>
      </c>
      <c r="O59" s="16" t="str">
        <f t="shared" si="24"/>
        <v>Alta Liquidez</v>
      </c>
      <c r="P59" s="16" t="str">
        <f t="shared" si="24"/>
        <v>Itaú Money Market</v>
      </c>
    </row>
    <row r="60" spans="1:16" ht="35.25" customHeight="1" x14ac:dyDescent="0.35">
      <c r="A60" s="13" t="s">
        <v>23</v>
      </c>
      <c r="B60" s="16" t="str">
        <f>B$4</f>
        <v>Alianza Fiduciaria - Alianza Gobierno</v>
      </c>
      <c r="C60" s="16" t="str">
        <f t="shared" ref="C60:P60" si="25">C$4</f>
        <v>Alianza Fiduciaria - Alianza Gobierno</v>
      </c>
      <c r="D60" s="16" t="str">
        <f t="shared" si="25"/>
        <v>BBVA Asset Management - BBVA Pais</v>
      </c>
      <c r="E60" s="16" t="str">
        <f t="shared" si="25"/>
        <v>BBVA Asset Management - BBVA Efectivo</v>
      </c>
      <c r="F60" s="16" t="str">
        <f t="shared" si="25"/>
        <v>Credicorp Capital - Fiducredicorp Vista</v>
      </c>
      <c r="G60" s="16" t="str">
        <f t="shared" si="25"/>
        <v>Fiduagraria - Fic 600</v>
      </c>
      <c r="H60" s="16" t="str">
        <f t="shared" si="25"/>
        <v>Fiduciaria Bancolombia - Fiduexcedentes</v>
      </c>
      <c r="I60" s="16" t="str">
        <f t="shared" si="25"/>
        <v>Fiduciaria Bogotá - FiduGob</v>
      </c>
      <c r="J60" s="16" t="str">
        <f t="shared" si="25"/>
        <v>Fiduciaria Colpatria - FIC Abierto 1525</v>
      </c>
      <c r="K60" s="16" t="str">
        <f t="shared" si="25"/>
        <v>Fiduciaria Corficolombiana - Confianza Plus</v>
      </c>
      <c r="L60" s="16" t="str">
        <f t="shared" si="25"/>
        <v>Fiduciaria Davivienda - Renta Liquida</v>
      </c>
      <c r="M60" s="16" t="str">
        <f t="shared" si="25"/>
        <v>Fiduciaria Popular - Fiduliquidez</v>
      </c>
      <c r="N60" s="16" t="str">
        <f t="shared" si="25"/>
        <v>Fiduciaria de Occidente - Occitesoros</v>
      </c>
      <c r="O60" s="16" t="str">
        <f t="shared" si="25"/>
        <v>Fiduciaria la Previsora - Alta Liquidez</v>
      </c>
      <c r="P60" s="16" t="str">
        <f t="shared" si="25"/>
        <v>Itaú Asset Management - Itaú Money Market</v>
      </c>
    </row>
    <row r="61" spans="1:16" ht="15.75" customHeight="1" x14ac:dyDescent="0.35">
      <c r="A61" s="36" t="s">
        <v>68</v>
      </c>
      <c r="B61" s="16">
        <v>0.64300000000000002</v>
      </c>
      <c r="C61" s="43">
        <v>0.85299999999999998</v>
      </c>
      <c r="D61" s="43">
        <v>0.57799999999999996</v>
      </c>
      <c r="E61" s="43">
        <v>0.47099999999999997</v>
      </c>
      <c r="F61" s="43">
        <v>0.61</v>
      </c>
      <c r="G61" s="43">
        <v>0.64100000000000001</v>
      </c>
      <c r="H61" s="43">
        <v>0.57499999999999996</v>
      </c>
      <c r="I61" s="43">
        <v>0.59799999999999998</v>
      </c>
      <c r="J61" s="43">
        <v>0.59299999999999997</v>
      </c>
      <c r="K61" s="43">
        <v>0.621</v>
      </c>
      <c r="L61" s="43">
        <v>0.68200000000000005</v>
      </c>
      <c r="M61" s="43">
        <v>1</v>
      </c>
      <c r="N61" s="43">
        <v>0.51900000000000002</v>
      </c>
      <c r="O61" s="43">
        <v>0.46300000000000002</v>
      </c>
      <c r="P61" s="43">
        <v>0.58399999999999996</v>
      </c>
    </row>
    <row r="62" spans="1:16" ht="15.75" customHeight="1" x14ac:dyDescent="0.35">
      <c r="A62" s="44" t="s">
        <v>69</v>
      </c>
      <c r="B62" s="43">
        <v>0.67200000000000004</v>
      </c>
      <c r="C62" s="43">
        <v>0.90500000000000003</v>
      </c>
      <c r="D62" s="43">
        <v>0.6</v>
      </c>
      <c r="E62" s="43">
        <v>0.48499999999999999</v>
      </c>
      <c r="F62" s="43">
        <v>0.63</v>
      </c>
      <c r="G62" s="43">
        <v>0.66100000000000003</v>
      </c>
      <c r="H62" s="43">
        <v>0.58599999999999997</v>
      </c>
      <c r="I62" s="43">
        <v>0.61899999999999999</v>
      </c>
      <c r="J62" s="43">
        <v>0.61499999999999999</v>
      </c>
      <c r="K62" s="43">
        <v>0.64800000000000002</v>
      </c>
      <c r="L62" s="43">
        <v>0.75</v>
      </c>
      <c r="M62" s="43">
        <v>1.0940000000000001</v>
      </c>
      <c r="N62" s="47">
        <v>0.55100000000000005</v>
      </c>
      <c r="O62" s="43">
        <v>0.46200000000000002</v>
      </c>
      <c r="P62" s="43">
        <v>0.60499999999999998</v>
      </c>
    </row>
    <row r="63" spans="1:16" ht="15.75" customHeight="1" thickBot="1" x14ac:dyDescent="0.4">
      <c r="A63" s="45" t="s">
        <v>70</v>
      </c>
      <c r="B63" s="46">
        <v>0.92500000000000004</v>
      </c>
      <c r="C63" s="46">
        <v>1.165</v>
      </c>
      <c r="D63" s="46">
        <v>0.85199999999999998</v>
      </c>
      <c r="E63" s="46">
        <v>0.71199999999999997</v>
      </c>
      <c r="F63" s="46">
        <v>0.96</v>
      </c>
      <c r="G63" s="46">
        <v>0.91600000000000004</v>
      </c>
      <c r="H63" s="46">
        <v>0.745</v>
      </c>
      <c r="I63" s="46">
        <v>0.878</v>
      </c>
      <c r="J63" s="46">
        <v>0.91200000000000003</v>
      </c>
      <c r="K63" s="46">
        <v>0.95499999999999996</v>
      </c>
      <c r="L63" s="46">
        <v>1.0009999999999999</v>
      </c>
      <c r="M63" s="46">
        <v>1.601</v>
      </c>
      <c r="N63" s="46">
        <v>0.876</v>
      </c>
      <c r="O63" s="46">
        <v>0.84599999999999997</v>
      </c>
      <c r="P63" s="46">
        <v>0.89200000000000002</v>
      </c>
    </row>
    <row r="64" spans="1:16" ht="15.75" customHeight="1" x14ac:dyDescent="0.35"/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3EC8E-AC91-452C-978F-CB238A1709FC}">
  <dimension ref="B2:AI1340"/>
  <sheetViews>
    <sheetView tabSelected="1" topLeftCell="A1305" zoomScale="85" zoomScaleNormal="85" workbookViewId="0">
      <selection activeCell="F1316" sqref="F1316:F1324"/>
    </sheetView>
  </sheetViews>
  <sheetFormatPr baseColWidth="10" defaultColWidth="8.7265625" defaultRowHeight="14.5" x14ac:dyDescent="0.35"/>
  <cols>
    <col min="2" max="2" width="27.90625" bestFit="1" customWidth="1"/>
    <col min="3" max="3" width="22.08984375" bestFit="1" customWidth="1"/>
    <col min="4" max="5" width="23.1796875" customWidth="1"/>
    <col min="6" max="6" width="18.08984375" bestFit="1" customWidth="1"/>
    <col min="7" max="7" width="11.1796875" bestFit="1" customWidth="1"/>
    <col min="8" max="8" width="22.1796875" bestFit="1" customWidth="1"/>
    <col min="9" max="9" width="16.6328125" bestFit="1" customWidth="1"/>
    <col min="10" max="10" width="18.54296875" bestFit="1" customWidth="1"/>
    <col min="11" max="11" width="25.1796875" bestFit="1" customWidth="1"/>
    <col min="12" max="12" width="20.26953125" bestFit="1" customWidth="1"/>
    <col min="13" max="13" width="17.26953125" bestFit="1" customWidth="1"/>
    <col min="14" max="14" width="22.08984375" bestFit="1" customWidth="1"/>
    <col min="15" max="15" width="21" bestFit="1" customWidth="1"/>
    <col min="16" max="16" width="22.1796875" bestFit="1" customWidth="1"/>
    <col min="18" max="18" width="27.90625" bestFit="1" customWidth="1"/>
    <col min="19" max="19" width="22.08984375" bestFit="1" customWidth="1"/>
    <col min="20" max="20" width="23.1796875" bestFit="1" customWidth="1"/>
    <col min="21" max="21" width="18.08984375" bestFit="1" customWidth="1"/>
    <col min="22" max="22" width="11.1796875" bestFit="1" customWidth="1"/>
    <col min="23" max="23" width="18.54296875" bestFit="1" customWidth="1"/>
    <col min="24" max="24" width="22.1796875" bestFit="1" customWidth="1"/>
    <col min="25" max="25" width="16.6328125" bestFit="1" customWidth="1"/>
    <col min="26" max="26" width="18.54296875" bestFit="1" customWidth="1"/>
    <col min="27" max="27" width="25.1796875" bestFit="1" customWidth="1"/>
    <col min="28" max="28" width="20.26953125" bestFit="1" customWidth="1"/>
    <col min="29" max="29" width="17.26953125" bestFit="1" customWidth="1"/>
    <col min="30" max="30" width="22.08984375" bestFit="1" customWidth="1"/>
    <col min="31" max="31" width="21" bestFit="1" customWidth="1"/>
  </cols>
  <sheetData>
    <row r="2" spans="2:32" x14ac:dyDescent="0.35">
      <c r="B2" s="65" t="s">
        <v>0</v>
      </c>
      <c r="C2" s="66" t="s">
        <v>250</v>
      </c>
      <c r="R2" s="65" t="s">
        <v>1</v>
      </c>
      <c r="S2" s="66" t="s">
        <v>263</v>
      </c>
    </row>
    <row r="3" spans="2:32" x14ac:dyDescent="0.35">
      <c r="B3" s="1" t="s">
        <v>251</v>
      </c>
      <c r="C3" s="67" t="s">
        <v>261</v>
      </c>
      <c r="R3" s="1" t="s">
        <v>251</v>
      </c>
      <c r="S3" s="67" t="s">
        <v>261</v>
      </c>
    </row>
    <row r="4" spans="2:32" x14ac:dyDescent="0.35">
      <c r="B4" s="1" t="s">
        <v>24</v>
      </c>
      <c r="C4" t="s">
        <v>25</v>
      </c>
      <c r="D4" t="s">
        <v>26</v>
      </c>
      <c r="E4" t="s">
        <v>262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 t="s">
        <v>32</v>
      </c>
      <c r="L4" t="s">
        <v>33</v>
      </c>
      <c r="M4" t="s">
        <v>34</v>
      </c>
      <c r="N4" t="s">
        <v>35</v>
      </c>
      <c r="O4" t="s">
        <v>36</v>
      </c>
      <c r="P4" t="s">
        <v>37</v>
      </c>
      <c r="R4" s="1" t="s">
        <v>24</v>
      </c>
      <c r="S4" t="s">
        <v>25</v>
      </c>
      <c r="T4" t="s">
        <v>26</v>
      </c>
      <c r="U4" t="s">
        <v>262</v>
      </c>
      <c r="V4" t="s">
        <v>27</v>
      </c>
      <c r="W4" t="s">
        <v>28</v>
      </c>
      <c r="X4" t="s">
        <v>29</v>
      </c>
      <c r="Y4" t="s">
        <v>30</v>
      </c>
      <c r="Z4" t="s">
        <v>31</v>
      </c>
      <c r="AA4" t="s">
        <v>32</v>
      </c>
      <c r="AB4" t="s">
        <v>33</v>
      </c>
      <c r="AC4" t="s">
        <v>34</v>
      </c>
      <c r="AD4" t="s">
        <v>35</v>
      </c>
      <c r="AE4" t="s">
        <v>36</v>
      </c>
      <c r="AF4" t="s">
        <v>37</v>
      </c>
    </row>
    <row r="5" spans="2:32" x14ac:dyDescent="0.35">
      <c r="B5" s="1" t="s">
        <v>2</v>
      </c>
      <c r="C5" t="s">
        <v>3</v>
      </c>
      <c r="D5" t="s">
        <v>4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R5" s="1" t="s">
        <v>2</v>
      </c>
      <c r="S5" t="s">
        <v>3</v>
      </c>
      <c r="T5" t="s">
        <v>4</v>
      </c>
      <c r="U5" t="s">
        <v>4</v>
      </c>
      <c r="V5" t="s">
        <v>5</v>
      </c>
      <c r="W5" t="s">
        <v>6</v>
      </c>
      <c r="X5" t="s">
        <v>7</v>
      </c>
      <c r="Y5" t="s">
        <v>8</v>
      </c>
      <c r="Z5" t="s">
        <v>9</v>
      </c>
      <c r="AA5" t="s">
        <v>10</v>
      </c>
      <c r="AB5" t="s">
        <v>11</v>
      </c>
      <c r="AC5" t="s">
        <v>12</v>
      </c>
      <c r="AD5" t="s">
        <v>13</v>
      </c>
      <c r="AE5" t="s">
        <v>14</v>
      </c>
      <c r="AF5" t="s">
        <v>15</v>
      </c>
    </row>
    <row r="6" spans="2:32" x14ac:dyDescent="0.35">
      <c r="B6" s="1" t="s">
        <v>252</v>
      </c>
      <c r="C6" s="68">
        <v>41519</v>
      </c>
      <c r="R6" s="1" t="s">
        <v>252</v>
      </c>
      <c r="S6" s="68">
        <v>41519</v>
      </c>
    </row>
    <row r="7" spans="2:32" x14ac:dyDescent="0.35">
      <c r="B7" t="s">
        <v>16</v>
      </c>
      <c r="C7" s="1" t="s">
        <v>253</v>
      </c>
      <c r="R7" t="s">
        <v>16</v>
      </c>
      <c r="S7" s="1" t="s">
        <v>253</v>
      </c>
    </row>
    <row r="8" spans="2:32" x14ac:dyDescent="0.35">
      <c r="B8" s="1" t="s">
        <v>254</v>
      </c>
      <c r="C8" s="1" t="s">
        <v>253</v>
      </c>
      <c r="R8" s="1" t="s">
        <v>254</v>
      </c>
      <c r="S8" s="1" t="s">
        <v>253</v>
      </c>
    </row>
    <row r="9" spans="2:32" s="1" customFormat="1" x14ac:dyDescent="0.35">
      <c r="B9" s="1" t="s">
        <v>17</v>
      </c>
      <c r="C9" s="1" t="s">
        <v>253</v>
      </c>
      <c r="R9" s="1" t="s">
        <v>17</v>
      </c>
      <c r="S9" s="1" t="s">
        <v>253</v>
      </c>
    </row>
    <row r="10" spans="2:32" x14ac:dyDescent="0.35">
      <c r="B10" t="s">
        <v>255</v>
      </c>
      <c r="C10">
        <v>18462</v>
      </c>
      <c r="D10">
        <v>11962</v>
      </c>
      <c r="E10">
        <v>8734</v>
      </c>
      <c r="F10">
        <v>29133</v>
      </c>
      <c r="G10">
        <v>69537</v>
      </c>
      <c r="H10">
        <v>3895</v>
      </c>
      <c r="I10">
        <v>10659</v>
      </c>
      <c r="J10">
        <v>17653</v>
      </c>
      <c r="K10">
        <v>13174</v>
      </c>
      <c r="L10">
        <v>32814</v>
      </c>
      <c r="M10">
        <v>11356</v>
      </c>
      <c r="N10">
        <v>9453</v>
      </c>
      <c r="O10">
        <v>11407</v>
      </c>
      <c r="P10">
        <v>10648</v>
      </c>
      <c r="R10" t="s">
        <v>255</v>
      </c>
      <c r="S10">
        <v>18462</v>
      </c>
      <c r="T10">
        <v>11962</v>
      </c>
      <c r="U10">
        <v>8734</v>
      </c>
      <c r="V10">
        <v>29133</v>
      </c>
      <c r="W10">
        <v>69537</v>
      </c>
      <c r="X10">
        <v>3895</v>
      </c>
      <c r="Y10">
        <v>10659</v>
      </c>
      <c r="Z10">
        <v>17653</v>
      </c>
      <c r="AA10">
        <v>13174</v>
      </c>
      <c r="AB10">
        <v>32814</v>
      </c>
      <c r="AC10">
        <v>11356</v>
      </c>
      <c r="AD10">
        <v>9453</v>
      </c>
      <c r="AE10">
        <v>11407</v>
      </c>
      <c r="AF10">
        <v>10648</v>
      </c>
    </row>
    <row r="11" spans="2:32" x14ac:dyDescent="0.35">
      <c r="B11" t="s">
        <v>256</v>
      </c>
      <c r="C11" s="2" t="s">
        <v>18</v>
      </c>
      <c r="D11" s="2" t="s">
        <v>20</v>
      </c>
      <c r="E11" s="2" t="s">
        <v>20</v>
      </c>
      <c r="F11" s="2" t="s">
        <v>19</v>
      </c>
      <c r="G11" s="2" t="s">
        <v>19</v>
      </c>
      <c r="H11" s="2" t="s">
        <v>19</v>
      </c>
      <c r="I11" s="2" t="s">
        <v>265</v>
      </c>
      <c r="J11" s="2" t="s">
        <v>20</v>
      </c>
      <c r="K11" s="2" t="s">
        <v>19</v>
      </c>
      <c r="L11" s="2" t="s">
        <v>20</v>
      </c>
      <c r="M11" s="2" t="s">
        <v>266</v>
      </c>
      <c r="N11" s="2" t="s">
        <v>19</v>
      </c>
      <c r="O11" s="2" t="s">
        <v>267</v>
      </c>
      <c r="P11" s="2" t="s">
        <v>18</v>
      </c>
      <c r="R11" t="s">
        <v>256</v>
      </c>
      <c r="S11" s="2" t="s">
        <v>18</v>
      </c>
      <c r="T11" s="2" t="s">
        <v>20</v>
      </c>
      <c r="U11" s="2" t="s">
        <v>20</v>
      </c>
      <c r="V11" s="2" t="s">
        <v>19</v>
      </c>
      <c r="W11" s="2" t="s">
        <v>19</v>
      </c>
      <c r="X11" s="2" t="s">
        <v>19</v>
      </c>
      <c r="Y11" s="2" t="s">
        <v>265</v>
      </c>
      <c r="Z11" s="2" t="s">
        <v>20</v>
      </c>
      <c r="AA11" s="2" t="s">
        <v>19</v>
      </c>
      <c r="AB11" s="2" t="s">
        <v>20</v>
      </c>
      <c r="AC11" s="2" t="s">
        <v>266</v>
      </c>
      <c r="AD11" s="2" t="s">
        <v>19</v>
      </c>
      <c r="AE11" s="2" t="s">
        <v>267</v>
      </c>
      <c r="AF11" s="2" t="s">
        <v>18</v>
      </c>
    </row>
    <row r="12" spans="2:32" x14ac:dyDescent="0.35">
      <c r="B12" t="s">
        <v>195</v>
      </c>
      <c r="C12" t="s">
        <v>268</v>
      </c>
      <c r="D12" t="s">
        <v>269</v>
      </c>
      <c r="E12" t="s">
        <v>269</v>
      </c>
      <c r="F12" t="s">
        <v>270</v>
      </c>
      <c r="G12" t="s">
        <v>270</v>
      </c>
      <c r="H12" t="s">
        <v>270</v>
      </c>
      <c r="I12" t="s">
        <v>268</v>
      </c>
      <c r="J12" t="s">
        <v>270</v>
      </c>
      <c r="K12" t="s">
        <v>270</v>
      </c>
      <c r="L12" t="s">
        <v>268</v>
      </c>
      <c r="M12" t="s">
        <v>268</v>
      </c>
      <c r="N12" t="s">
        <v>270</v>
      </c>
      <c r="O12" t="s">
        <v>268</v>
      </c>
      <c r="P12" t="s">
        <v>268</v>
      </c>
      <c r="R12" t="s">
        <v>195</v>
      </c>
      <c r="S12" t="s">
        <v>268</v>
      </c>
      <c r="T12" t="s">
        <v>269</v>
      </c>
      <c r="U12" t="s">
        <v>269</v>
      </c>
      <c r="V12" t="s">
        <v>270</v>
      </c>
      <c r="W12" t="s">
        <v>270</v>
      </c>
      <c r="X12" t="s">
        <v>270</v>
      </c>
      <c r="Y12" t="s">
        <v>268</v>
      </c>
      <c r="Z12" t="s">
        <v>270</v>
      </c>
      <c r="AA12" t="s">
        <v>270</v>
      </c>
      <c r="AB12" t="s">
        <v>268</v>
      </c>
      <c r="AC12" t="s">
        <v>268</v>
      </c>
      <c r="AD12" t="s">
        <v>270</v>
      </c>
      <c r="AE12" t="s">
        <v>268</v>
      </c>
      <c r="AF12" t="s">
        <v>268</v>
      </c>
    </row>
    <row r="13" spans="2:32" x14ac:dyDescent="0.35">
      <c r="B13" t="s">
        <v>257</v>
      </c>
      <c r="C13" s="2" t="s">
        <v>208</v>
      </c>
      <c r="D13" s="2" t="s">
        <v>202</v>
      </c>
      <c r="E13" s="2" t="s">
        <v>240</v>
      </c>
      <c r="F13" s="2" t="s">
        <v>237</v>
      </c>
      <c r="G13" s="2" t="s">
        <v>242</v>
      </c>
      <c r="H13" s="2" t="s">
        <v>227</v>
      </c>
      <c r="I13" s="2" t="s">
        <v>223</v>
      </c>
      <c r="J13" s="2" t="s">
        <v>230</v>
      </c>
      <c r="K13" s="2" t="s">
        <v>217</v>
      </c>
      <c r="L13" s="2" t="s">
        <v>214</v>
      </c>
      <c r="M13" s="2" t="s">
        <v>211</v>
      </c>
      <c r="N13" s="2" t="s">
        <v>220</v>
      </c>
      <c r="O13" s="2" t="s">
        <v>205</v>
      </c>
      <c r="P13" s="2" t="s">
        <v>233</v>
      </c>
      <c r="R13" t="s">
        <v>257</v>
      </c>
      <c r="S13" s="2" t="s">
        <v>208</v>
      </c>
      <c r="T13" s="2" t="s">
        <v>202</v>
      </c>
      <c r="U13" s="2" t="s">
        <v>240</v>
      </c>
      <c r="V13" s="2" t="s">
        <v>237</v>
      </c>
      <c r="W13" s="2" t="s">
        <v>242</v>
      </c>
      <c r="X13" s="2" t="s">
        <v>227</v>
      </c>
      <c r="Y13" s="2" t="s">
        <v>223</v>
      </c>
      <c r="Z13" s="2" t="s">
        <v>230</v>
      </c>
      <c r="AA13" s="2" t="s">
        <v>217</v>
      </c>
      <c r="AB13" s="2" t="s">
        <v>214</v>
      </c>
      <c r="AC13" s="2" t="s">
        <v>211</v>
      </c>
      <c r="AD13" s="2" t="s">
        <v>220</v>
      </c>
      <c r="AE13" s="2" t="s">
        <v>205</v>
      </c>
      <c r="AF13" s="2" t="s">
        <v>233</v>
      </c>
    </row>
    <row r="14" spans="2:32" x14ac:dyDescent="0.35">
      <c r="B14" t="s">
        <v>258</v>
      </c>
      <c r="C14" s="2" t="s">
        <v>208</v>
      </c>
      <c r="D14" s="2" t="s">
        <v>271</v>
      </c>
      <c r="E14" s="2" t="s">
        <v>272</v>
      </c>
      <c r="F14" s="2" t="s">
        <v>273</v>
      </c>
      <c r="G14" s="2" t="s">
        <v>274</v>
      </c>
      <c r="H14" s="2" t="s">
        <v>275</v>
      </c>
      <c r="I14" s="2" t="s">
        <v>276</v>
      </c>
      <c r="J14" s="2" t="s">
        <v>277</v>
      </c>
      <c r="K14" s="2" t="s">
        <v>278</v>
      </c>
      <c r="L14" s="2" t="s">
        <v>279</v>
      </c>
      <c r="M14" s="2" t="s">
        <v>280</v>
      </c>
      <c r="N14" s="2" t="s">
        <v>281</v>
      </c>
      <c r="O14" s="2" t="s">
        <v>282</v>
      </c>
      <c r="P14" s="2" t="s">
        <v>283</v>
      </c>
      <c r="R14" t="s">
        <v>258</v>
      </c>
      <c r="S14" s="2" t="s">
        <v>208</v>
      </c>
      <c r="T14" s="2" t="s">
        <v>271</v>
      </c>
      <c r="U14" s="2" t="s">
        <v>272</v>
      </c>
      <c r="V14" s="2" t="s">
        <v>273</v>
      </c>
      <c r="W14" s="2" t="s">
        <v>274</v>
      </c>
      <c r="X14" s="2" t="s">
        <v>275</v>
      </c>
      <c r="Y14" s="2" t="s">
        <v>276</v>
      </c>
      <c r="Z14" s="2" t="s">
        <v>277</v>
      </c>
      <c r="AA14" s="2" t="s">
        <v>278</v>
      </c>
      <c r="AB14" s="2" t="s">
        <v>279</v>
      </c>
      <c r="AC14" s="2" t="s">
        <v>280</v>
      </c>
      <c r="AD14" s="2" t="s">
        <v>281</v>
      </c>
      <c r="AE14" s="2" t="s">
        <v>282</v>
      </c>
      <c r="AF14" s="2" t="s">
        <v>283</v>
      </c>
    </row>
    <row r="15" spans="2:32" x14ac:dyDescent="0.35">
      <c r="B15" t="s">
        <v>259</v>
      </c>
      <c r="C15" s="73">
        <v>1.4999999999999999E-2</v>
      </c>
      <c r="D15" s="73">
        <v>0.02</v>
      </c>
      <c r="E15" s="73">
        <v>0.02</v>
      </c>
      <c r="F15" s="73">
        <v>1.2999999999999999E-2</v>
      </c>
      <c r="G15" s="73">
        <v>1.7999999999999999E-2</v>
      </c>
      <c r="H15" s="73">
        <v>1.4999999999999999E-2</v>
      </c>
      <c r="I15" s="73">
        <v>1.2E-2</v>
      </c>
      <c r="J15" s="73">
        <v>1.4999999999999999E-2</v>
      </c>
      <c r="K15" s="73">
        <v>1.4999999999999999E-2</v>
      </c>
      <c r="L15" s="73">
        <v>1.4999999999999999E-2</v>
      </c>
      <c r="M15" s="73">
        <v>1.4E-2</v>
      </c>
      <c r="N15" s="73">
        <v>1.4999999999999999E-2</v>
      </c>
      <c r="O15" s="73">
        <v>1.2E-2</v>
      </c>
      <c r="P15" s="73">
        <v>1.46E-2</v>
      </c>
      <c r="R15" t="s">
        <v>259</v>
      </c>
      <c r="S15" s="73">
        <v>1.4999999999999999E-2</v>
      </c>
      <c r="T15" s="73">
        <v>0.02</v>
      </c>
      <c r="U15" s="73">
        <v>0.02</v>
      </c>
      <c r="V15" s="73">
        <v>1.2999999999999999E-2</v>
      </c>
      <c r="W15" s="73">
        <v>1.7999999999999999E-2</v>
      </c>
      <c r="X15" s="73">
        <v>1.4999999999999999E-2</v>
      </c>
      <c r="Y15" s="73">
        <v>1.2E-2</v>
      </c>
      <c r="Z15" s="73">
        <v>1.4999999999999999E-2</v>
      </c>
      <c r="AA15" s="73">
        <v>1.4999999999999999E-2</v>
      </c>
      <c r="AB15" s="73">
        <v>1.4999999999999999E-2</v>
      </c>
      <c r="AC15" s="73">
        <v>1.4E-2</v>
      </c>
      <c r="AD15" s="73">
        <v>1.4999999999999999E-2</v>
      </c>
      <c r="AE15" s="73">
        <v>1.2E-2</v>
      </c>
      <c r="AF15" s="73">
        <v>1.46E-2</v>
      </c>
    </row>
    <row r="17" spans="2:35" x14ac:dyDescent="0.35">
      <c r="B17" s="1">
        <v>42370</v>
      </c>
      <c r="C17" s="66">
        <v>12342.2</v>
      </c>
      <c r="D17" s="66">
        <v>12789.06</v>
      </c>
      <c r="E17" s="66">
        <v>2012.88</v>
      </c>
      <c r="F17" s="66">
        <v>11108.55</v>
      </c>
      <c r="G17" s="66"/>
      <c r="H17" s="66">
        <v>12978.85</v>
      </c>
      <c r="I17" s="66">
        <v>14662.88</v>
      </c>
      <c r="J17" s="66">
        <v>12225.88</v>
      </c>
      <c r="K17" s="66">
        <v>12697.22</v>
      </c>
      <c r="L17" s="66">
        <v>12263.4</v>
      </c>
      <c r="M17" s="66">
        <v>12974.3</v>
      </c>
      <c r="N17" s="66">
        <v>1942.09</v>
      </c>
      <c r="O17" s="66">
        <v>13310.34</v>
      </c>
      <c r="P17" s="66">
        <v>1966.71</v>
      </c>
      <c r="R17" s="1">
        <v>42370</v>
      </c>
      <c r="S17" s="69">
        <v>385587386688.58002</v>
      </c>
      <c r="T17" s="69">
        <v>810672274963.47998</v>
      </c>
      <c r="U17" s="69">
        <v>268517231059.29001</v>
      </c>
      <c r="V17" s="69">
        <v>436936172846.92999</v>
      </c>
      <c r="W17" s="69"/>
      <c r="X17" s="69">
        <v>1099678427012.1399</v>
      </c>
      <c r="Y17" s="69">
        <v>3677127823556.7603</v>
      </c>
      <c r="Z17" s="69">
        <v>186555760264.22</v>
      </c>
      <c r="AA17" s="69">
        <v>82260653519.279999</v>
      </c>
      <c r="AB17" s="69">
        <v>346954397017.41998</v>
      </c>
      <c r="AC17" s="69">
        <v>221389136564.92001</v>
      </c>
      <c r="AD17" s="69">
        <v>671501669446.42004</v>
      </c>
      <c r="AE17" s="69">
        <v>332502100674.97998</v>
      </c>
      <c r="AF17" s="69">
        <v>677793873213.72998</v>
      </c>
    </row>
    <row r="18" spans="2:35" x14ac:dyDescent="0.35">
      <c r="B18" s="1">
        <v>42371</v>
      </c>
      <c r="C18" s="70">
        <v>12343.967033000001</v>
      </c>
      <c r="D18" s="66">
        <v>12791</v>
      </c>
      <c r="E18" s="66">
        <v>2013.16</v>
      </c>
      <c r="F18" s="66">
        <v>11110.15</v>
      </c>
      <c r="G18" s="66"/>
      <c r="H18" s="66">
        <v>12980.6</v>
      </c>
      <c r="I18" s="66">
        <v>14665.16</v>
      </c>
      <c r="J18" s="66">
        <v>12227.7</v>
      </c>
      <c r="K18" s="66">
        <v>12698.74</v>
      </c>
      <c r="L18" s="66">
        <v>12265.21</v>
      </c>
      <c r="M18" s="66">
        <v>12976.14</v>
      </c>
      <c r="N18" s="66">
        <v>1942.33</v>
      </c>
      <c r="O18" s="66">
        <v>13312.23</v>
      </c>
      <c r="P18" s="66">
        <v>1966.99</v>
      </c>
      <c r="R18" s="1">
        <v>42371</v>
      </c>
      <c r="S18" s="69">
        <v>385642701054.19995</v>
      </c>
      <c r="T18" s="69">
        <v>810795268225.43994</v>
      </c>
      <c r="U18" s="69">
        <v>268556952786.32001</v>
      </c>
      <c r="V18" s="69">
        <v>436998749073.78998</v>
      </c>
      <c r="W18" s="69"/>
      <c r="X18" s="69">
        <v>1099826806382.71</v>
      </c>
      <c r="Y18" s="69">
        <v>3677694038242.2603</v>
      </c>
      <c r="Z18" s="69">
        <v>186583410061.92001</v>
      </c>
      <c r="AA18" s="69">
        <v>82270506889.479996</v>
      </c>
      <c r="AB18" s="69">
        <v>347005642358.66998</v>
      </c>
      <c r="AC18" s="69">
        <v>221420467813.67999</v>
      </c>
      <c r="AD18" s="69">
        <v>671585206481.75</v>
      </c>
      <c r="AE18" s="69">
        <v>332549250874.90997</v>
      </c>
      <c r="AF18" s="69">
        <v>677889493070.57996</v>
      </c>
      <c r="AI18" s="73"/>
    </row>
    <row r="19" spans="2:35" x14ac:dyDescent="0.35">
      <c r="B19" s="1">
        <v>42372</v>
      </c>
      <c r="C19" s="70">
        <v>12345.728311999999</v>
      </c>
      <c r="D19" s="66">
        <v>12792.96</v>
      </c>
      <c r="E19" s="66">
        <v>2013.43</v>
      </c>
      <c r="F19" s="66">
        <v>11111.75</v>
      </c>
      <c r="G19" s="66"/>
      <c r="H19" s="66">
        <v>12982.43</v>
      </c>
      <c r="I19" s="66">
        <v>14667.45</v>
      </c>
      <c r="J19" s="66">
        <v>12229.52</v>
      </c>
      <c r="K19" s="66">
        <v>12700.29</v>
      </c>
      <c r="L19" s="66">
        <v>12267.02</v>
      </c>
      <c r="M19" s="66">
        <v>12976.14</v>
      </c>
      <c r="N19" s="66">
        <v>1942.59</v>
      </c>
      <c r="O19" s="66">
        <v>13314.14</v>
      </c>
      <c r="P19" s="66">
        <v>1967.28</v>
      </c>
      <c r="R19" s="1">
        <v>42372</v>
      </c>
      <c r="S19" s="69">
        <v>385697873666.91998</v>
      </c>
      <c r="T19" s="69">
        <v>810919387302.64001</v>
      </c>
      <c r="U19" s="69">
        <v>268595422979.91998</v>
      </c>
      <c r="V19" s="69">
        <v>437038139562.03003</v>
      </c>
      <c r="W19" s="69"/>
      <c r="X19" s="69">
        <v>1099981726553.6799</v>
      </c>
      <c r="Y19" s="69">
        <v>3678255992013.2202</v>
      </c>
      <c r="Z19" s="69">
        <v>186611239315.03</v>
      </c>
      <c r="AA19" s="69">
        <v>82280506514.740005</v>
      </c>
      <c r="AB19" s="69">
        <v>347056873398.20001</v>
      </c>
      <c r="AC19" s="69">
        <v>221420467813.67999</v>
      </c>
      <c r="AD19" s="69">
        <v>671674349508.72998</v>
      </c>
      <c r="AE19" s="69">
        <v>332596990533.90997</v>
      </c>
      <c r="AF19" s="69">
        <v>677988986389.57996</v>
      </c>
    </row>
    <row r="20" spans="2:35" x14ac:dyDescent="0.35">
      <c r="B20" s="1">
        <v>42373</v>
      </c>
      <c r="C20" s="70">
        <v>12347.088186999999</v>
      </c>
      <c r="D20" s="66">
        <v>12791.51</v>
      </c>
      <c r="E20" s="66">
        <v>2013.43</v>
      </c>
      <c r="F20" s="66">
        <v>11112.96</v>
      </c>
      <c r="G20" s="66"/>
      <c r="H20" s="66">
        <v>12981.82</v>
      </c>
      <c r="I20" s="66">
        <v>14666.81</v>
      </c>
      <c r="J20" s="66">
        <v>12229.75</v>
      </c>
      <c r="K20" s="66">
        <v>12700.3</v>
      </c>
      <c r="L20" s="66">
        <v>12268.56</v>
      </c>
      <c r="M20" s="66">
        <v>12978.55</v>
      </c>
      <c r="N20" s="66">
        <v>1942.67</v>
      </c>
      <c r="O20" s="66">
        <v>13314.63</v>
      </c>
      <c r="P20" s="66">
        <v>1967.27</v>
      </c>
      <c r="R20" s="1">
        <v>42373</v>
      </c>
      <c r="S20" s="70">
        <v>385301330268.71002</v>
      </c>
      <c r="T20" s="69">
        <v>800565058563.31995</v>
      </c>
      <c r="U20" s="69">
        <v>280444500883.34998</v>
      </c>
      <c r="V20" s="69">
        <v>465063492818.79999</v>
      </c>
      <c r="W20" s="69"/>
      <c r="X20" s="69">
        <v>1114696409195.6699</v>
      </c>
      <c r="Y20" s="69">
        <v>3647585125770.4604</v>
      </c>
      <c r="Z20" s="69">
        <v>190912159497.01001</v>
      </c>
      <c r="AA20" s="69">
        <v>93756363723.490005</v>
      </c>
      <c r="AB20" s="69">
        <v>380625797555.90002</v>
      </c>
      <c r="AC20" s="69">
        <v>232329567040.85999</v>
      </c>
      <c r="AD20" s="69">
        <v>695540115107.45996</v>
      </c>
      <c r="AE20" s="69">
        <v>333195071808.52002</v>
      </c>
      <c r="AF20" s="69">
        <v>688344762763.47998</v>
      </c>
    </row>
    <row r="21" spans="2:35" x14ac:dyDescent="0.35">
      <c r="B21" s="1">
        <v>42374</v>
      </c>
      <c r="C21" s="70">
        <v>12348.867435</v>
      </c>
      <c r="D21" s="66">
        <v>12794.6</v>
      </c>
      <c r="E21" s="66">
        <v>2013.89</v>
      </c>
      <c r="F21" s="66">
        <v>11113.71</v>
      </c>
      <c r="G21" s="66"/>
      <c r="H21" s="66">
        <v>12984.18</v>
      </c>
      <c r="I21" s="66">
        <v>14668.98</v>
      </c>
      <c r="J21" s="66">
        <v>12231.36</v>
      </c>
      <c r="K21" s="66">
        <v>12701.17</v>
      </c>
      <c r="L21" s="66">
        <v>12270.71</v>
      </c>
      <c r="M21" s="66">
        <v>12979.79</v>
      </c>
      <c r="N21" s="66">
        <v>1942.9</v>
      </c>
      <c r="O21" s="66">
        <v>13316.48</v>
      </c>
      <c r="P21" s="66">
        <v>1967.51</v>
      </c>
      <c r="R21" s="1">
        <v>42374</v>
      </c>
      <c r="S21" s="70">
        <v>405076504334.16998</v>
      </c>
      <c r="T21" s="69">
        <v>812438585901.30005</v>
      </c>
      <c r="U21" s="69">
        <v>307150759163.65997</v>
      </c>
      <c r="V21" s="69">
        <v>469547736064.22998</v>
      </c>
      <c r="W21" s="69"/>
      <c r="X21" s="69">
        <v>1106890033634.04</v>
      </c>
      <c r="Y21" s="69">
        <v>3850091177245.1196</v>
      </c>
      <c r="Z21" s="69">
        <v>190808733002.03</v>
      </c>
      <c r="AA21" s="69">
        <v>81063408354.199997</v>
      </c>
      <c r="AB21" s="69">
        <v>402160753214.12</v>
      </c>
      <c r="AC21" s="69">
        <v>229131413271.04001</v>
      </c>
      <c r="AD21" s="69">
        <v>714658646219.56006</v>
      </c>
      <c r="AE21" s="69">
        <v>352272039403.21002</v>
      </c>
      <c r="AF21" s="69">
        <v>693941890568.43994</v>
      </c>
    </row>
    <row r="22" spans="2:35" x14ac:dyDescent="0.35">
      <c r="B22" s="1">
        <v>42375</v>
      </c>
      <c r="C22" s="70">
        <v>12349.567794000001</v>
      </c>
      <c r="D22" s="66">
        <v>12795.91</v>
      </c>
      <c r="E22" s="66">
        <v>2014.04</v>
      </c>
      <c r="F22" s="66">
        <v>11115.01</v>
      </c>
      <c r="G22" s="66"/>
      <c r="H22" s="66">
        <v>12986.79</v>
      </c>
      <c r="I22" s="66">
        <v>14671.47</v>
      </c>
      <c r="J22" s="66">
        <v>12233.88</v>
      </c>
      <c r="K22" s="66">
        <v>12703.21</v>
      </c>
      <c r="L22" s="66">
        <v>12272.63</v>
      </c>
      <c r="M22" s="66">
        <v>12981</v>
      </c>
      <c r="N22" s="66">
        <v>1943.24</v>
      </c>
      <c r="O22" s="66">
        <v>13317.94</v>
      </c>
      <c r="P22" s="66">
        <v>1967.82</v>
      </c>
      <c r="R22" s="1">
        <v>42375</v>
      </c>
      <c r="S22" s="70">
        <v>389617587874.69</v>
      </c>
      <c r="T22" s="69">
        <v>851210993930.93994</v>
      </c>
      <c r="U22" s="69">
        <v>292010500444.52002</v>
      </c>
      <c r="V22" s="69">
        <v>464256000445.25</v>
      </c>
      <c r="W22" s="69"/>
      <c r="X22" s="69">
        <v>1110600580480.52</v>
      </c>
      <c r="Y22" s="69">
        <v>3768812385334.79</v>
      </c>
      <c r="Z22" s="69">
        <v>191485801748.51001</v>
      </c>
      <c r="AA22" s="69">
        <v>80747780473.880005</v>
      </c>
      <c r="AB22" s="69">
        <v>408127522544.53003</v>
      </c>
      <c r="AC22" s="69">
        <v>225708844468.92999</v>
      </c>
      <c r="AD22" s="69">
        <v>707731812870.17004</v>
      </c>
      <c r="AE22" s="69">
        <v>347769213642.78998</v>
      </c>
      <c r="AF22" s="69">
        <v>736124801820.40002</v>
      </c>
    </row>
    <row r="23" spans="2:35" x14ac:dyDescent="0.35">
      <c r="B23" s="1">
        <v>42376</v>
      </c>
      <c r="C23" s="70">
        <v>12351.450903000001</v>
      </c>
      <c r="D23" s="66">
        <v>12797.5</v>
      </c>
      <c r="E23" s="66">
        <v>2014.28</v>
      </c>
      <c r="F23" s="66">
        <v>11116.56</v>
      </c>
      <c r="G23" s="66"/>
      <c r="H23" s="66">
        <v>12988</v>
      </c>
      <c r="I23" s="66">
        <v>14673.09</v>
      </c>
      <c r="J23" s="66">
        <v>12235.15</v>
      </c>
      <c r="K23" s="66">
        <v>12704.17</v>
      </c>
      <c r="L23" s="66">
        <v>12274.04</v>
      </c>
      <c r="M23" s="66">
        <v>12982.49</v>
      </c>
      <c r="N23" s="66">
        <v>1943.45</v>
      </c>
      <c r="O23" s="66">
        <v>13318.77</v>
      </c>
      <c r="P23" s="66">
        <v>1968.12</v>
      </c>
      <c r="R23" s="1">
        <v>42376</v>
      </c>
      <c r="S23" s="70">
        <v>394718189419.62</v>
      </c>
      <c r="T23" s="69">
        <v>819957356761.57996</v>
      </c>
      <c r="U23" s="69">
        <v>287713719732.14001</v>
      </c>
      <c r="V23" s="69">
        <v>462195324872.04999</v>
      </c>
      <c r="W23" s="69"/>
      <c r="X23" s="69">
        <v>1103466745620.8701</v>
      </c>
      <c r="Y23" s="69">
        <v>3751411342089.7207</v>
      </c>
      <c r="Z23" s="69">
        <v>191800039484.98999</v>
      </c>
      <c r="AA23" s="69">
        <v>80736069752.550003</v>
      </c>
      <c r="AB23" s="69">
        <v>406722591656.89001</v>
      </c>
      <c r="AC23" s="69">
        <v>223845808289.95001</v>
      </c>
      <c r="AD23" s="69">
        <v>719887953377.20996</v>
      </c>
      <c r="AE23" s="69">
        <v>333555377975.59003</v>
      </c>
      <c r="AF23" s="69">
        <v>730407329510.72998</v>
      </c>
    </row>
    <row r="24" spans="2:35" x14ac:dyDescent="0.35">
      <c r="B24" s="1">
        <v>42377</v>
      </c>
      <c r="C24" s="70">
        <v>12352.034696999999</v>
      </c>
      <c r="D24" s="66">
        <v>12794.86</v>
      </c>
      <c r="E24" s="66">
        <v>2014.31</v>
      </c>
      <c r="F24" s="66">
        <v>11116.88</v>
      </c>
      <c r="G24" s="66"/>
      <c r="H24" s="66">
        <v>12988</v>
      </c>
      <c r="I24" s="66">
        <v>14674.16</v>
      </c>
      <c r="J24" s="66">
        <v>12236.51</v>
      </c>
      <c r="K24" s="66">
        <v>12705.19</v>
      </c>
      <c r="L24" s="66">
        <v>12275.42</v>
      </c>
      <c r="M24" s="66">
        <v>12983.72</v>
      </c>
      <c r="N24" s="66">
        <v>1943.49</v>
      </c>
      <c r="O24" s="66">
        <v>13320.98</v>
      </c>
      <c r="P24" s="66">
        <v>1968.24</v>
      </c>
      <c r="R24" s="1">
        <v>42377</v>
      </c>
      <c r="S24" s="70">
        <v>395183476162.84003</v>
      </c>
      <c r="T24" s="69">
        <v>821943711786.26001</v>
      </c>
      <c r="U24" s="69">
        <v>284443710504.65002</v>
      </c>
      <c r="V24" s="69">
        <v>464154998531.92999</v>
      </c>
      <c r="W24" s="69"/>
      <c r="X24" s="69">
        <v>1102735021086.3601</v>
      </c>
      <c r="Y24" s="69">
        <v>3755840099961.7505</v>
      </c>
      <c r="Z24" s="69">
        <v>192495148901.45999</v>
      </c>
      <c r="AA24" s="69">
        <v>80183259730.149994</v>
      </c>
      <c r="AB24" s="69">
        <v>404698395108.53003</v>
      </c>
      <c r="AC24" s="69">
        <v>224451123630.79999</v>
      </c>
      <c r="AD24" s="69">
        <v>723221761785.30005</v>
      </c>
      <c r="AE24" s="69">
        <v>332950175170.95001</v>
      </c>
      <c r="AF24" s="69">
        <v>719901481045.89001</v>
      </c>
    </row>
    <row r="25" spans="2:35" x14ac:dyDescent="0.35">
      <c r="B25" s="1">
        <v>42378</v>
      </c>
      <c r="C25" s="70">
        <v>12353.882695</v>
      </c>
      <c r="D25" s="66">
        <v>12796.93</v>
      </c>
      <c r="E25" s="66">
        <v>2014.6</v>
      </c>
      <c r="F25" s="66">
        <v>11118.47</v>
      </c>
      <c r="G25" s="66"/>
      <c r="H25" s="66">
        <v>12990.05</v>
      </c>
      <c r="I25" s="66">
        <v>14676.42</v>
      </c>
      <c r="J25" s="66">
        <v>12238.36</v>
      </c>
      <c r="K25" s="66">
        <v>12706.94</v>
      </c>
      <c r="L25" s="66">
        <v>12277.2</v>
      </c>
      <c r="M25" s="66">
        <v>12985.9</v>
      </c>
      <c r="N25" s="66">
        <v>1943.76</v>
      </c>
      <c r="O25" s="66">
        <v>13322.97</v>
      </c>
      <c r="P25" s="66">
        <v>1968.53</v>
      </c>
      <c r="R25" s="1">
        <v>42378</v>
      </c>
      <c r="S25" s="70">
        <v>395242822205.54999</v>
      </c>
      <c r="T25" s="69">
        <v>822076768525.57996</v>
      </c>
      <c r="U25" s="69">
        <v>284487232579.54999</v>
      </c>
      <c r="V25" s="69">
        <v>464221644326.28998</v>
      </c>
      <c r="W25" s="69"/>
      <c r="X25" s="69">
        <v>1102908967610.97</v>
      </c>
      <c r="Y25" s="69">
        <v>3756413268958.4399</v>
      </c>
      <c r="Z25" s="69">
        <v>192524404895.72</v>
      </c>
      <c r="AA25" s="69">
        <v>80194293257.919998</v>
      </c>
      <c r="AB25" s="69">
        <v>404727044914.53998</v>
      </c>
      <c r="AC25" s="69">
        <v>224488747612.5</v>
      </c>
      <c r="AD25" s="69">
        <v>723323766722.88</v>
      </c>
      <c r="AE25" s="69">
        <v>332999930129.33002</v>
      </c>
      <c r="AF25" s="69">
        <v>720007781291.27002</v>
      </c>
    </row>
    <row r="26" spans="2:35" x14ac:dyDescent="0.35">
      <c r="B26" s="1">
        <v>42379</v>
      </c>
      <c r="C26" s="70">
        <v>12355.729396000001</v>
      </c>
      <c r="D26" s="66">
        <v>12798.95</v>
      </c>
      <c r="E26" s="66">
        <v>2014.87</v>
      </c>
      <c r="F26" s="66">
        <v>11120.1</v>
      </c>
      <c r="G26" s="66"/>
      <c r="H26" s="66">
        <v>12991.89</v>
      </c>
      <c r="I26" s="66">
        <v>14678.71</v>
      </c>
      <c r="J26" s="66">
        <v>12240.2</v>
      </c>
      <c r="K26" s="66">
        <v>12708.42</v>
      </c>
      <c r="L26" s="66">
        <v>12278.96</v>
      </c>
      <c r="M26" s="66">
        <v>12987.74</v>
      </c>
      <c r="N26" s="66">
        <v>1944.04</v>
      </c>
      <c r="O26" s="66">
        <v>13324.92</v>
      </c>
      <c r="P26" s="66">
        <v>1968.82</v>
      </c>
      <c r="R26" s="1">
        <v>42379</v>
      </c>
      <c r="S26" s="70">
        <v>395302036878.72998</v>
      </c>
      <c r="T26" s="69">
        <v>822206575549.14001</v>
      </c>
      <c r="U26" s="69">
        <v>284528469478.73999</v>
      </c>
      <c r="V26" s="69">
        <v>464289700144.21002</v>
      </c>
      <c r="W26" s="69"/>
      <c r="X26" s="69">
        <v>1103064740969.78</v>
      </c>
      <c r="Y26" s="69">
        <v>3756996190033.3804</v>
      </c>
      <c r="Z26" s="69">
        <v>192553272291.66</v>
      </c>
      <c r="AA26" s="69">
        <v>80203658033.25</v>
      </c>
      <c r="AB26" s="69">
        <v>404784828656.85999</v>
      </c>
      <c r="AC26" s="69">
        <v>224520622332</v>
      </c>
      <c r="AD26" s="69">
        <v>723427562684.98999</v>
      </c>
      <c r="AE26" s="69">
        <v>333048601532.20001</v>
      </c>
      <c r="AF26" s="69">
        <v>720115829740.55005</v>
      </c>
    </row>
    <row r="27" spans="2:35" x14ac:dyDescent="0.35">
      <c r="B27" s="1">
        <v>42380</v>
      </c>
      <c r="C27" s="70">
        <v>12357.576689</v>
      </c>
      <c r="D27" s="66">
        <v>12800.94</v>
      </c>
      <c r="E27" s="66">
        <v>2015.15</v>
      </c>
      <c r="F27" s="66">
        <v>11121.6</v>
      </c>
      <c r="G27" s="66"/>
      <c r="H27" s="66">
        <v>12993.67</v>
      </c>
      <c r="I27" s="66">
        <v>14680.77</v>
      </c>
      <c r="J27" s="66">
        <v>12242.02</v>
      </c>
      <c r="K27" s="66">
        <v>12709.83</v>
      </c>
      <c r="L27" s="66">
        <v>12280.71</v>
      </c>
      <c r="M27" s="66">
        <v>12989.42</v>
      </c>
      <c r="N27" s="66">
        <v>1944.28</v>
      </c>
      <c r="O27" s="66">
        <v>13326.86</v>
      </c>
      <c r="P27" s="66">
        <v>1969.11</v>
      </c>
      <c r="R27" s="1">
        <v>42380</v>
      </c>
      <c r="S27" s="70">
        <v>395361270557.33002</v>
      </c>
      <c r="T27" s="69">
        <v>822334125880.95996</v>
      </c>
      <c r="U27" s="69">
        <v>284570139846.09998</v>
      </c>
      <c r="V27" s="69">
        <v>464352121334.60999</v>
      </c>
      <c r="W27" s="69"/>
      <c r="X27" s="69">
        <v>1103216340409.5</v>
      </c>
      <c r="Y27" s="69">
        <v>3757330002540.1504</v>
      </c>
      <c r="Z27" s="69">
        <v>192581841102.03</v>
      </c>
      <c r="AA27" s="69">
        <v>80212531883.729996</v>
      </c>
      <c r="AB27" s="69">
        <v>404842035292.25</v>
      </c>
      <c r="AC27" s="69">
        <v>224543985893.04999</v>
      </c>
      <c r="AD27" s="69">
        <v>723220300487.37</v>
      </c>
      <c r="AE27" s="69">
        <v>333097088539.63</v>
      </c>
      <c r="AF27" s="69">
        <v>720219405402.06995</v>
      </c>
    </row>
    <row r="28" spans="2:35" x14ac:dyDescent="0.35">
      <c r="B28" s="1">
        <v>42381</v>
      </c>
      <c r="C28" s="70">
        <v>12359.412129</v>
      </c>
      <c r="D28" s="66">
        <v>12802.86</v>
      </c>
      <c r="E28" s="66">
        <v>2015.26</v>
      </c>
      <c r="F28" s="66">
        <v>11122.82</v>
      </c>
      <c r="G28" s="66"/>
      <c r="H28" s="66">
        <v>12994.5</v>
      </c>
      <c r="I28" s="66">
        <v>14682.93</v>
      </c>
      <c r="J28" s="66">
        <v>12243.63</v>
      </c>
      <c r="K28" s="66">
        <v>12711.38</v>
      </c>
      <c r="L28" s="66">
        <v>12281.9</v>
      </c>
      <c r="M28" s="66">
        <v>12991.2</v>
      </c>
      <c r="N28" s="66">
        <v>1944.59</v>
      </c>
      <c r="O28" s="66">
        <v>13328.38</v>
      </c>
      <c r="P28" s="66">
        <v>1969.4</v>
      </c>
      <c r="R28" s="1">
        <v>42381</v>
      </c>
      <c r="S28" s="70">
        <v>394292585332.41998</v>
      </c>
      <c r="T28" s="69">
        <v>789131115627.21997</v>
      </c>
      <c r="U28" s="69">
        <v>293160359178.44</v>
      </c>
      <c r="V28" s="69">
        <v>478069030704.51001</v>
      </c>
      <c r="W28" s="69"/>
      <c r="X28" s="69">
        <v>1105449994842.73</v>
      </c>
      <c r="Y28" s="69">
        <v>3779419345786.9502</v>
      </c>
      <c r="Z28" s="69">
        <v>192930393937.28</v>
      </c>
      <c r="AA28" s="69">
        <v>81682759912.949997</v>
      </c>
      <c r="AB28" s="69">
        <v>404754928982.91998</v>
      </c>
      <c r="AC28" s="69">
        <v>229046435247.45999</v>
      </c>
      <c r="AD28" s="69">
        <v>723514146062.82996</v>
      </c>
      <c r="AE28" s="69">
        <v>365531242586.12</v>
      </c>
      <c r="AF28" s="69">
        <v>724197056257.18005</v>
      </c>
    </row>
    <row r="29" spans="2:35" x14ac:dyDescent="0.35">
      <c r="B29" s="1">
        <v>42382</v>
      </c>
      <c r="C29" s="70">
        <v>12361.239478</v>
      </c>
      <c r="D29" s="66">
        <v>12805.63</v>
      </c>
      <c r="E29" s="66">
        <v>2015.66</v>
      </c>
      <c r="F29" s="66">
        <v>11125.93</v>
      </c>
      <c r="G29" s="66"/>
      <c r="H29" s="66">
        <v>12997.15</v>
      </c>
      <c r="I29" s="66">
        <v>14685.98</v>
      </c>
      <c r="J29" s="66">
        <v>12246.38</v>
      </c>
      <c r="K29" s="66">
        <v>12713.21</v>
      </c>
      <c r="L29" s="66">
        <v>12283.08</v>
      </c>
      <c r="M29" s="66">
        <v>12993.31</v>
      </c>
      <c r="N29" s="66">
        <v>1945.05</v>
      </c>
      <c r="O29" s="66">
        <v>13330.49</v>
      </c>
      <c r="P29" s="66">
        <v>1969.78</v>
      </c>
      <c r="R29" s="1">
        <v>42382</v>
      </c>
      <c r="S29" s="70">
        <v>393553591911.73999</v>
      </c>
      <c r="T29" s="69">
        <v>824337918362.31995</v>
      </c>
      <c r="U29" s="69">
        <v>311607864263.45001</v>
      </c>
      <c r="V29" s="69">
        <v>457886104724.08002</v>
      </c>
      <c r="W29" s="69"/>
      <c r="X29" s="69">
        <v>1110881153206.98</v>
      </c>
      <c r="Y29" s="69">
        <v>3783680178210.3506</v>
      </c>
      <c r="Z29" s="69">
        <v>194679480376.48001</v>
      </c>
      <c r="AA29" s="69">
        <v>84403187527.559998</v>
      </c>
      <c r="AB29" s="69">
        <v>404288156446.75</v>
      </c>
      <c r="AC29" s="69">
        <v>228628500527.97</v>
      </c>
      <c r="AD29" s="69">
        <v>732388724765.48999</v>
      </c>
      <c r="AE29" s="69">
        <v>354245107762.40002</v>
      </c>
      <c r="AF29" s="69">
        <v>722990214964.34998</v>
      </c>
    </row>
    <row r="30" spans="2:35" x14ac:dyDescent="0.35">
      <c r="B30" s="1">
        <v>42383</v>
      </c>
      <c r="C30" s="70">
        <v>12362.882624</v>
      </c>
      <c r="D30" s="66">
        <v>12806.54</v>
      </c>
      <c r="E30" s="66">
        <v>2015.79</v>
      </c>
      <c r="F30" s="66">
        <v>11127.14</v>
      </c>
      <c r="G30" s="66"/>
      <c r="H30" s="66">
        <v>12998.78</v>
      </c>
      <c r="I30" s="66">
        <v>14687.7</v>
      </c>
      <c r="J30" s="66">
        <v>12247.56</v>
      </c>
      <c r="K30" s="66">
        <v>12714.39</v>
      </c>
      <c r="L30" s="66">
        <v>12284.62</v>
      </c>
      <c r="M30" s="66">
        <v>12994.7</v>
      </c>
      <c r="N30" s="66">
        <v>1945.27</v>
      </c>
      <c r="O30" s="66">
        <v>13332.19</v>
      </c>
      <c r="P30" s="66">
        <v>1970.03</v>
      </c>
      <c r="R30" s="1">
        <v>42383</v>
      </c>
      <c r="S30" s="70">
        <v>419204233685.60999</v>
      </c>
      <c r="T30" s="69">
        <v>847273292050</v>
      </c>
      <c r="U30" s="69">
        <v>305305257536.26001</v>
      </c>
      <c r="V30" s="69">
        <v>473557824568.71002</v>
      </c>
      <c r="W30" s="69"/>
      <c r="X30" s="69">
        <v>1119090734180.9299</v>
      </c>
      <c r="Y30" s="69">
        <v>3774880829485.6704</v>
      </c>
      <c r="Z30" s="69">
        <v>194662069153.64999</v>
      </c>
      <c r="AA30" s="69">
        <v>84733306603.020004</v>
      </c>
      <c r="AB30" s="69">
        <v>410018674181.60999</v>
      </c>
      <c r="AC30" s="69">
        <v>225326738548.39001</v>
      </c>
      <c r="AD30" s="69">
        <v>749227577019.51001</v>
      </c>
      <c r="AE30" s="69">
        <v>360203667905.48999</v>
      </c>
      <c r="AF30" s="69">
        <v>727737011267.22998</v>
      </c>
    </row>
    <row r="31" spans="2:35" x14ac:dyDescent="0.35">
      <c r="B31" s="1">
        <v>42384</v>
      </c>
      <c r="C31" s="70">
        <v>12364.269973</v>
      </c>
      <c r="D31" s="66">
        <v>12806.52</v>
      </c>
      <c r="E31" s="66">
        <v>2015.98</v>
      </c>
      <c r="F31" s="66">
        <v>11127.42</v>
      </c>
      <c r="G31" s="66"/>
      <c r="H31" s="66">
        <v>13000.6</v>
      </c>
      <c r="I31" s="66">
        <v>14688.82</v>
      </c>
      <c r="J31" s="66">
        <v>12247.76</v>
      </c>
      <c r="K31" s="66">
        <v>12714.69</v>
      </c>
      <c r="L31" s="66">
        <v>12285.17</v>
      </c>
      <c r="M31" s="66">
        <v>12995.38</v>
      </c>
      <c r="N31" s="66">
        <v>1945.54</v>
      </c>
      <c r="O31" s="66">
        <v>13333.59</v>
      </c>
      <c r="P31" s="66">
        <v>1970.2</v>
      </c>
      <c r="R31" s="1">
        <v>42384</v>
      </c>
      <c r="S31" s="70">
        <v>398686035389.89001</v>
      </c>
      <c r="T31" s="69">
        <v>824079407678.38</v>
      </c>
      <c r="U31" s="69">
        <v>299591571170.71997</v>
      </c>
      <c r="V31" s="69">
        <v>465561159201.5</v>
      </c>
      <c r="W31" s="69"/>
      <c r="X31" s="69">
        <v>1111667908824.1101</v>
      </c>
      <c r="Y31" s="69">
        <v>3769938726340.8799</v>
      </c>
      <c r="Z31" s="69">
        <v>193419242318.39999</v>
      </c>
      <c r="AA31" s="69">
        <v>86904055656.240005</v>
      </c>
      <c r="AB31" s="69">
        <v>388102359801.64001</v>
      </c>
      <c r="AC31" s="69">
        <v>231238994301.32001</v>
      </c>
      <c r="AD31" s="69">
        <v>702882331738.68994</v>
      </c>
      <c r="AE31" s="69">
        <v>362077199423.02002</v>
      </c>
      <c r="AF31" s="69">
        <v>736101814369.70996</v>
      </c>
    </row>
    <row r="32" spans="2:35" x14ac:dyDescent="0.35">
      <c r="B32" s="1">
        <v>42385</v>
      </c>
      <c r="C32" s="70">
        <v>12366.086834</v>
      </c>
      <c r="D32" s="66">
        <v>12808.57</v>
      </c>
      <c r="E32" s="66">
        <v>2016.45</v>
      </c>
      <c r="F32" s="66">
        <v>11129.17</v>
      </c>
      <c r="G32" s="66"/>
      <c r="H32" s="66">
        <v>13002.59</v>
      </c>
      <c r="I32" s="66">
        <v>14691.11</v>
      </c>
      <c r="J32" s="66">
        <v>12249.62</v>
      </c>
      <c r="K32" s="66">
        <v>12716.1</v>
      </c>
      <c r="L32" s="66">
        <v>12286.97</v>
      </c>
      <c r="M32" s="66">
        <v>12996.65</v>
      </c>
      <c r="N32" s="66">
        <v>1945.82</v>
      </c>
      <c r="O32" s="66">
        <v>13335.36</v>
      </c>
      <c r="P32" s="66">
        <v>1970.53</v>
      </c>
      <c r="R32" s="1">
        <v>42385</v>
      </c>
      <c r="S32" s="70">
        <v>398745182804.07001</v>
      </c>
      <c r="T32" s="69">
        <v>824211421027.47998</v>
      </c>
      <c r="U32" s="69">
        <v>299663372073.27002</v>
      </c>
      <c r="V32" s="69">
        <v>465634187890.54999</v>
      </c>
      <c r="W32" s="69"/>
      <c r="X32" s="69">
        <v>1111838117536.97</v>
      </c>
      <c r="Y32" s="69">
        <v>3770520444910.4502</v>
      </c>
      <c r="Z32" s="69">
        <v>193448495592.47</v>
      </c>
      <c r="AA32" s="69">
        <v>86913685113.910004</v>
      </c>
      <c r="AB32" s="69">
        <v>388159194497.06</v>
      </c>
      <c r="AC32" s="69">
        <v>231261541710.12</v>
      </c>
      <c r="AD32" s="69">
        <v>702982757017.06006</v>
      </c>
      <c r="AE32" s="69">
        <v>362125335945.27002</v>
      </c>
      <c r="AF32" s="69">
        <v>736226421125.68994</v>
      </c>
    </row>
    <row r="33" spans="2:32" x14ac:dyDescent="0.35">
      <c r="B33" s="1">
        <v>42386</v>
      </c>
      <c r="C33" s="70">
        <v>12367.903324999999</v>
      </c>
      <c r="D33" s="66">
        <v>12810.07</v>
      </c>
      <c r="E33" s="66">
        <v>2016.73</v>
      </c>
      <c r="F33" s="66">
        <v>11130.81</v>
      </c>
      <c r="G33" s="66"/>
      <c r="H33" s="66">
        <v>13004.48</v>
      </c>
      <c r="I33" s="66">
        <v>14693.39</v>
      </c>
      <c r="J33" s="66">
        <v>12251.59</v>
      </c>
      <c r="K33" s="66">
        <v>12717.64</v>
      </c>
      <c r="L33" s="66">
        <v>12288.77</v>
      </c>
      <c r="M33" s="66">
        <v>12998.5</v>
      </c>
      <c r="N33" s="66">
        <v>1946.1</v>
      </c>
      <c r="O33" s="66">
        <v>13337.31</v>
      </c>
      <c r="P33" s="66">
        <v>1970.82</v>
      </c>
      <c r="R33" s="1">
        <v>42386</v>
      </c>
      <c r="S33" s="70">
        <v>398803881393.94</v>
      </c>
      <c r="T33" s="69">
        <v>824307546106.78003</v>
      </c>
      <c r="U33" s="69">
        <v>299708267065.01001</v>
      </c>
      <c r="V33" s="69">
        <v>465696760141.65002</v>
      </c>
      <c r="W33" s="69"/>
      <c r="X33" s="69">
        <v>1112000045902.1399</v>
      </c>
      <c r="Y33" s="69">
        <v>3769729755605.6494</v>
      </c>
      <c r="Z33" s="69">
        <v>193479606348.89001</v>
      </c>
      <c r="AA33" s="69">
        <v>86924197541.850006</v>
      </c>
      <c r="AB33" s="69">
        <v>388215991263.69</v>
      </c>
      <c r="AC33" s="69">
        <v>231277492426.22</v>
      </c>
      <c r="AD33" s="69">
        <v>702831503008.29004</v>
      </c>
      <c r="AE33" s="69">
        <v>362178210840.10999</v>
      </c>
      <c r="AF33" s="69">
        <v>736334375076.62</v>
      </c>
    </row>
    <row r="34" spans="2:32" x14ac:dyDescent="0.35">
      <c r="B34" s="1">
        <v>42387</v>
      </c>
      <c r="C34" s="70">
        <v>12369.04327</v>
      </c>
      <c r="D34" s="66">
        <v>12813.63</v>
      </c>
      <c r="E34" s="66">
        <v>2017.05</v>
      </c>
      <c r="F34" s="66">
        <v>11132.49</v>
      </c>
      <c r="G34" s="66"/>
      <c r="H34" s="66">
        <v>13007.78</v>
      </c>
      <c r="I34" s="66">
        <v>14696.25</v>
      </c>
      <c r="J34" s="66">
        <v>12255.31</v>
      </c>
      <c r="K34" s="66">
        <v>12721.19</v>
      </c>
      <c r="L34" s="66">
        <v>12289.88</v>
      </c>
      <c r="M34" s="66">
        <v>13001.81</v>
      </c>
      <c r="N34" s="66">
        <v>1946.47</v>
      </c>
      <c r="O34" s="66">
        <v>13340.84</v>
      </c>
      <c r="P34" s="66">
        <v>1971.23</v>
      </c>
      <c r="R34" s="1">
        <v>42387</v>
      </c>
      <c r="S34" s="70">
        <v>399460865069.42999</v>
      </c>
      <c r="T34" s="69">
        <v>841977142610.53003</v>
      </c>
      <c r="U34" s="69">
        <v>298880689345.65002</v>
      </c>
      <c r="V34" s="69">
        <v>466583199653.21997</v>
      </c>
      <c r="W34" s="69"/>
      <c r="X34" s="69">
        <v>1106751012439.8201</v>
      </c>
      <c r="Y34" s="69">
        <v>3780799748527.04</v>
      </c>
      <c r="Z34" s="69">
        <v>194312030045.98001</v>
      </c>
      <c r="AA34" s="69">
        <v>87080000114.880005</v>
      </c>
      <c r="AB34" s="69">
        <v>393001016526.20001</v>
      </c>
      <c r="AC34" s="69">
        <v>229225632921.64001</v>
      </c>
      <c r="AD34" s="69">
        <v>697302426456.89001</v>
      </c>
      <c r="AE34" s="69">
        <v>499547108828.25</v>
      </c>
      <c r="AF34" s="69">
        <v>723672228537.20996</v>
      </c>
    </row>
    <row r="35" spans="2:32" x14ac:dyDescent="0.35">
      <c r="B35" s="1">
        <v>42388</v>
      </c>
      <c r="C35" s="70">
        <v>12371.160685000001</v>
      </c>
      <c r="D35" s="66">
        <v>12815.33</v>
      </c>
      <c r="E35" s="66">
        <v>2017.19</v>
      </c>
      <c r="F35" s="66">
        <v>11133.67</v>
      </c>
      <c r="G35" s="66"/>
      <c r="H35" s="66">
        <v>13008.17</v>
      </c>
      <c r="I35" s="66">
        <v>14696.9</v>
      </c>
      <c r="J35" s="66">
        <v>12255.95</v>
      </c>
      <c r="K35" s="66">
        <v>12720.78</v>
      </c>
      <c r="L35" s="66">
        <v>12291.45</v>
      </c>
      <c r="M35" s="66">
        <v>13003.06</v>
      </c>
      <c r="N35" s="66">
        <v>1946.63</v>
      </c>
      <c r="O35" s="66">
        <v>13341.92</v>
      </c>
      <c r="P35" s="66">
        <v>1971.37</v>
      </c>
      <c r="R35" s="1">
        <v>42388</v>
      </c>
      <c r="S35" s="70">
        <v>405007173610.41998</v>
      </c>
      <c r="T35" s="69">
        <v>857584711312.91003</v>
      </c>
      <c r="U35" s="69">
        <v>291195899401.90997</v>
      </c>
      <c r="V35" s="69">
        <v>453480772024.46002</v>
      </c>
      <c r="W35" s="69"/>
      <c r="X35" s="69">
        <v>1120940658363.3799</v>
      </c>
      <c r="Y35" s="69">
        <v>3703611175439.2998</v>
      </c>
      <c r="Z35" s="69">
        <v>194410087405.04001</v>
      </c>
      <c r="AA35" s="69">
        <v>84119303095.020004</v>
      </c>
      <c r="AB35" s="69">
        <v>393819720626.47998</v>
      </c>
      <c r="AC35" s="69">
        <v>227760403819.98001</v>
      </c>
      <c r="AD35" s="69">
        <v>725792287469.21997</v>
      </c>
      <c r="AE35" s="69">
        <v>481139656843.42999</v>
      </c>
      <c r="AF35" s="69">
        <v>725042278941.79004</v>
      </c>
    </row>
    <row r="36" spans="2:32" x14ac:dyDescent="0.35">
      <c r="B36" s="1">
        <v>42389</v>
      </c>
      <c r="C36" s="70">
        <v>12372.516482000001</v>
      </c>
      <c r="D36" s="66">
        <v>12820.4</v>
      </c>
      <c r="E36" s="66">
        <v>2017.18</v>
      </c>
      <c r="F36" s="66">
        <v>11136.1</v>
      </c>
      <c r="G36" s="66"/>
      <c r="H36" s="66">
        <v>13011.24</v>
      </c>
      <c r="I36" s="66">
        <v>14699.69</v>
      </c>
      <c r="J36" s="66">
        <v>12258.83</v>
      </c>
      <c r="K36" s="66">
        <v>12722.03</v>
      </c>
      <c r="L36" s="66">
        <v>12293.16</v>
      </c>
      <c r="M36" s="66">
        <v>13004.57</v>
      </c>
      <c r="N36" s="66">
        <v>1946.91</v>
      </c>
      <c r="O36" s="66">
        <v>13343.85</v>
      </c>
      <c r="P36" s="66">
        <v>1971.78</v>
      </c>
      <c r="R36" s="1">
        <v>42389</v>
      </c>
      <c r="S36" s="70">
        <v>395550347510.07001</v>
      </c>
      <c r="T36" s="69">
        <v>898259307607.91003</v>
      </c>
      <c r="U36" s="69">
        <v>288950031339.80005</v>
      </c>
      <c r="V36" s="69">
        <v>467186655536.44</v>
      </c>
      <c r="W36" s="69"/>
      <c r="X36" s="69">
        <v>1122959874695.23</v>
      </c>
      <c r="Y36" s="69">
        <v>3781128798270.7002</v>
      </c>
      <c r="Z36" s="69">
        <v>193509963564.63</v>
      </c>
      <c r="AA36" s="69">
        <v>85305937621.820007</v>
      </c>
      <c r="AB36" s="69">
        <v>394940572804.34998</v>
      </c>
      <c r="AC36" s="69">
        <v>223576700176.10001</v>
      </c>
      <c r="AD36" s="69">
        <v>706201932002.55005</v>
      </c>
      <c r="AE36" s="69">
        <v>494979760613.45001</v>
      </c>
      <c r="AF36" s="69">
        <v>716557367156.90002</v>
      </c>
    </row>
    <row r="37" spans="2:32" x14ac:dyDescent="0.35">
      <c r="B37" s="1">
        <v>42390</v>
      </c>
      <c r="C37" s="70">
        <v>12373.631805000001</v>
      </c>
      <c r="D37" s="66">
        <v>12816.8</v>
      </c>
      <c r="E37" s="66">
        <v>2017.03</v>
      </c>
      <c r="F37" s="66">
        <v>11135.01</v>
      </c>
      <c r="G37" s="66"/>
      <c r="H37" s="66">
        <v>13009.88</v>
      </c>
      <c r="I37" s="66">
        <v>14700.52</v>
      </c>
      <c r="J37" s="66">
        <v>12258.84</v>
      </c>
      <c r="K37" s="66">
        <v>12723.06</v>
      </c>
      <c r="L37" s="66">
        <v>12294.36</v>
      </c>
      <c r="M37" s="66">
        <v>13006.1</v>
      </c>
      <c r="N37" s="66">
        <v>1946.89</v>
      </c>
      <c r="O37" s="66">
        <v>13344.3</v>
      </c>
      <c r="P37" s="66">
        <v>1971.76</v>
      </c>
      <c r="R37" s="1">
        <v>42390</v>
      </c>
      <c r="S37" s="70">
        <v>410284293504.84998</v>
      </c>
      <c r="T37" s="69">
        <v>861443733159</v>
      </c>
      <c r="U37" s="69">
        <v>292792766685.5</v>
      </c>
      <c r="V37" s="69">
        <v>465580045475.92999</v>
      </c>
      <c r="W37" s="69"/>
      <c r="X37" s="69">
        <v>1125110326203.26</v>
      </c>
      <c r="Y37" s="69">
        <v>3875190074547.2598</v>
      </c>
      <c r="Z37" s="69">
        <v>196974713337.17001</v>
      </c>
      <c r="AA37" s="69">
        <v>113396980190.41</v>
      </c>
      <c r="AB37" s="69">
        <v>381058830049.63</v>
      </c>
      <c r="AC37" s="69">
        <v>226945106296.92999</v>
      </c>
      <c r="AD37" s="69">
        <v>713885434016.83997</v>
      </c>
      <c r="AE37" s="69">
        <v>372216069562.67999</v>
      </c>
      <c r="AF37" s="69">
        <v>721623593955.92004</v>
      </c>
    </row>
    <row r="38" spans="2:32" x14ac:dyDescent="0.35">
      <c r="B38" s="1">
        <v>42391</v>
      </c>
      <c r="C38" s="70">
        <v>12374.711375000001</v>
      </c>
      <c r="D38" s="66">
        <v>12817.15</v>
      </c>
      <c r="E38" s="66">
        <v>2017.3</v>
      </c>
      <c r="F38" s="66">
        <v>11136.29</v>
      </c>
      <c r="G38" s="66"/>
      <c r="H38" s="66">
        <v>13011.35</v>
      </c>
      <c r="I38" s="66">
        <v>14702.09</v>
      </c>
      <c r="J38" s="66">
        <v>12260.6</v>
      </c>
      <c r="K38" s="66">
        <v>12724.76</v>
      </c>
      <c r="L38" s="66">
        <v>12295.68</v>
      </c>
      <c r="M38" s="66">
        <v>13007.98</v>
      </c>
      <c r="N38" s="66">
        <v>1947.14</v>
      </c>
      <c r="O38" s="66">
        <v>13346.36</v>
      </c>
      <c r="P38" s="66">
        <v>1972</v>
      </c>
      <c r="R38" s="1">
        <v>42391</v>
      </c>
      <c r="S38" s="70">
        <v>383822503494.59998</v>
      </c>
      <c r="T38" s="69">
        <v>842418040041.89001</v>
      </c>
      <c r="U38" s="69">
        <v>289826995973.12</v>
      </c>
      <c r="V38" s="69">
        <v>451875875373.03998</v>
      </c>
      <c r="W38" s="69"/>
      <c r="X38" s="69">
        <v>1099049359482.6801</v>
      </c>
      <c r="Y38" s="69">
        <v>3885979258976.5396</v>
      </c>
      <c r="Z38" s="69">
        <v>193511705460.32999</v>
      </c>
      <c r="AA38" s="69">
        <v>99812509674.839996</v>
      </c>
      <c r="AB38" s="69">
        <v>373460748994.29999</v>
      </c>
      <c r="AC38" s="69">
        <v>229387109067.67001</v>
      </c>
      <c r="AD38" s="69">
        <v>713742099634.77002</v>
      </c>
      <c r="AE38" s="69">
        <v>369476572995.16998</v>
      </c>
      <c r="AF38" s="69">
        <v>742719208332.29004</v>
      </c>
    </row>
    <row r="39" spans="2:32" x14ac:dyDescent="0.35">
      <c r="B39" s="1">
        <v>42392</v>
      </c>
      <c r="C39" s="70">
        <v>12376.523841</v>
      </c>
      <c r="D39" s="66">
        <v>12819.26</v>
      </c>
      <c r="E39" s="66">
        <v>2017.6</v>
      </c>
      <c r="F39" s="66">
        <v>11138.09</v>
      </c>
      <c r="G39" s="66"/>
      <c r="H39" s="66">
        <v>13013.26</v>
      </c>
      <c r="I39" s="66">
        <v>14704.44</v>
      </c>
      <c r="J39" s="66">
        <v>12262.61</v>
      </c>
      <c r="K39" s="66">
        <v>12726.42</v>
      </c>
      <c r="L39" s="66">
        <v>12297.59</v>
      </c>
      <c r="M39" s="66">
        <v>13010.08</v>
      </c>
      <c r="N39" s="66">
        <v>1947.43</v>
      </c>
      <c r="O39" s="66">
        <v>13348.41</v>
      </c>
      <c r="P39" s="66">
        <v>1972.29</v>
      </c>
      <c r="R39" s="1">
        <v>42392</v>
      </c>
      <c r="S39" s="70">
        <v>383879602584.40997</v>
      </c>
      <c r="T39" s="69">
        <v>842556486300.88</v>
      </c>
      <c r="U39" s="69">
        <v>289872499920.51001</v>
      </c>
      <c r="V39" s="69">
        <v>451949102698.34998</v>
      </c>
      <c r="W39" s="69"/>
      <c r="X39" s="69">
        <v>1099211316243.41</v>
      </c>
      <c r="Y39" s="69">
        <v>3886598862476.8208</v>
      </c>
      <c r="Z39" s="69">
        <v>193543468201.32001</v>
      </c>
      <c r="AA39" s="69">
        <v>99825570903.100006</v>
      </c>
      <c r="AB39" s="69">
        <v>373518889553.33002</v>
      </c>
      <c r="AC39" s="69">
        <v>229424215252.07001</v>
      </c>
      <c r="AD39" s="69">
        <v>713847951921.93005</v>
      </c>
      <c r="AE39" s="69">
        <v>369533357624.65997</v>
      </c>
      <c r="AF39" s="69">
        <v>742831633580.54004</v>
      </c>
    </row>
    <row r="40" spans="2:32" x14ac:dyDescent="0.35">
      <c r="B40" s="1">
        <v>42393</v>
      </c>
      <c r="C40" s="70">
        <v>12378.354508</v>
      </c>
      <c r="D40" s="66">
        <v>12821.53</v>
      </c>
      <c r="E40" s="66">
        <v>2017.9</v>
      </c>
      <c r="F40" s="66">
        <v>11139.8</v>
      </c>
      <c r="G40" s="66"/>
      <c r="H40" s="66">
        <v>13015.33</v>
      </c>
      <c r="I40" s="66">
        <v>14706.74</v>
      </c>
      <c r="J40" s="66">
        <v>12264.49</v>
      </c>
      <c r="K40" s="66">
        <v>12727.9</v>
      </c>
      <c r="L40" s="66">
        <v>12299.51</v>
      </c>
      <c r="M40" s="66">
        <v>13011.97</v>
      </c>
      <c r="N40" s="66">
        <v>1947.72</v>
      </c>
      <c r="O40" s="66">
        <v>13350.41</v>
      </c>
      <c r="P40" s="66">
        <v>1972.6</v>
      </c>
      <c r="R40" s="1">
        <v>42393</v>
      </c>
      <c r="S40" s="70">
        <v>383936534672.21997</v>
      </c>
      <c r="T40" s="69">
        <v>842705583101.26001</v>
      </c>
      <c r="U40" s="69">
        <v>289918388197.02997</v>
      </c>
      <c r="V40" s="69">
        <v>451982973655.32001</v>
      </c>
      <c r="W40" s="69"/>
      <c r="X40" s="69">
        <v>1099385599128.54</v>
      </c>
      <c r="Y40" s="69">
        <v>3887193399063.8008</v>
      </c>
      <c r="Z40" s="69">
        <v>193573055264.23999</v>
      </c>
      <c r="AA40" s="69">
        <v>99837141869.600006</v>
      </c>
      <c r="AB40" s="69">
        <v>373567808791.29999</v>
      </c>
      <c r="AC40" s="69">
        <v>229456423620.98001</v>
      </c>
      <c r="AD40" s="69">
        <v>713937957452.17004</v>
      </c>
      <c r="AE40" s="69">
        <v>368534406414.42999</v>
      </c>
      <c r="AF40" s="69">
        <v>742945052438.16003</v>
      </c>
    </row>
    <row r="41" spans="2:32" x14ac:dyDescent="0.35">
      <c r="B41" s="1">
        <v>42394</v>
      </c>
      <c r="C41" s="70">
        <v>12379.089735</v>
      </c>
      <c r="D41" s="66">
        <v>12824.98</v>
      </c>
      <c r="E41" s="66">
        <v>2018.29</v>
      </c>
      <c r="F41" s="66">
        <v>11141.11</v>
      </c>
      <c r="G41" s="66"/>
      <c r="H41" s="66">
        <v>13018.13</v>
      </c>
      <c r="I41" s="66">
        <v>14708.31</v>
      </c>
      <c r="J41" s="66">
        <v>12266.47</v>
      </c>
      <c r="K41" s="66">
        <v>12728.98</v>
      </c>
      <c r="L41" s="66">
        <v>12299.87</v>
      </c>
      <c r="M41" s="66">
        <v>13012.82</v>
      </c>
      <c r="N41" s="66">
        <v>1947.95</v>
      </c>
      <c r="O41" s="66">
        <v>13352.49</v>
      </c>
      <c r="P41" s="66">
        <v>1972.91</v>
      </c>
      <c r="R41" s="1">
        <v>42394</v>
      </c>
      <c r="S41" s="70">
        <v>401319436634.67999</v>
      </c>
      <c r="T41" s="69">
        <v>847099659575.31006</v>
      </c>
      <c r="U41" s="69">
        <v>276106342567.52997</v>
      </c>
      <c r="V41" s="69">
        <v>462605439982.14001</v>
      </c>
      <c r="W41" s="69"/>
      <c r="X41" s="69">
        <v>1102093978596.99</v>
      </c>
      <c r="Y41" s="69">
        <v>3910507054891.2002</v>
      </c>
      <c r="Z41" s="69">
        <v>195455800031.82001</v>
      </c>
      <c r="AA41" s="69">
        <v>94742536312.710007</v>
      </c>
      <c r="AB41" s="69">
        <v>372624389960.33002</v>
      </c>
      <c r="AC41" s="69">
        <v>227459863036.37</v>
      </c>
      <c r="AD41" s="69">
        <v>714588392919.55005</v>
      </c>
      <c r="AE41" s="69">
        <v>363172080290.29999</v>
      </c>
      <c r="AF41" s="69">
        <v>734301944647.08997</v>
      </c>
    </row>
    <row r="42" spans="2:32" x14ac:dyDescent="0.35">
      <c r="B42" s="1">
        <v>42395</v>
      </c>
      <c r="C42" s="70">
        <v>12379.654798</v>
      </c>
      <c r="D42" s="66">
        <v>12826.43</v>
      </c>
      <c r="E42" s="66">
        <v>2018.41</v>
      </c>
      <c r="F42" s="66">
        <v>11143.46</v>
      </c>
      <c r="G42" s="66"/>
      <c r="H42" s="66">
        <v>13020.07</v>
      </c>
      <c r="I42" s="66">
        <v>14710.49</v>
      </c>
      <c r="J42" s="66">
        <v>12267.96</v>
      </c>
      <c r="K42" s="66">
        <v>12730.27</v>
      </c>
      <c r="L42" s="66">
        <v>12300.99</v>
      </c>
      <c r="M42" s="66">
        <v>13014.69</v>
      </c>
      <c r="N42" s="66">
        <v>1948.22</v>
      </c>
      <c r="O42" s="66">
        <v>13354</v>
      </c>
      <c r="P42" s="66">
        <v>1973.3</v>
      </c>
      <c r="R42" s="1">
        <v>42395</v>
      </c>
      <c r="S42" s="70">
        <v>388325594207.67999</v>
      </c>
      <c r="T42" s="69">
        <v>850653467288.07996</v>
      </c>
      <c r="U42" s="69">
        <v>283267342930.98999</v>
      </c>
      <c r="V42" s="69">
        <v>463001697279.54999</v>
      </c>
      <c r="W42" s="69"/>
      <c r="X42" s="69">
        <v>1110695208844.6001</v>
      </c>
      <c r="Y42" s="69">
        <v>3860635558558.5796</v>
      </c>
      <c r="Z42" s="69">
        <v>194558798284.23001</v>
      </c>
      <c r="AA42" s="69">
        <v>92945091490.880005</v>
      </c>
      <c r="AB42" s="69">
        <v>372508804289.28003</v>
      </c>
      <c r="AC42" s="69">
        <v>222884030831.95001</v>
      </c>
      <c r="AD42" s="69">
        <v>797447136175.65002</v>
      </c>
      <c r="AE42" s="69">
        <v>356368018341.33002</v>
      </c>
      <c r="AF42" s="69">
        <v>736428802311.46997</v>
      </c>
    </row>
    <row r="43" spans="2:32" x14ac:dyDescent="0.35">
      <c r="B43" s="1">
        <v>42396</v>
      </c>
      <c r="C43" s="70">
        <v>12381.420572999999</v>
      </c>
      <c r="D43" s="66">
        <v>12828.96</v>
      </c>
      <c r="E43" s="66">
        <v>2018.7</v>
      </c>
      <c r="F43" s="66">
        <v>11145.99</v>
      </c>
      <c r="G43" s="66"/>
      <c r="H43" s="66">
        <v>13022.03</v>
      </c>
      <c r="I43" s="66">
        <v>14713.44</v>
      </c>
      <c r="J43" s="66">
        <v>12270.86</v>
      </c>
      <c r="K43" s="66">
        <v>12732.27</v>
      </c>
      <c r="L43" s="66">
        <v>12303</v>
      </c>
      <c r="M43" s="66">
        <v>13017.63</v>
      </c>
      <c r="N43" s="66">
        <v>1948.49</v>
      </c>
      <c r="O43" s="66">
        <v>13356.74</v>
      </c>
      <c r="P43" s="66">
        <v>1973.63</v>
      </c>
      <c r="R43" s="1">
        <v>42396</v>
      </c>
      <c r="S43" s="70">
        <v>358182540029.65997</v>
      </c>
      <c r="T43" s="69">
        <v>828102925864.23999</v>
      </c>
      <c r="U43" s="69">
        <v>287309750872.89996</v>
      </c>
      <c r="V43" s="69">
        <v>488576109498.81</v>
      </c>
      <c r="W43" s="69"/>
      <c r="X43" s="69">
        <v>1114585046276.3899</v>
      </c>
      <c r="Y43" s="69">
        <v>3886762035118.27</v>
      </c>
      <c r="Z43" s="69">
        <v>199053602003.38</v>
      </c>
      <c r="AA43" s="69">
        <v>91339263496.759995</v>
      </c>
      <c r="AB43" s="69">
        <v>374928344349.15002</v>
      </c>
      <c r="AC43" s="69">
        <v>222938549616.23999</v>
      </c>
      <c r="AD43" s="69">
        <v>734603924270.31006</v>
      </c>
      <c r="AE43" s="69">
        <v>358603192079.78003</v>
      </c>
      <c r="AF43" s="69">
        <v>736182326994</v>
      </c>
    </row>
    <row r="44" spans="2:32" x14ac:dyDescent="0.35">
      <c r="B44" s="1">
        <v>42397</v>
      </c>
      <c r="C44" s="70">
        <v>12384.153627</v>
      </c>
      <c r="D44" s="66">
        <v>12831.77</v>
      </c>
      <c r="E44" s="66">
        <v>2019.11</v>
      </c>
      <c r="F44" s="66">
        <v>11148.07</v>
      </c>
      <c r="G44" s="66"/>
      <c r="H44" s="66">
        <v>13024.99</v>
      </c>
      <c r="I44" s="66">
        <v>14716.39</v>
      </c>
      <c r="J44" s="66">
        <v>12273.33</v>
      </c>
      <c r="K44" s="66">
        <v>12734.34</v>
      </c>
      <c r="L44" s="66">
        <v>12304.92</v>
      </c>
      <c r="M44" s="66">
        <v>13020.04</v>
      </c>
      <c r="N44" s="66">
        <v>1948.9</v>
      </c>
      <c r="O44" s="66">
        <v>13358.86</v>
      </c>
      <c r="P44" s="66">
        <v>1974.03</v>
      </c>
      <c r="R44" s="1">
        <v>42397</v>
      </c>
      <c r="S44" s="70">
        <v>356098241560.01001</v>
      </c>
      <c r="T44" s="69">
        <v>831062970700.72998</v>
      </c>
      <c r="U44" s="69">
        <v>290306724091.39996</v>
      </c>
      <c r="V44" s="69">
        <v>482230473729</v>
      </c>
      <c r="W44" s="69"/>
      <c r="X44" s="69">
        <v>1108509086866.4099</v>
      </c>
      <c r="Y44" s="69">
        <v>3839164187149.0107</v>
      </c>
      <c r="Z44" s="69">
        <v>197298061172.51001</v>
      </c>
      <c r="AA44" s="69">
        <v>89954822224.869995</v>
      </c>
      <c r="AB44" s="69">
        <v>377186596849.67999</v>
      </c>
      <c r="AC44" s="69">
        <v>211549392913.42001</v>
      </c>
      <c r="AD44" s="69">
        <v>723275966402.43005</v>
      </c>
      <c r="AE44" s="69">
        <v>358098283771.84003</v>
      </c>
      <c r="AF44" s="69">
        <v>718104891135.23999</v>
      </c>
    </row>
    <row r="45" spans="2:32" x14ac:dyDescent="0.35">
      <c r="B45" s="1">
        <v>42398</v>
      </c>
      <c r="C45" s="70">
        <v>12386.088906999999</v>
      </c>
      <c r="D45" s="66">
        <v>12833.41</v>
      </c>
      <c r="E45" s="66">
        <v>2019.45</v>
      </c>
      <c r="F45" s="66">
        <v>11150.14</v>
      </c>
      <c r="G45" s="66"/>
      <c r="H45" s="66">
        <v>13027.61</v>
      </c>
      <c r="I45" s="66">
        <v>14718.51</v>
      </c>
      <c r="J45" s="66">
        <v>12275.6</v>
      </c>
      <c r="K45" s="66">
        <v>12733.97</v>
      </c>
      <c r="L45" s="66">
        <v>12307.11</v>
      </c>
      <c r="M45" s="66">
        <v>13022.01</v>
      </c>
      <c r="N45" s="66">
        <v>1949.19</v>
      </c>
      <c r="O45" s="66">
        <v>13360.51</v>
      </c>
      <c r="P45" s="66">
        <v>1974.28</v>
      </c>
      <c r="R45" s="1">
        <v>42398</v>
      </c>
      <c r="S45" s="70">
        <v>355792167762.03003</v>
      </c>
      <c r="T45" s="69">
        <v>841397849231.23999</v>
      </c>
      <c r="U45" s="69">
        <v>310506696961.15997</v>
      </c>
      <c r="V45" s="69">
        <v>478483321516.97998</v>
      </c>
      <c r="W45" s="69"/>
      <c r="X45" s="69">
        <v>1106815647361.5</v>
      </c>
      <c r="Y45" s="69">
        <v>3830130395571.9097</v>
      </c>
      <c r="Z45" s="69">
        <v>197711328914.75</v>
      </c>
      <c r="AA45" s="69">
        <v>89758669360.039993</v>
      </c>
      <c r="AB45" s="69">
        <v>378268076167.57001</v>
      </c>
      <c r="AC45" s="69">
        <v>218291901590.41</v>
      </c>
      <c r="AD45" s="69">
        <v>705955721672.21997</v>
      </c>
      <c r="AE45" s="69">
        <v>349836086123.90997</v>
      </c>
      <c r="AF45" s="69">
        <v>723812009374.26001</v>
      </c>
    </row>
    <row r="46" spans="2:32" x14ac:dyDescent="0.35">
      <c r="B46" s="1">
        <v>42399</v>
      </c>
      <c r="C46" s="70">
        <v>12387.988455999999</v>
      </c>
      <c r="D46" s="66">
        <v>12835.49</v>
      </c>
      <c r="E46" s="66">
        <v>2019.75</v>
      </c>
      <c r="F46" s="66">
        <v>11153.58</v>
      </c>
      <c r="G46" s="66"/>
      <c r="H46" s="66">
        <v>13029.58</v>
      </c>
      <c r="I46" s="66">
        <v>14720.86</v>
      </c>
      <c r="J46" s="66">
        <v>12277.36</v>
      </c>
      <c r="K46" s="66">
        <v>12735.56</v>
      </c>
      <c r="L46" s="66">
        <v>12309</v>
      </c>
      <c r="M46" s="66">
        <v>13023.95</v>
      </c>
      <c r="N46" s="66">
        <v>1949.49</v>
      </c>
      <c r="O46" s="66">
        <v>13362.66</v>
      </c>
      <c r="P46" s="66">
        <v>1974.58</v>
      </c>
      <c r="R46" s="1">
        <v>42399</v>
      </c>
      <c r="S46" s="70">
        <v>355846894435.33002</v>
      </c>
      <c r="T46" s="69">
        <v>841533929043.10999</v>
      </c>
      <c r="U46" s="69">
        <v>310555862127.13</v>
      </c>
      <c r="V46" s="69">
        <v>478630755147.46002</v>
      </c>
      <c r="W46" s="69"/>
      <c r="X46" s="69">
        <v>1106982470193.3601</v>
      </c>
      <c r="Y46" s="69">
        <v>3830736326150.3306</v>
      </c>
      <c r="Z46" s="69">
        <v>197739701452.22</v>
      </c>
      <c r="AA46" s="69">
        <v>89769879647.820007</v>
      </c>
      <c r="AB46" s="69">
        <v>378326057668.90002</v>
      </c>
      <c r="AC46" s="69">
        <v>218324348665.23001</v>
      </c>
      <c r="AD46" s="69">
        <v>706063846963.40002</v>
      </c>
      <c r="AE46" s="69">
        <v>349892393513.88</v>
      </c>
      <c r="AF46" s="69">
        <v>723924852094.95996</v>
      </c>
    </row>
    <row r="47" spans="2:32" x14ac:dyDescent="0.35">
      <c r="B47" s="1">
        <v>42400</v>
      </c>
      <c r="C47" s="70">
        <v>12389.891266000001</v>
      </c>
      <c r="D47" s="66">
        <v>12837.58</v>
      </c>
      <c r="E47" s="66">
        <v>2020.05</v>
      </c>
      <c r="F47" s="66">
        <v>11153.96</v>
      </c>
      <c r="G47" s="66"/>
      <c r="H47" s="66">
        <v>13031.55</v>
      </c>
      <c r="I47" s="66">
        <v>14723.25</v>
      </c>
      <c r="J47" s="66">
        <v>12279.23</v>
      </c>
      <c r="K47" s="66">
        <v>12737.12</v>
      </c>
      <c r="L47" s="66">
        <v>12310.88</v>
      </c>
      <c r="M47" s="66">
        <v>13025.87</v>
      </c>
      <c r="N47" s="66">
        <v>1949.78</v>
      </c>
      <c r="O47" s="66">
        <v>13364.77</v>
      </c>
      <c r="P47" s="66">
        <v>1974.88</v>
      </c>
      <c r="R47" s="1">
        <v>42400</v>
      </c>
      <c r="S47" s="70">
        <v>355901714806.41998</v>
      </c>
      <c r="T47" s="69">
        <v>841670766829.56006</v>
      </c>
      <c r="U47" s="69">
        <v>310605195544.67999</v>
      </c>
      <c r="V47" s="69">
        <v>478603969780.40002</v>
      </c>
      <c r="W47" s="69"/>
      <c r="X47" s="69">
        <v>1107149620481.1399</v>
      </c>
      <c r="Y47" s="69">
        <v>3831105142911.8101</v>
      </c>
      <c r="Z47" s="69">
        <v>197769932470.95999</v>
      </c>
      <c r="AA47" s="69">
        <v>89780863590.899994</v>
      </c>
      <c r="AB47" s="69">
        <v>378212331260.46002</v>
      </c>
      <c r="AC47" s="69">
        <v>218348956433.03</v>
      </c>
      <c r="AD47" s="69">
        <v>706168161853.02002</v>
      </c>
      <c r="AE47" s="69">
        <v>349947650679.90997</v>
      </c>
      <c r="AF47" s="69">
        <v>724035046125.33997</v>
      </c>
    </row>
    <row r="48" spans="2:32" x14ac:dyDescent="0.35">
      <c r="B48" s="1">
        <v>42401</v>
      </c>
      <c r="C48" s="70">
        <v>12390.667727</v>
      </c>
      <c r="D48" s="66">
        <v>12838.75</v>
      </c>
      <c r="E48" s="66">
        <v>2020.19</v>
      </c>
      <c r="F48" s="66">
        <v>11153.79</v>
      </c>
      <c r="G48" s="66"/>
      <c r="H48" s="66">
        <v>13032.85</v>
      </c>
      <c r="I48" s="66">
        <v>14723.88</v>
      </c>
      <c r="J48" s="66">
        <v>12279.49</v>
      </c>
      <c r="K48" s="66">
        <v>12738.48</v>
      </c>
      <c r="L48" s="66">
        <v>12311.75</v>
      </c>
      <c r="M48" s="66">
        <v>13025.51</v>
      </c>
      <c r="N48" s="66">
        <v>1949.99</v>
      </c>
      <c r="O48" s="66">
        <v>13365.29</v>
      </c>
      <c r="P48" s="66">
        <v>1975.04</v>
      </c>
      <c r="R48" s="1">
        <v>42401</v>
      </c>
      <c r="S48" s="70">
        <v>359758917677.46002</v>
      </c>
      <c r="T48" s="69">
        <v>873548955964.68005</v>
      </c>
      <c r="U48" s="69">
        <v>337192494401.48999</v>
      </c>
      <c r="V48" s="69">
        <v>492664523012.96002</v>
      </c>
      <c r="W48" s="69"/>
      <c r="X48" s="69">
        <v>1109662067204.73</v>
      </c>
      <c r="Y48" s="69">
        <v>3842884513030.7202</v>
      </c>
      <c r="Z48" s="69">
        <v>198389775799.12</v>
      </c>
      <c r="AA48" s="69">
        <v>93266974730.360001</v>
      </c>
      <c r="AB48" s="69">
        <v>379593482723.09003</v>
      </c>
      <c r="AC48" s="69">
        <v>216793661228.67001</v>
      </c>
      <c r="AD48" s="69">
        <v>725813123933.81995</v>
      </c>
      <c r="AE48" s="69">
        <v>348011202866.91998</v>
      </c>
      <c r="AF48" s="69">
        <v>706472393951.53003</v>
      </c>
    </row>
    <row r="49" spans="2:32" x14ac:dyDescent="0.35">
      <c r="B49" s="1">
        <v>42402</v>
      </c>
      <c r="C49" s="70">
        <v>12392.430333</v>
      </c>
      <c r="D49" s="66">
        <v>12840.08</v>
      </c>
      <c r="E49" s="66">
        <v>2020.41</v>
      </c>
      <c r="F49" s="66">
        <v>11155.12</v>
      </c>
      <c r="G49" s="66"/>
      <c r="H49" s="66">
        <v>13033.54</v>
      </c>
      <c r="I49" s="66">
        <v>14726.26</v>
      </c>
      <c r="J49" s="66">
        <v>12281.23</v>
      </c>
      <c r="K49" s="66">
        <v>12741.93</v>
      </c>
      <c r="L49" s="66">
        <v>12312.91</v>
      </c>
      <c r="M49" s="66">
        <v>13027.01</v>
      </c>
      <c r="N49" s="66">
        <v>1950.25</v>
      </c>
      <c r="O49" s="66">
        <v>13366.22</v>
      </c>
      <c r="P49" s="66">
        <v>1975.36</v>
      </c>
      <c r="R49" s="1">
        <v>42402</v>
      </c>
      <c r="S49" s="70">
        <v>396034124710.53998</v>
      </c>
      <c r="T49" s="69">
        <v>880039101624.21997</v>
      </c>
      <c r="U49" s="69">
        <v>327364696600.91998</v>
      </c>
      <c r="V49" s="69">
        <v>489266305158.37</v>
      </c>
      <c r="W49" s="69"/>
      <c r="X49" s="69">
        <v>1113942376959.73</v>
      </c>
      <c r="Y49" s="69">
        <v>3916302502373.4199</v>
      </c>
      <c r="Z49" s="69">
        <v>199849011744.56</v>
      </c>
      <c r="AA49" s="69">
        <v>86581793173.350006</v>
      </c>
      <c r="AB49" s="69">
        <v>384292771537.79999</v>
      </c>
      <c r="AC49" s="69">
        <v>215216783500.44</v>
      </c>
      <c r="AD49" s="69">
        <v>750299883860.95996</v>
      </c>
      <c r="AE49" s="69">
        <v>373811392770.67999</v>
      </c>
      <c r="AF49" s="69">
        <v>714887389186.02002</v>
      </c>
    </row>
    <row r="50" spans="2:32" x14ac:dyDescent="0.35">
      <c r="B50" s="1">
        <v>42403</v>
      </c>
      <c r="C50" s="70">
        <v>12393.628443</v>
      </c>
      <c r="D50" s="66">
        <v>12838.56</v>
      </c>
      <c r="E50" s="66">
        <v>2020.59</v>
      </c>
      <c r="F50" s="66">
        <v>11155.4</v>
      </c>
      <c r="G50" s="66"/>
      <c r="H50" s="66">
        <v>13035.04</v>
      </c>
      <c r="I50" s="66">
        <v>14727.23</v>
      </c>
      <c r="J50" s="66">
        <v>12281.8</v>
      </c>
      <c r="K50" s="66">
        <v>12739.96</v>
      </c>
      <c r="L50" s="66">
        <v>12313.81</v>
      </c>
      <c r="M50" s="66">
        <v>13027.37</v>
      </c>
      <c r="N50" s="66">
        <v>1950.45</v>
      </c>
      <c r="O50" s="66">
        <v>13367.61</v>
      </c>
      <c r="P50" s="66">
        <v>1975.42</v>
      </c>
      <c r="R50" s="1">
        <v>42403</v>
      </c>
      <c r="S50" s="70">
        <v>375472750487.34003</v>
      </c>
      <c r="T50" s="69">
        <v>823662582328.51001</v>
      </c>
      <c r="U50" s="69">
        <v>317505555461.78003</v>
      </c>
      <c r="V50" s="69">
        <v>487791621351.40002</v>
      </c>
      <c r="W50" s="69"/>
      <c r="X50" s="69">
        <v>1111299396628.02</v>
      </c>
      <c r="Y50" s="69">
        <v>3848772091320.2803</v>
      </c>
      <c r="Z50" s="69">
        <v>199728311327.59</v>
      </c>
      <c r="AA50" s="69">
        <v>86622613649.369995</v>
      </c>
      <c r="AB50" s="69">
        <v>378492283635.32001</v>
      </c>
      <c r="AC50" s="69">
        <v>216927391288.48999</v>
      </c>
      <c r="AD50" s="69">
        <v>717174283848.90002</v>
      </c>
      <c r="AE50" s="69">
        <v>349069714739.71997</v>
      </c>
      <c r="AF50" s="69">
        <v>710251191271.56006</v>
      </c>
    </row>
    <row r="51" spans="2:32" x14ac:dyDescent="0.35">
      <c r="B51" s="1">
        <v>42404</v>
      </c>
      <c r="C51" s="70">
        <v>12395.297474999999</v>
      </c>
      <c r="D51" s="66">
        <v>12842.9</v>
      </c>
      <c r="E51" s="66">
        <v>2021.02</v>
      </c>
      <c r="F51" s="66">
        <v>11157.19</v>
      </c>
      <c r="G51" s="66"/>
      <c r="H51" s="66">
        <v>13038.52</v>
      </c>
      <c r="I51" s="66">
        <v>14730.41</v>
      </c>
      <c r="J51" s="66">
        <v>12284.66</v>
      </c>
      <c r="K51" s="66">
        <v>12742.72</v>
      </c>
      <c r="L51" s="66">
        <v>12315.43</v>
      </c>
      <c r="M51" s="66">
        <v>13030.43</v>
      </c>
      <c r="N51" s="66">
        <v>1950.85</v>
      </c>
      <c r="O51" s="66">
        <v>13370.41</v>
      </c>
      <c r="P51" s="66">
        <v>1975.82</v>
      </c>
      <c r="R51" s="1">
        <v>42404</v>
      </c>
      <c r="S51" s="70">
        <v>367447992077.40002</v>
      </c>
      <c r="T51" s="69">
        <v>830299176677.81006</v>
      </c>
      <c r="U51" s="69">
        <v>328534710657.78998</v>
      </c>
      <c r="V51" s="69">
        <v>487888326363.76001</v>
      </c>
      <c r="W51" s="69"/>
      <c r="X51" s="69">
        <v>1118552702609.5</v>
      </c>
      <c r="Y51" s="69">
        <v>3834697007435.1099</v>
      </c>
      <c r="Z51" s="69">
        <v>194232761597.26999</v>
      </c>
      <c r="AA51" s="69">
        <v>87561927641.919998</v>
      </c>
      <c r="AB51" s="69">
        <v>369092688551.92999</v>
      </c>
      <c r="AC51" s="69">
        <v>225416633959.97</v>
      </c>
      <c r="AD51" s="69">
        <v>737788649163.02002</v>
      </c>
      <c r="AE51" s="69">
        <v>350791213441.54999</v>
      </c>
      <c r="AF51" s="69">
        <v>729813891555.12</v>
      </c>
    </row>
    <row r="52" spans="2:32" x14ac:dyDescent="0.35">
      <c r="B52" s="1">
        <v>42405</v>
      </c>
      <c r="C52" s="70">
        <v>12396.189585</v>
      </c>
      <c r="D52" s="66">
        <v>12842.06</v>
      </c>
      <c r="E52" s="66">
        <v>2021.01</v>
      </c>
      <c r="F52" s="66">
        <v>11157.2</v>
      </c>
      <c r="G52" s="66"/>
      <c r="H52" s="66">
        <v>13038.05</v>
      </c>
      <c r="I52" s="66">
        <v>14731.12</v>
      </c>
      <c r="J52" s="66">
        <v>12285.26</v>
      </c>
      <c r="K52" s="66">
        <v>12744.68</v>
      </c>
      <c r="L52" s="66">
        <v>12316.31</v>
      </c>
      <c r="M52" s="66">
        <v>13031.91</v>
      </c>
      <c r="N52" s="66">
        <v>1950.96</v>
      </c>
      <c r="O52" s="66">
        <v>13371.1</v>
      </c>
      <c r="P52" s="66">
        <v>1975.94</v>
      </c>
      <c r="R52" s="1">
        <v>42405</v>
      </c>
      <c r="S52" s="70">
        <v>368767972930.59998</v>
      </c>
      <c r="T52" s="69">
        <v>822403182922.90002</v>
      </c>
      <c r="U52" s="69">
        <v>353999401265.90002</v>
      </c>
      <c r="V52" s="69">
        <v>486767127827.40002</v>
      </c>
      <c r="W52" s="69"/>
      <c r="X52" s="69">
        <v>1120668632985.3401</v>
      </c>
      <c r="Y52" s="69">
        <v>3840491623893.2002</v>
      </c>
      <c r="Z52" s="69">
        <v>193849488541.41</v>
      </c>
      <c r="AA52" s="69">
        <v>86136463186.929993</v>
      </c>
      <c r="AB52" s="69">
        <v>366769960510.21997</v>
      </c>
      <c r="AC52" s="69">
        <v>242081363326.29999</v>
      </c>
      <c r="AD52" s="69">
        <v>727542333788.83997</v>
      </c>
      <c r="AE52" s="69">
        <v>338846551156.26001</v>
      </c>
      <c r="AF52" s="69">
        <v>727141085073.06006</v>
      </c>
    </row>
    <row r="53" spans="2:32" x14ac:dyDescent="0.35">
      <c r="B53" s="1">
        <v>42406</v>
      </c>
      <c r="C53" s="70">
        <v>12398.126536</v>
      </c>
      <c r="D53" s="66">
        <v>12844.29</v>
      </c>
      <c r="E53" s="66">
        <v>2021.36</v>
      </c>
      <c r="F53" s="66">
        <v>11158.95</v>
      </c>
      <c r="G53" s="66"/>
      <c r="H53" s="66">
        <v>13040.1</v>
      </c>
      <c r="I53" s="66">
        <v>14733.71</v>
      </c>
      <c r="J53" s="66">
        <v>12287.23</v>
      </c>
      <c r="K53" s="66">
        <v>12746.38</v>
      </c>
      <c r="L53" s="66">
        <v>12318.27</v>
      </c>
      <c r="M53" s="66">
        <v>13033.91</v>
      </c>
      <c r="N53" s="66">
        <v>1951.27</v>
      </c>
      <c r="O53" s="66">
        <v>13373.18</v>
      </c>
      <c r="P53" s="66">
        <v>1976.25</v>
      </c>
      <c r="R53" s="1">
        <v>42406</v>
      </c>
      <c r="S53" s="70">
        <v>368825752726.13</v>
      </c>
      <c r="T53" s="69">
        <v>822545992819.31006</v>
      </c>
      <c r="U53" s="69">
        <v>354064606040.87</v>
      </c>
      <c r="V53" s="69">
        <v>486843568694.38</v>
      </c>
      <c r="W53" s="69"/>
      <c r="X53" s="69">
        <v>1120844709475.04</v>
      </c>
      <c r="Y53" s="69">
        <v>3841161887512.5693</v>
      </c>
      <c r="Z53" s="69">
        <v>193880501679.25</v>
      </c>
      <c r="AA53" s="69">
        <v>86147936354.360001</v>
      </c>
      <c r="AB53" s="69">
        <v>366828328205.33002</v>
      </c>
      <c r="AC53" s="69">
        <v>242118568723.47</v>
      </c>
      <c r="AD53" s="69">
        <v>727656636100.75</v>
      </c>
      <c r="AE53" s="69">
        <v>338899340785.94</v>
      </c>
      <c r="AF53" s="69">
        <v>727255227855.48999</v>
      </c>
    </row>
    <row r="54" spans="2:32" x14ac:dyDescent="0.35">
      <c r="B54" s="1">
        <v>42407</v>
      </c>
      <c r="C54" s="70">
        <v>12400.071701999999</v>
      </c>
      <c r="D54" s="66">
        <v>12846.47</v>
      </c>
      <c r="E54" s="66">
        <v>2021.68</v>
      </c>
      <c r="F54" s="66">
        <v>11160.69</v>
      </c>
      <c r="G54" s="66"/>
      <c r="H54" s="66">
        <v>13042.13</v>
      </c>
      <c r="I54" s="66">
        <v>14736.23</v>
      </c>
      <c r="J54" s="66">
        <v>12289.2</v>
      </c>
      <c r="K54" s="66">
        <v>12748.08</v>
      </c>
      <c r="L54" s="66">
        <v>12320.22</v>
      </c>
      <c r="M54" s="66">
        <v>13035.8</v>
      </c>
      <c r="N54" s="66">
        <v>1951.56</v>
      </c>
      <c r="O54" s="66">
        <v>13375.27</v>
      </c>
      <c r="P54" s="66">
        <v>1976.57</v>
      </c>
      <c r="R54" s="1">
        <v>42407</v>
      </c>
      <c r="S54" s="70">
        <v>368883776959.21002</v>
      </c>
      <c r="T54" s="69">
        <v>822685542704.43005</v>
      </c>
      <c r="U54" s="69">
        <v>354122251738.66003</v>
      </c>
      <c r="V54" s="69">
        <v>486918948015.35999</v>
      </c>
      <c r="W54" s="69"/>
      <c r="X54" s="69">
        <v>1121019249258.04</v>
      </c>
      <c r="Y54" s="69">
        <v>3841736914026.6699</v>
      </c>
      <c r="Z54" s="69">
        <v>193911564744.23001</v>
      </c>
      <c r="AA54" s="69">
        <v>86159449887.479996</v>
      </c>
      <c r="AB54" s="69">
        <v>366886658590.98999</v>
      </c>
      <c r="AC54" s="69">
        <v>242151706332.45001</v>
      </c>
      <c r="AD54" s="69">
        <v>727766696317.94995</v>
      </c>
      <c r="AE54" s="69">
        <v>338952167699.88</v>
      </c>
      <c r="AF54" s="69">
        <v>727370110200.29004</v>
      </c>
    </row>
    <row r="55" spans="2:32" x14ac:dyDescent="0.35">
      <c r="B55" s="1">
        <v>42408</v>
      </c>
      <c r="C55" s="70">
        <v>12400.878036</v>
      </c>
      <c r="D55" s="66">
        <v>12844.3</v>
      </c>
      <c r="E55" s="66">
        <v>2021.52</v>
      </c>
      <c r="F55" s="66">
        <v>11159.88</v>
      </c>
      <c r="G55" s="66"/>
      <c r="H55" s="66">
        <v>13043.39</v>
      </c>
      <c r="I55" s="66">
        <v>14737.75</v>
      </c>
      <c r="J55" s="66">
        <v>12289.47</v>
      </c>
      <c r="K55" s="66">
        <v>12748.08</v>
      </c>
      <c r="L55" s="66">
        <v>12320.44</v>
      </c>
      <c r="M55" s="66">
        <v>13035.59</v>
      </c>
      <c r="N55" s="66">
        <v>1951.75</v>
      </c>
      <c r="O55" s="66">
        <v>13375.53</v>
      </c>
      <c r="P55" s="66">
        <v>1976.73</v>
      </c>
      <c r="R55" s="1">
        <v>42408</v>
      </c>
      <c r="S55" s="70">
        <v>368192262211.82001</v>
      </c>
      <c r="T55" s="69">
        <v>823138777843.81006</v>
      </c>
      <c r="U55" s="69">
        <v>357701018639.15002</v>
      </c>
      <c r="V55" s="69">
        <v>494845833789.21002</v>
      </c>
      <c r="W55" s="69"/>
      <c r="X55" s="69">
        <v>1122771943768.8899</v>
      </c>
      <c r="Y55" s="69">
        <v>3938045601218.2397</v>
      </c>
      <c r="Z55" s="69">
        <v>194539696322.26999</v>
      </c>
      <c r="AA55" s="69">
        <v>90321307368.979996</v>
      </c>
      <c r="AB55" s="69">
        <v>385901961094.59998</v>
      </c>
      <c r="AC55" s="69">
        <v>237430304789.97</v>
      </c>
      <c r="AD55" s="69">
        <v>718306791525.56995</v>
      </c>
      <c r="AE55" s="69">
        <v>359286759426.17999</v>
      </c>
      <c r="AF55" s="69">
        <v>731219271889.81995</v>
      </c>
    </row>
    <row r="56" spans="2:32" x14ac:dyDescent="0.35">
      <c r="B56" s="1">
        <v>42409</v>
      </c>
      <c r="C56" s="70">
        <v>12401.192833999999</v>
      </c>
      <c r="D56" s="66">
        <v>12847.72</v>
      </c>
      <c r="E56" s="66">
        <v>2021.74</v>
      </c>
      <c r="F56" s="66">
        <v>11163.53</v>
      </c>
      <c r="G56" s="66"/>
      <c r="H56" s="66">
        <v>13045.26</v>
      </c>
      <c r="I56" s="66">
        <v>14739.89</v>
      </c>
      <c r="J56" s="66">
        <v>12291.86</v>
      </c>
      <c r="K56" s="66">
        <v>12749.72</v>
      </c>
      <c r="L56" s="66">
        <v>12321.63</v>
      </c>
      <c r="M56" s="66">
        <v>13037.71</v>
      </c>
      <c r="N56" s="66">
        <v>1951.98</v>
      </c>
      <c r="O56" s="66">
        <v>13377.7</v>
      </c>
      <c r="P56" s="66">
        <v>1977.01</v>
      </c>
      <c r="R56" s="1">
        <v>42409</v>
      </c>
      <c r="S56" s="70">
        <v>369325611070.07001</v>
      </c>
      <c r="T56" s="69">
        <v>852648687750.25</v>
      </c>
      <c r="U56" s="69">
        <v>378234476698.83002</v>
      </c>
      <c r="V56" s="69">
        <v>482523768296.25</v>
      </c>
      <c r="W56" s="69"/>
      <c r="X56" s="69">
        <v>1119182227554.6001</v>
      </c>
      <c r="Y56" s="69">
        <v>3916335597929.2197</v>
      </c>
      <c r="Z56" s="69">
        <v>195776462154.39001</v>
      </c>
      <c r="AA56" s="69">
        <v>87286332583.360001</v>
      </c>
      <c r="AB56" s="69">
        <v>395118736875.38</v>
      </c>
      <c r="AC56" s="69">
        <v>238800812837.28</v>
      </c>
      <c r="AD56" s="69">
        <v>734826373966.78003</v>
      </c>
      <c r="AE56" s="69">
        <v>348623169334.27002</v>
      </c>
      <c r="AF56" s="69">
        <v>735839627413.78003</v>
      </c>
    </row>
    <row r="57" spans="2:32" x14ac:dyDescent="0.35">
      <c r="B57" s="1">
        <v>42410</v>
      </c>
      <c r="C57" s="70">
        <v>12402.463318</v>
      </c>
      <c r="D57" s="66">
        <v>12850.52</v>
      </c>
      <c r="E57" s="66">
        <v>2022.1</v>
      </c>
      <c r="F57" s="66">
        <v>11166.02</v>
      </c>
      <c r="G57" s="66"/>
      <c r="H57" s="66">
        <v>13046.84</v>
      </c>
      <c r="I57" s="66">
        <v>14742.8</v>
      </c>
      <c r="J57" s="66">
        <v>12294.17</v>
      </c>
      <c r="K57" s="66">
        <v>12751.61</v>
      </c>
      <c r="L57" s="66">
        <v>12322.98</v>
      </c>
      <c r="M57" s="66">
        <v>13040.13</v>
      </c>
      <c r="N57" s="66">
        <v>1952.26</v>
      </c>
      <c r="O57" s="66">
        <v>13380.42</v>
      </c>
      <c r="P57" s="66">
        <v>1977.4</v>
      </c>
      <c r="R57" s="1">
        <v>42410</v>
      </c>
      <c r="S57" s="70">
        <v>373333519240.84998</v>
      </c>
      <c r="T57" s="69">
        <v>858852659023.96997</v>
      </c>
      <c r="U57" s="69">
        <v>362599126068.01996</v>
      </c>
      <c r="V57" s="69">
        <v>491286448775.06</v>
      </c>
      <c r="W57" s="69"/>
      <c r="X57" s="69">
        <v>1107411412086.8999</v>
      </c>
      <c r="Y57" s="69">
        <v>3795683811857.9702</v>
      </c>
      <c r="Z57" s="69">
        <v>196154644912.25</v>
      </c>
      <c r="AA57" s="69">
        <v>88227782383.410004</v>
      </c>
      <c r="AB57" s="69">
        <v>392331317662.60999</v>
      </c>
      <c r="AC57" s="69">
        <v>243056351667.32999</v>
      </c>
      <c r="AD57" s="69">
        <v>715860456471.57996</v>
      </c>
      <c r="AE57" s="69">
        <v>343802958858.76001</v>
      </c>
      <c r="AF57" s="69">
        <v>748942932119.53003</v>
      </c>
    </row>
    <row r="58" spans="2:32" x14ac:dyDescent="0.35">
      <c r="B58" s="1">
        <v>42411</v>
      </c>
      <c r="C58" s="70">
        <v>12404.121808</v>
      </c>
      <c r="D58" s="66">
        <v>12851.16</v>
      </c>
      <c r="E58" s="66">
        <v>2022.45</v>
      </c>
      <c r="F58" s="66">
        <v>11166.91</v>
      </c>
      <c r="G58" s="66"/>
      <c r="H58" s="66">
        <v>13048.86</v>
      </c>
      <c r="I58" s="66">
        <v>14744.7</v>
      </c>
      <c r="J58" s="66">
        <v>12295.42</v>
      </c>
      <c r="K58" s="66">
        <v>12753.02</v>
      </c>
      <c r="L58" s="66">
        <v>12324.5</v>
      </c>
      <c r="M58" s="66">
        <v>13040.81</v>
      </c>
      <c r="N58" s="66">
        <v>1952.57</v>
      </c>
      <c r="O58" s="66">
        <v>13381.6</v>
      </c>
      <c r="P58" s="66">
        <v>1977.61</v>
      </c>
      <c r="R58" s="1">
        <v>42411</v>
      </c>
      <c r="S58" s="70">
        <v>370627616031.96002</v>
      </c>
      <c r="T58" s="69">
        <v>856087832860.66003</v>
      </c>
      <c r="U58" s="69">
        <v>358248416603.95001</v>
      </c>
      <c r="V58" s="69">
        <v>490256197609.88</v>
      </c>
      <c r="W58" s="69"/>
      <c r="X58" s="69">
        <v>1105699112687.2</v>
      </c>
      <c r="Y58" s="69">
        <v>3778717327804.8296</v>
      </c>
      <c r="Z58" s="69">
        <v>194442319374.51001</v>
      </c>
      <c r="AA58" s="69">
        <v>89037977894.720001</v>
      </c>
      <c r="AB58" s="69">
        <v>400904161585.60999</v>
      </c>
      <c r="AC58" s="69">
        <v>240563057128.82001</v>
      </c>
      <c r="AD58" s="69">
        <v>746415857639.77002</v>
      </c>
      <c r="AE58" s="69">
        <v>339316753948.15997</v>
      </c>
      <c r="AF58" s="69">
        <v>735563581747.51001</v>
      </c>
    </row>
    <row r="59" spans="2:32" x14ac:dyDescent="0.35">
      <c r="B59" s="1">
        <v>42412</v>
      </c>
      <c r="C59" s="70">
        <v>12405.762402</v>
      </c>
      <c r="D59" s="66">
        <v>12854.37</v>
      </c>
      <c r="E59" s="66">
        <v>2023.03</v>
      </c>
      <c r="F59" s="66">
        <v>11169.04</v>
      </c>
      <c r="G59" s="66"/>
      <c r="H59" s="66">
        <v>13052.98</v>
      </c>
      <c r="I59" s="66">
        <v>14748.36</v>
      </c>
      <c r="J59" s="66">
        <v>12298.85</v>
      </c>
      <c r="K59" s="66">
        <v>12756.19</v>
      </c>
      <c r="L59" s="66">
        <v>12325.42</v>
      </c>
      <c r="M59" s="66">
        <v>13043.55</v>
      </c>
      <c r="N59" s="66">
        <v>1953.02</v>
      </c>
      <c r="O59" s="66">
        <v>13384.6</v>
      </c>
      <c r="P59" s="66">
        <v>1978.11</v>
      </c>
      <c r="R59" s="1">
        <v>42412</v>
      </c>
      <c r="S59" s="70">
        <v>365647854186.94</v>
      </c>
      <c r="T59" s="69">
        <v>832733068084.33997</v>
      </c>
      <c r="U59" s="69">
        <v>344428605239.35999</v>
      </c>
      <c r="V59" s="69">
        <v>479184102104.89001</v>
      </c>
      <c r="W59" s="69"/>
      <c r="X59" s="69">
        <v>1133468622307.03</v>
      </c>
      <c r="Y59" s="69">
        <v>3809706818861.8999</v>
      </c>
      <c r="Z59" s="69">
        <v>202294037109.73999</v>
      </c>
      <c r="AA59" s="69">
        <v>87238963737.389999</v>
      </c>
      <c r="AB59" s="69">
        <v>392291784470.10999</v>
      </c>
      <c r="AC59" s="69">
        <v>242491068626.14001</v>
      </c>
      <c r="AD59" s="69">
        <v>740765727941.51001</v>
      </c>
      <c r="AE59" s="69">
        <v>335295260869.15002</v>
      </c>
      <c r="AF59" s="69">
        <v>716246757574.68994</v>
      </c>
    </row>
    <row r="60" spans="2:32" x14ac:dyDescent="0.35">
      <c r="B60" s="1">
        <v>42413</v>
      </c>
      <c r="C60" s="70">
        <v>12407.779567</v>
      </c>
      <c r="D60" s="66">
        <v>12856.61</v>
      </c>
      <c r="E60" s="66">
        <v>2023.36</v>
      </c>
      <c r="F60" s="66">
        <v>11170.86</v>
      </c>
      <c r="G60" s="66"/>
      <c r="H60" s="66">
        <v>13055.13</v>
      </c>
      <c r="I60" s="66">
        <v>14750.89</v>
      </c>
      <c r="J60" s="66">
        <v>12300.85</v>
      </c>
      <c r="K60" s="66">
        <v>12757.93</v>
      </c>
      <c r="L60" s="66">
        <v>12327.4</v>
      </c>
      <c r="M60" s="66">
        <v>13045.57</v>
      </c>
      <c r="N60" s="66">
        <v>1953.32</v>
      </c>
      <c r="O60" s="66">
        <v>13386.81</v>
      </c>
      <c r="P60" s="66">
        <v>1978.43</v>
      </c>
      <c r="R60" s="1">
        <v>42413</v>
      </c>
      <c r="S60" s="70">
        <v>365707518343.03998</v>
      </c>
      <c r="T60" s="69">
        <v>832878127692.38</v>
      </c>
      <c r="U60" s="69">
        <v>344486813565.39001</v>
      </c>
      <c r="V60" s="69">
        <v>479262213513.60999</v>
      </c>
      <c r="W60" s="69"/>
      <c r="X60" s="69">
        <v>1133654553479.2</v>
      </c>
      <c r="Y60" s="69">
        <v>3810357251967.1807</v>
      </c>
      <c r="Z60" s="69">
        <v>202326951644.06</v>
      </c>
      <c r="AA60" s="69">
        <v>87250868612.460007</v>
      </c>
      <c r="AB60" s="69">
        <v>392354823147.29999</v>
      </c>
      <c r="AC60" s="69">
        <v>242528711161.60001</v>
      </c>
      <c r="AD60" s="69">
        <v>740881074183.93005</v>
      </c>
      <c r="AE60" s="69">
        <v>335350741969.78003</v>
      </c>
      <c r="AF60" s="69">
        <v>716363019535.44995</v>
      </c>
    </row>
    <row r="61" spans="2:32" x14ac:dyDescent="0.35">
      <c r="B61" s="1">
        <v>42414</v>
      </c>
      <c r="C61" s="70">
        <v>12409.759383000001</v>
      </c>
      <c r="D61" s="66">
        <v>12858.85</v>
      </c>
      <c r="E61" s="66">
        <v>2023.68</v>
      </c>
      <c r="F61" s="66">
        <v>11172.7</v>
      </c>
      <c r="G61" s="66"/>
      <c r="H61" s="66">
        <v>13057.28</v>
      </c>
      <c r="I61" s="66">
        <v>14753.45</v>
      </c>
      <c r="J61" s="66">
        <v>12302.85</v>
      </c>
      <c r="K61" s="66">
        <v>12759.68</v>
      </c>
      <c r="L61" s="66">
        <v>12329.38</v>
      </c>
      <c r="M61" s="66">
        <v>13047.57</v>
      </c>
      <c r="N61" s="66">
        <v>1953.63</v>
      </c>
      <c r="O61" s="66">
        <v>13388.97</v>
      </c>
      <c r="P61" s="66">
        <v>1978.75</v>
      </c>
      <c r="R61" s="1">
        <v>42414</v>
      </c>
      <c r="S61" s="70">
        <v>365766042802.20001</v>
      </c>
      <c r="T61" s="69">
        <v>833023249620.80005</v>
      </c>
      <c r="U61" s="69">
        <v>344544665694.19</v>
      </c>
      <c r="V61" s="69">
        <v>479021850752.79999</v>
      </c>
      <c r="W61" s="69"/>
      <c r="X61" s="69">
        <v>1133842048771.48</v>
      </c>
      <c r="Y61" s="69">
        <v>3810968835673.001</v>
      </c>
      <c r="Z61" s="69">
        <v>202359782544.51001</v>
      </c>
      <c r="AA61" s="69">
        <v>87262790805.289993</v>
      </c>
      <c r="AB61" s="69">
        <v>392417832486.69</v>
      </c>
      <c r="AC61" s="69">
        <v>242556584215.26999</v>
      </c>
      <c r="AD61" s="69">
        <v>740997366353.18005</v>
      </c>
      <c r="AE61" s="69">
        <v>335404672404.09003</v>
      </c>
      <c r="AF61" s="69">
        <v>716480986830.05005</v>
      </c>
    </row>
    <row r="62" spans="2:32" x14ac:dyDescent="0.35">
      <c r="B62" s="1">
        <v>42415</v>
      </c>
      <c r="C62" s="70">
        <v>12412.048724</v>
      </c>
      <c r="D62" s="66">
        <v>12865.02</v>
      </c>
      <c r="E62" s="66">
        <v>2024.09</v>
      </c>
      <c r="F62" s="66">
        <v>11175.49</v>
      </c>
      <c r="G62" s="66"/>
      <c r="H62" s="66">
        <v>13060.06</v>
      </c>
      <c r="I62" s="66">
        <v>14756.4</v>
      </c>
      <c r="J62" s="66">
        <v>12305.24</v>
      </c>
      <c r="K62" s="66">
        <v>12763.24</v>
      </c>
      <c r="L62" s="66">
        <v>12330.96</v>
      </c>
      <c r="M62" s="66">
        <v>13050.24</v>
      </c>
      <c r="N62" s="66">
        <v>1953.98</v>
      </c>
      <c r="O62" s="66">
        <v>13391.53</v>
      </c>
      <c r="P62" s="66">
        <v>1979.18</v>
      </c>
      <c r="R62" s="1">
        <v>42415</v>
      </c>
      <c r="S62" s="70">
        <v>361974435248.32001</v>
      </c>
      <c r="T62" s="69">
        <v>832223081784.73999</v>
      </c>
      <c r="U62" s="69">
        <v>351447056828.42999</v>
      </c>
      <c r="V62" s="69">
        <v>481715883849.16998</v>
      </c>
      <c r="W62" s="69"/>
      <c r="X62" s="69">
        <v>1114057925947.0601</v>
      </c>
      <c r="Y62" s="69">
        <v>3788274691814.9399</v>
      </c>
      <c r="Z62" s="69">
        <v>201832710295.47</v>
      </c>
      <c r="AA62" s="69">
        <v>86710300219.899994</v>
      </c>
      <c r="AB62" s="69">
        <v>390934679824.40997</v>
      </c>
      <c r="AC62" s="69">
        <v>242645978128.85001</v>
      </c>
      <c r="AD62" s="69">
        <v>765059539790.43005</v>
      </c>
      <c r="AE62" s="69">
        <v>335261782245.07001</v>
      </c>
      <c r="AF62" s="69">
        <v>719028788848.15002</v>
      </c>
    </row>
    <row r="63" spans="2:32" x14ac:dyDescent="0.35">
      <c r="B63" s="1">
        <v>42416</v>
      </c>
      <c r="C63" s="70">
        <v>12412.718881000001</v>
      </c>
      <c r="D63" s="66">
        <v>12865.61</v>
      </c>
      <c r="E63" s="66">
        <v>2024.06</v>
      </c>
      <c r="F63" s="66">
        <v>11175.71</v>
      </c>
      <c r="G63" s="66"/>
      <c r="H63" s="66">
        <v>13059.87</v>
      </c>
      <c r="I63" s="66">
        <v>14756.92</v>
      </c>
      <c r="J63" s="66">
        <v>12304.85</v>
      </c>
      <c r="K63" s="66">
        <v>12763.22</v>
      </c>
      <c r="L63" s="66">
        <v>12331.49</v>
      </c>
      <c r="M63" s="66">
        <v>13050.78</v>
      </c>
      <c r="N63" s="66">
        <v>1954</v>
      </c>
      <c r="O63" s="66">
        <v>13392.17</v>
      </c>
      <c r="P63" s="66">
        <v>1979.19</v>
      </c>
      <c r="R63" s="1">
        <v>42416</v>
      </c>
      <c r="S63" s="70">
        <v>366758647806.04999</v>
      </c>
      <c r="T63" s="69">
        <v>838820970674.18005</v>
      </c>
      <c r="U63" s="69">
        <v>351275850118.19</v>
      </c>
      <c r="V63" s="69">
        <v>468266168984.37</v>
      </c>
      <c r="W63" s="69"/>
      <c r="X63" s="69">
        <v>1116747272031.79</v>
      </c>
      <c r="Y63" s="69">
        <v>3823964007796.5103</v>
      </c>
      <c r="Z63" s="69">
        <v>199471866040.88</v>
      </c>
      <c r="AA63" s="69">
        <v>86208163866.570007</v>
      </c>
      <c r="AB63" s="69">
        <v>390688809096.77002</v>
      </c>
      <c r="AC63" s="69">
        <v>245942705463.03</v>
      </c>
      <c r="AD63" s="69">
        <v>760652844710.40002</v>
      </c>
      <c r="AE63" s="69">
        <v>338749690293.07001</v>
      </c>
      <c r="AF63" s="69">
        <v>713230715465.98999</v>
      </c>
    </row>
    <row r="64" spans="2:32" x14ac:dyDescent="0.35">
      <c r="B64" s="1">
        <v>42417</v>
      </c>
      <c r="C64" s="70">
        <v>12413.686808</v>
      </c>
      <c r="D64" s="66">
        <v>12865.89</v>
      </c>
      <c r="E64" s="66">
        <v>2024.13</v>
      </c>
      <c r="F64" s="66">
        <v>11175.85</v>
      </c>
      <c r="G64" s="66"/>
      <c r="H64" s="66">
        <v>13061.6</v>
      </c>
      <c r="I64" s="66">
        <v>14758.68</v>
      </c>
      <c r="J64" s="66">
        <v>12305.31</v>
      </c>
      <c r="K64" s="66">
        <v>12763.48</v>
      </c>
      <c r="L64" s="66">
        <v>12333.18</v>
      </c>
      <c r="M64" s="66">
        <v>13051.4</v>
      </c>
      <c r="N64" s="66">
        <v>1954.25</v>
      </c>
      <c r="O64" s="66">
        <v>13393.58</v>
      </c>
      <c r="P64" s="66">
        <v>1979.43</v>
      </c>
      <c r="R64" s="1">
        <v>42417</v>
      </c>
      <c r="S64" s="70">
        <v>366638500376.23999</v>
      </c>
      <c r="T64" s="69">
        <v>829863118158.76001</v>
      </c>
      <c r="U64" s="69">
        <v>354852583387.00995</v>
      </c>
      <c r="V64" s="69">
        <v>468736581012.21997</v>
      </c>
      <c r="W64" s="69"/>
      <c r="X64" s="69">
        <v>1112011957242.6201</v>
      </c>
      <c r="Y64" s="69">
        <v>3761620132702.4399</v>
      </c>
      <c r="Z64" s="69">
        <v>197437546768.73001</v>
      </c>
      <c r="AA64" s="69">
        <v>85822630620.199997</v>
      </c>
      <c r="AB64" s="69">
        <v>407089413174.81</v>
      </c>
      <c r="AC64" s="69">
        <v>242536975761.04001</v>
      </c>
      <c r="AD64" s="69">
        <v>755137240438.43005</v>
      </c>
      <c r="AE64" s="69">
        <v>338169238942.81</v>
      </c>
      <c r="AF64" s="69">
        <v>734717064230.89001</v>
      </c>
    </row>
    <row r="65" spans="2:32" x14ac:dyDescent="0.35">
      <c r="B65" s="1">
        <v>42418</v>
      </c>
      <c r="C65" s="70">
        <v>12415.334429</v>
      </c>
      <c r="D65" s="66">
        <v>12867.87</v>
      </c>
      <c r="E65" s="66">
        <v>2024.32</v>
      </c>
      <c r="F65" s="66">
        <v>11177.64</v>
      </c>
      <c r="G65" s="66"/>
      <c r="H65" s="66">
        <v>13062.6</v>
      </c>
      <c r="I65" s="66">
        <v>14761.15</v>
      </c>
      <c r="J65" s="66">
        <v>12306.26</v>
      </c>
      <c r="K65" s="66">
        <v>12764.59</v>
      </c>
      <c r="L65" s="66">
        <v>12334.75</v>
      </c>
      <c r="M65" s="66">
        <v>13051.93</v>
      </c>
      <c r="N65" s="66">
        <v>1954.44</v>
      </c>
      <c r="O65" s="66">
        <v>13395.74</v>
      </c>
      <c r="P65" s="66">
        <v>1979.76</v>
      </c>
      <c r="R65" s="1">
        <v>42418</v>
      </c>
      <c r="S65" s="70">
        <v>366228393858.65002</v>
      </c>
      <c r="T65" s="69">
        <v>836300340552</v>
      </c>
      <c r="U65" s="69">
        <v>367689694539.73999</v>
      </c>
      <c r="V65" s="69">
        <v>470486579610.47998</v>
      </c>
      <c r="W65" s="69"/>
      <c r="X65" s="69">
        <v>1115912239031.02</v>
      </c>
      <c r="Y65" s="69">
        <v>3750321123038.5303</v>
      </c>
      <c r="Z65" s="69">
        <v>185414260408.85999</v>
      </c>
      <c r="AA65" s="69">
        <v>115812688916.52</v>
      </c>
      <c r="AB65" s="69">
        <v>417414059692.54999</v>
      </c>
      <c r="AC65" s="69">
        <v>243647900329.47</v>
      </c>
      <c r="AD65" s="69">
        <v>775764718411.96997</v>
      </c>
      <c r="AE65" s="69">
        <v>337878469401.81</v>
      </c>
      <c r="AF65" s="69">
        <v>741254937543.79004</v>
      </c>
    </row>
    <row r="66" spans="2:32" x14ac:dyDescent="0.35">
      <c r="B66" s="1">
        <v>42419</v>
      </c>
      <c r="C66" s="70">
        <v>12416.222989</v>
      </c>
      <c r="D66" s="66">
        <v>12868.41</v>
      </c>
      <c r="E66" s="66">
        <v>2024.41</v>
      </c>
      <c r="F66" s="66">
        <v>11178.34</v>
      </c>
      <c r="G66" s="66"/>
      <c r="H66" s="66">
        <v>13064.57</v>
      </c>
      <c r="I66" s="66">
        <v>14763.41</v>
      </c>
      <c r="J66" s="66">
        <v>12307.36</v>
      </c>
      <c r="K66" s="66">
        <v>12765.15</v>
      </c>
      <c r="L66" s="66">
        <v>12336.3</v>
      </c>
      <c r="M66" s="66">
        <v>13051.62</v>
      </c>
      <c r="N66" s="66">
        <v>1954.65</v>
      </c>
      <c r="O66" s="66">
        <v>13396.55</v>
      </c>
      <c r="P66" s="66">
        <v>1980.01</v>
      </c>
      <c r="R66" s="1">
        <v>42419</v>
      </c>
      <c r="S66" s="70">
        <v>356865290270.15002</v>
      </c>
      <c r="T66" s="69">
        <v>832319108184.89001</v>
      </c>
      <c r="U66" s="69">
        <v>367600432600.45996</v>
      </c>
      <c r="V66" s="69">
        <v>447685333873.15002</v>
      </c>
      <c r="W66" s="69"/>
      <c r="X66" s="69">
        <v>1116911054253.4399</v>
      </c>
      <c r="Y66" s="69">
        <v>3848007537369.6899</v>
      </c>
      <c r="Z66" s="69">
        <v>184940109221.78</v>
      </c>
      <c r="AA66" s="69">
        <v>115328976242.5</v>
      </c>
      <c r="AB66" s="69">
        <v>404105743037.96997</v>
      </c>
      <c r="AC66" s="69">
        <v>243337855614.03</v>
      </c>
      <c r="AD66" s="69">
        <v>760407729555.33997</v>
      </c>
      <c r="AE66" s="69">
        <v>341109409004.78998</v>
      </c>
      <c r="AF66" s="69">
        <v>718697643506.46997</v>
      </c>
    </row>
    <row r="67" spans="2:32" x14ac:dyDescent="0.35">
      <c r="B67" s="1">
        <v>42420</v>
      </c>
      <c r="C67" s="70">
        <v>12418.410054</v>
      </c>
      <c r="D67" s="66">
        <v>12870.73</v>
      </c>
      <c r="E67" s="66">
        <v>2024.74</v>
      </c>
      <c r="F67" s="66">
        <v>11180.25</v>
      </c>
      <c r="G67" s="66"/>
      <c r="H67" s="66">
        <v>13066.83</v>
      </c>
      <c r="I67" s="66">
        <v>14766.08</v>
      </c>
      <c r="J67" s="66">
        <v>12309.4</v>
      </c>
      <c r="K67" s="66">
        <v>12767.12</v>
      </c>
      <c r="L67" s="66">
        <v>12338.28</v>
      </c>
      <c r="M67" s="66">
        <v>13053.74</v>
      </c>
      <c r="N67" s="66">
        <v>1954.96</v>
      </c>
      <c r="O67" s="66">
        <v>13398.5</v>
      </c>
      <c r="P67" s="66">
        <v>1980.36</v>
      </c>
      <c r="R67" s="1">
        <v>42420</v>
      </c>
      <c r="S67" s="70">
        <v>356928312185.13</v>
      </c>
      <c r="T67" s="69">
        <v>832469120143.64001</v>
      </c>
      <c r="U67" s="69">
        <v>367662450395.97998</v>
      </c>
      <c r="V67" s="69">
        <v>447761924704.57001</v>
      </c>
      <c r="W67" s="69"/>
      <c r="X67" s="69">
        <v>1117104421861.76</v>
      </c>
      <c r="Y67" s="69">
        <v>3848698010305.9399</v>
      </c>
      <c r="Z67" s="69">
        <v>184970692157.38</v>
      </c>
      <c r="AA67" s="69">
        <v>115346805102.8</v>
      </c>
      <c r="AB67" s="69">
        <v>404170424911.46997</v>
      </c>
      <c r="AC67" s="69">
        <v>243377486316.45999</v>
      </c>
      <c r="AD67" s="69">
        <v>760528261138.14001</v>
      </c>
      <c r="AE67" s="69">
        <v>341159214559.09003</v>
      </c>
      <c r="AF67" s="69">
        <v>718824185510.75</v>
      </c>
    </row>
    <row r="68" spans="2:32" x14ac:dyDescent="0.35">
      <c r="B68" s="1">
        <v>42421</v>
      </c>
      <c r="C68" s="70">
        <v>12420.418238</v>
      </c>
      <c r="D68" s="66">
        <v>12872.99</v>
      </c>
      <c r="E68" s="66">
        <v>2025.07</v>
      </c>
      <c r="F68" s="66">
        <v>11182.12</v>
      </c>
      <c r="G68" s="66"/>
      <c r="H68" s="66">
        <v>13068.94</v>
      </c>
      <c r="I68" s="66">
        <v>14768.68</v>
      </c>
      <c r="J68" s="66">
        <v>12311.5</v>
      </c>
      <c r="K68" s="66">
        <v>12769.01</v>
      </c>
      <c r="L68" s="66">
        <v>12340.25</v>
      </c>
      <c r="M68" s="66">
        <v>13055.88</v>
      </c>
      <c r="N68" s="66">
        <v>1955.27</v>
      </c>
      <c r="O68" s="66">
        <v>13400.73</v>
      </c>
      <c r="P68" s="66">
        <v>1980.7</v>
      </c>
      <c r="R68" s="1">
        <v>42421</v>
      </c>
      <c r="S68" s="70">
        <v>356986192745.26001</v>
      </c>
      <c r="T68" s="69">
        <v>832615150641.37</v>
      </c>
      <c r="U68" s="69">
        <v>367724436749.43005</v>
      </c>
      <c r="V68" s="69">
        <v>447215497372.84998</v>
      </c>
      <c r="W68" s="69"/>
      <c r="X68" s="69">
        <v>1117284591961.1101</v>
      </c>
      <c r="Y68" s="69">
        <v>3849110047464.6206</v>
      </c>
      <c r="Z68" s="69">
        <v>185002233530.34</v>
      </c>
      <c r="AA68" s="69">
        <v>115353863279.37</v>
      </c>
      <c r="AB68" s="69">
        <v>404235083533.71002</v>
      </c>
      <c r="AC68" s="69">
        <v>243415060629.94</v>
      </c>
      <c r="AD68" s="69">
        <v>760647871984.81006</v>
      </c>
      <c r="AE68" s="69">
        <v>341215869099.22998</v>
      </c>
      <c r="AF68" s="69">
        <v>718948218477.82996</v>
      </c>
    </row>
    <row r="69" spans="2:32" x14ac:dyDescent="0.35">
      <c r="B69" s="1">
        <v>42422</v>
      </c>
      <c r="C69" s="70">
        <v>12422.894609000001</v>
      </c>
      <c r="D69" s="66">
        <v>12875.63</v>
      </c>
      <c r="E69" s="66">
        <v>2025.5</v>
      </c>
      <c r="F69" s="66">
        <v>11183.88</v>
      </c>
      <c r="G69" s="66"/>
      <c r="H69" s="66">
        <v>13071.8</v>
      </c>
      <c r="I69" s="66">
        <v>14771.82</v>
      </c>
      <c r="J69" s="66">
        <v>12314.62</v>
      </c>
      <c r="K69" s="66">
        <v>12771.92</v>
      </c>
      <c r="L69" s="66">
        <v>12341.11</v>
      </c>
      <c r="M69" s="66">
        <v>13058.76</v>
      </c>
      <c r="N69" s="66">
        <v>1955.64</v>
      </c>
      <c r="O69" s="66">
        <v>13403.54</v>
      </c>
      <c r="P69" s="66">
        <v>1981.2</v>
      </c>
      <c r="R69" s="1">
        <v>42422</v>
      </c>
      <c r="S69" s="70">
        <v>367390930413.98999</v>
      </c>
      <c r="T69" s="69">
        <v>920951880292.76001</v>
      </c>
      <c r="U69" s="69">
        <v>364445599196.63</v>
      </c>
      <c r="V69" s="69">
        <v>446688510246.84003</v>
      </c>
      <c r="W69" s="69"/>
      <c r="X69" s="69">
        <v>1114998896320.72</v>
      </c>
      <c r="Y69" s="69">
        <v>3907326885252.25</v>
      </c>
      <c r="Z69" s="69">
        <v>182878949726.82999</v>
      </c>
      <c r="AA69" s="69">
        <v>113803354864.34</v>
      </c>
      <c r="AB69" s="69">
        <v>417068106026.47998</v>
      </c>
      <c r="AC69" s="69">
        <v>244074794294.41</v>
      </c>
      <c r="AD69" s="69">
        <v>778298344424.59998</v>
      </c>
      <c r="AE69" s="69">
        <v>336294506586.38</v>
      </c>
      <c r="AF69" s="69">
        <v>724101689726.66003</v>
      </c>
    </row>
    <row r="70" spans="2:32" x14ac:dyDescent="0.35">
      <c r="B70" s="1">
        <v>42423</v>
      </c>
      <c r="C70" s="70">
        <v>12424.497495</v>
      </c>
      <c r="D70" s="66">
        <v>12874.62</v>
      </c>
      <c r="E70" s="66">
        <v>2025.88</v>
      </c>
      <c r="F70" s="66">
        <v>11185.74</v>
      </c>
      <c r="G70" s="66"/>
      <c r="H70" s="66">
        <v>13073.63</v>
      </c>
      <c r="I70" s="66">
        <v>14774.78</v>
      </c>
      <c r="J70" s="66">
        <v>12317.53</v>
      </c>
      <c r="K70" s="66">
        <v>12775.1</v>
      </c>
      <c r="L70" s="66">
        <v>12343.98</v>
      </c>
      <c r="M70" s="66">
        <v>13063.53</v>
      </c>
      <c r="N70" s="66">
        <v>1956.03</v>
      </c>
      <c r="O70" s="66">
        <v>13406.94</v>
      </c>
      <c r="P70" s="66">
        <v>1981.68</v>
      </c>
      <c r="R70" s="1">
        <v>42423</v>
      </c>
      <c r="S70" s="70">
        <v>370698770146.56</v>
      </c>
      <c r="T70" s="69">
        <v>837706196454.04004</v>
      </c>
      <c r="U70" s="69">
        <v>376192726888.20996</v>
      </c>
      <c r="V70" s="69">
        <v>445052470947.08002</v>
      </c>
      <c r="W70" s="69"/>
      <c r="X70" s="69">
        <v>1120415285912.28</v>
      </c>
      <c r="Y70" s="69">
        <v>3876944161517.3398</v>
      </c>
      <c r="Z70" s="69">
        <v>184233193749.51001</v>
      </c>
      <c r="AA70" s="69">
        <v>130791654173.81</v>
      </c>
      <c r="AB70" s="69">
        <v>428690786077.76001</v>
      </c>
      <c r="AC70" s="69">
        <v>243522284308.57999</v>
      </c>
      <c r="AD70" s="69">
        <v>772334335112.96997</v>
      </c>
      <c r="AE70" s="69">
        <v>344630415189.79999</v>
      </c>
      <c r="AF70" s="69">
        <v>752649688423.5</v>
      </c>
    </row>
    <row r="71" spans="2:32" x14ac:dyDescent="0.35">
      <c r="B71" s="1">
        <v>42424</v>
      </c>
      <c r="C71" s="70">
        <v>12429.080114</v>
      </c>
      <c r="D71" s="66">
        <v>12879.65</v>
      </c>
      <c r="E71" s="66">
        <v>2026.57</v>
      </c>
      <c r="F71" s="66">
        <v>11190.68</v>
      </c>
      <c r="G71" s="66"/>
      <c r="H71" s="66">
        <v>13079.01</v>
      </c>
      <c r="I71" s="66">
        <v>14779.26</v>
      </c>
      <c r="J71" s="66">
        <v>12321.1</v>
      </c>
      <c r="K71" s="66">
        <v>12777.94</v>
      </c>
      <c r="L71" s="66">
        <v>12346.41</v>
      </c>
      <c r="M71" s="66">
        <v>13066.71</v>
      </c>
      <c r="N71" s="66">
        <v>1956.58</v>
      </c>
      <c r="O71" s="66">
        <v>13410.13</v>
      </c>
      <c r="P71" s="66">
        <v>1982.4</v>
      </c>
      <c r="R71" s="1">
        <v>42424</v>
      </c>
      <c r="S71" s="70">
        <v>384653488127.46997</v>
      </c>
      <c r="T71" s="69">
        <v>852649422556.81995</v>
      </c>
      <c r="U71" s="69">
        <v>360534296005.79999</v>
      </c>
      <c r="V71" s="69">
        <v>447954361420.07001</v>
      </c>
      <c r="W71" s="69"/>
      <c r="X71" s="69">
        <v>1124833110957.71</v>
      </c>
      <c r="Y71" s="69">
        <v>3881971558227.4702</v>
      </c>
      <c r="Z71" s="69">
        <v>193814628634.73999</v>
      </c>
      <c r="AA71" s="69">
        <v>102557052429.37</v>
      </c>
      <c r="AB71" s="69">
        <v>432274873705.34003</v>
      </c>
      <c r="AC71" s="69">
        <v>251949615192.22</v>
      </c>
      <c r="AD71" s="69">
        <v>756896635262.92004</v>
      </c>
      <c r="AE71" s="69">
        <v>345392600414.25</v>
      </c>
      <c r="AF71" s="69">
        <v>761523462707.69995</v>
      </c>
    </row>
    <row r="72" spans="2:32" x14ac:dyDescent="0.35">
      <c r="B72" s="1">
        <v>42425</v>
      </c>
      <c r="C72" s="70">
        <v>12431.087656</v>
      </c>
      <c r="D72" s="66">
        <v>12881.31</v>
      </c>
      <c r="E72" s="66">
        <v>2026.73</v>
      </c>
      <c r="F72" s="66">
        <v>11191.41</v>
      </c>
      <c r="G72" s="66"/>
      <c r="H72" s="66">
        <v>13080.66</v>
      </c>
      <c r="I72" s="66">
        <v>14782.16</v>
      </c>
      <c r="J72" s="66">
        <v>12323.15</v>
      </c>
      <c r="K72" s="66">
        <v>12779.04</v>
      </c>
      <c r="L72" s="66">
        <v>12348.79</v>
      </c>
      <c r="M72" s="66">
        <v>13069.82</v>
      </c>
      <c r="N72" s="66">
        <v>1956.84</v>
      </c>
      <c r="O72" s="66">
        <v>13412.96</v>
      </c>
      <c r="P72" s="66">
        <v>1982.64</v>
      </c>
      <c r="R72" s="1">
        <v>42425</v>
      </c>
      <c r="S72" s="70">
        <v>385102343482.53003</v>
      </c>
      <c r="T72" s="69">
        <v>854082156792.62</v>
      </c>
      <c r="U72" s="69">
        <v>358456606737.76001</v>
      </c>
      <c r="V72" s="69">
        <v>448967746942.17999</v>
      </c>
      <c r="W72" s="69"/>
      <c r="X72" s="69">
        <v>1118246232939.99</v>
      </c>
      <c r="Y72" s="69">
        <v>3886062868626.4902</v>
      </c>
      <c r="Z72" s="69">
        <v>194309267329.35999</v>
      </c>
      <c r="AA72" s="69">
        <v>102692866316.09</v>
      </c>
      <c r="AB72" s="69">
        <v>428771439002.48999</v>
      </c>
      <c r="AC72" s="69">
        <v>248638169961.07001</v>
      </c>
      <c r="AD72" s="69">
        <v>756262385933.78003</v>
      </c>
      <c r="AE72" s="69">
        <v>348627478724.84003</v>
      </c>
      <c r="AF72" s="69">
        <v>756858171875.84998</v>
      </c>
    </row>
    <row r="73" spans="2:32" x14ac:dyDescent="0.35">
      <c r="B73" s="1">
        <v>42426</v>
      </c>
      <c r="C73" s="70">
        <v>12431.919034</v>
      </c>
      <c r="D73" s="66">
        <v>12882.46</v>
      </c>
      <c r="E73" s="66">
        <v>2026.96</v>
      </c>
      <c r="F73" s="66">
        <v>11193.49</v>
      </c>
      <c r="G73" s="66"/>
      <c r="H73" s="66">
        <v>13082.73</v>
      </c>
      <c r="I73" s="66">
        <v>14784.31</v>
      </c>
      <c r="J73" s="66">
        <v>12324.79</v>
      </c>
      <c r="K73" s="66">
        <v>12778.45</v>
      </c>
      <c r="L73" s="66">
        <v>12350.43</v>
      </c>
      <c r="M73" s="66">
        <v>13071.33</v>
      </c>
      <c r="N73" s="66">
        <v>1957.18</v>
      </c>
      <c r="O73" s="66">
        <v>13414.83</v>
      </c>
      <c r="P73" s="66">
        <v>1982.93</v>
      </c>
      <c r="R73" s="1">
        <v>42426</v>
      </c>
      <c r="S73" s="70">
        <v>360277068146.40002</v>
      </c>
      <c r="T73" s="69">
        <v>839057786540.81995</v>
      </c>
      <c r="U73" s="69">
        <v>342723667950.07001</v>
      </c>
      <c r="V73" s="69">
        <v>445981582540.58002</v>
      </c>
      <c r="W73" s="69"/>
      <c r="X73" s="69">
        <v>1120449788888.02</v>
      </c>
      <c r="Y73" s="69">
        <v>3924084272186.5098</v>
      </c>
      <c r="Z73" s="69">
        <v>194195867722.51999</v>
      </c>
      <c r="AA73" s="69">
        <v>91395372306.089996</v>
      </c>
      <c r="AB73" s="69">
        <v>428184081507.34998</v>
      </c>
      <c r="AC73" s="69">
        <v>263310531910.78</v>
      </c>
      <c r="AD73" s="69">
        <v>790370115931.09998</v>
      </c>
      <c r="AE73" s="69">
        <v>354357379453.84998</v>
      </c>
      <c r="AF73" s="69">
        <v>741169434895.90002</v>
      </c>
    </row>
    <row r="74" spans="2:32" x14ac:dyDescent="0.35">
      <c r="B74" s="1">
        <v>42427</v>
      </c>
      <c r="C74" s="70">
        <v>12434.213313</v>
      </c>
      <c r="D74" s="66">
        <v>12884.97</v>
      </c>
      <c r="E74" s="66">
        <v>2027.3</v>
      </c>
      <c r="F74" s="66">
        <v>11195.92</v>
      </c>
      <c r="G74" s="66"/>
      <c r="H74" s="66">
        <v>13084.92</v>
      </c>
      <c r="I74" s="66">
        <v>14786.86</v>
      </c>
      <c r="J74" s="66">
        <v>12326.84</v>
      </c>
      <c r="K74" s="66">
        <v>12780.5</v>
      </c>
      <c r="L74" s="66">
        <v>12352.39</v>
      </c>
      <c r="M74" s="66">
        <v>13073.74</v>
      </c>
      <c r="N74" s="66">
        <v>1957.53</v>
      </c>
      <c r="O74" s="66">
        <v>13416.97</v>
      </c>
      <c r="P74" s="66">
        <v>1983.26</v>
      </c>
      <c r="R74" s="1">
        <v>42427</v>
      </c>
      <c r="S74" s="70">
        <v>360344167949.53003</v>
      </c>
      <c r="T74" s="69">
        <v>839221369692.89001</v>
      </c>
      <c r="U74" s="69">
        <v>342783644660.82001</v>
      </c>
      <c r="V74" s="69">
        <v>446078366685.53003</v>
      </c>
      <c r="W74" s="69"/>
      <c r="X74" s="69">
        <v>1120638029095.49</v>
      </c>
      <c r="Y74" s="69">
        <v>3924757078072.0801</v>
      </c>
      <c r="Z74" s="69">
        <v>194228305663.29001</v>
      </c>
      <c r="AA74" s="69">
        <v>91410027747.970001</v>
      </c>
      <c r="AB74" s="69">
        <v>428252308258.76001</v>
      </c>
      <c r="AC74" s="69">
        <v>263359145519.87</v>
      </c>
      <c r="AD74" s="69">
        <v>790509604088.71997</v>
      </c>
      <c r="AE74" s="69">
        <v>354413742731.85999</v>
      </c>
      <c r="AF74" s="69">
        <v>741294409081.02002</v>
      </c>
    </row>
    <row r="75" spans="2:32" x14ac:dyDescent="0.35">
      <c r="B75" s="1">
        <v>42428</v>
      </c>
      <c r="C75" s="70">
        <v>12436.223334</v>
      </c>
      <c r="D75" s="66">
        <v>12887.33</v>
      </c>
      <c r="E75" s="66">
        <v>2027.63</v>
      </c>
      <c r="F75" s="66">
        <v>11197.87</v>
      </c>
      <c r="G75" s="66"/>
      <c r="H75" s="66">
        <v>13087.17</v>
      </c>
      <c r="I75" s="66">
        <v>14789.48</v>
      </c>
      <c r="J75" s="66">
        <v>12328.85</v>
      </c>
      <c r="K75" s="66">
        <v>12782.56</v>
      </c>
      <c r="L75" s="66">
        <v>12354.36</v>
      </c>
      <c r="M75" s="66">
        <v>13076.91</v>
      </c>
      <c r="N75" s="66">
        <v>1958.01</v>
      </c>
      <c r="O75" s="66">
        <v>13419.23</v>
      </c>
      <c r="P75" s="66">
        <v>1983.59</v>
      </c>
      <c r="R75" s="1">
        <v>42428</v>
      </c>
      <c r="S75" s="70">
        <v>360402557841.19</v>
      </c>
      <c r="T75" s="69">
        <v>839375200008.51001</v>
      </c>
      <c r="U75" s="69">
        <v>342841619984.58997</v>
      </c>
      <c r="V75" s="69">
        <v>446140319476.59003</v>
      </c>
      <c r="W75" s="69"/>
      <c r="X75" s="69">
        <v>1120830554156.8</v>
      </c>
      <c r="Y75" s="69">
        <v>3924904418785.0005</v>
      </c>
      <c r="Z75" s="69">
        <v>194259974979.67999</v>
      </c>
      <c r="AA75" s="69">
        <v>91424755940.660004</v>
      </c>
      <c r="AB75" s="69">
        <v>428291906145.22998</v>
      </c>
      <c r="AC75" s="69">
        <v>263422564341.5</v>
      </c>
      <c r="AD75" s="69">
        <v>790681278245.17004</v>
      </c>
      <c r="AE75" s="69">
        <v>353181817843.65002</v>
      </c>
      <c r="AF75" s="69">
        <v>741418618816.52002</v>
      </c>
    </row>
    <row r="76" spans="2:32" x14ac:dyDescent="0.35">
      <c r="B76" s="1">
        <v>42429</v>
      </c>
      <c r="C76" s="70">
        <v>12438.205951</v>
      </c>
      <c r="D76" s="66">
        <v>12889.08</v>
      </c>
      <c r="E76" s="66">
        <v>2027.77</v>
      </c>
      <c r="F76" s="66">
        <v>11199.45</v>
      </c>
      <c r="G76" s="66"/>
      <c r="H76" s="66">
        <v>13088.08</v>
      </c>
      <c r="I76" s="66">
        <v>14792.22</v>
      </c>
      <c r="J76" s="66">
        <v>12331.58</v>
      </c>
      <c r="K76" s="66">
        <v>12784.32</v>
      </c>
      <c r="L76" s="66">
        <v>12355.21</v>
      </c>
      <c r="M76" s="66">
        <v>13079.05</v>
      </c>
      <c r="N76" s="66">
        <v>1957.99</v>
      </c>
      <c r="O76" s="66">
        <v>13421.72</v>
      </c>
      <c r="P76" s="66">
        <v>1983.91</v>
      </c>
      <c r="R76" s="1">
        <v>42429</v>
      </c>
      <c r="S76" s="70">
        <v>366856836973.46002</v>
      </c>
      <c r="T76" s="69">
        <v>860058352737.21997</v>
      </c>
      <c r="U76" s="69">
        <v>354084138740.92999</v>
      </c>
      <c r="V76" s="69">
        <v>444513935819.84998</v>
      </c>
      <c r="W76" s="69"/>
      <c r="X76" s="69">
        <v>1121766304847.52</v>
      </c>
      <c r="Y76" s="69">
        <v>3905928926024.4102</v>
      </c>
      <c r="Z76" s="69">
        <v>194203501871.48999</v>
      </c>
      <c r="AA76" s="69">
        <v>92028000443.720001</v>
      </c>
      <c r="AB76" s="69">
        <v>404784369295.84998</v>
      </c>
      <c r="AC76" s="69">
        <v>265198829064.79001</v>
      </c>
      <c r="AD76" s="69">
        <v>752207977354.18005</v>
      </c>
      <c r="AE76" s="69">
        <v>328913385527.09998</v>
      </c>
      <c r="AF76" s="69">
        <v>756194095770.43005</v>
      </c>
    </row>
    <row r="77" spans="2:32" x14ac:dyDescent="0.35">
      <c r="B77" s="1">
        <v>42430</v>
      </c>
      <c r="C77" s="70">
        <v>12440.258529999999</v>
      </c>
      <c r="D77" s="66">
        <v>12892.31</v>
      </c>
      <c r="E77" s="66">
        <v>2028.54</v>
      </c>
      <c r="F77" s="66">
        <v>11202.83</v>
      </c>
      <c r="G77" s="66"/>
      <c r="H77" s="66">
        <v>13090.04</v>
      </c>
      <c r="I77" s="66">
        <v>14794.92</v>
      </c>
      <c r="J77" s="66">
        <v>12332.92</v>
      </c>
      <c r="K77" s="66">
        <v>12786.07</v>
      </c>
      <c r="L77" s="66">
        <v>12358.95</v>
      </c>
      <c r="M77" s="66">
        <v>13080.49</v>
      </c>
      <c r="N77" s="66">
        <v>1958.44</v>
      </c>
      <c r="O77" s="66">
        <v>13424.7</v>
      </c>
      <c r="P77" s="66">
        <v>1984.22</v>
      </c>
      <c r="R77" s="1">
        <v>42430</v>
      </c>
      <c r="S77" s="70">
        <v>376514495757.75</v>
      </c>
      <c r="T77" s="69">
        <v>864915882171.56006</v>
      </c>
      <c r="U77" s="69">
        <v>355841561650.15997</v>
      </c>
      <c r="V77" s="69">
        <v>456518683584.96002</v>
      </c>
      <c r="W77" s="69"/>
      <c r="X77" s="69">
        <v>1132489275539.55</v>
      </c>
      <c r="Y77" s="69">
        <v>3920177365088.75</v>
      </c>
      <c r="Z77" s="69">
        <v>193767420223.42001</v>
      </c>
      <c r="AA77" s="69">
        <v>88709973065.740005</v>
      </c>
      <c r="AB77" s="69">
        <v>412066144015.53998</v>
      </c>
      <c r="AC77" s="69">
        <v>264789072639.19</v>
      </c>
      <c r="AD77" s="69">
        <v>765006593625.42004</v>
      </c>
      <c r="AE77" s="69">
        <v>360792529813.57001</v>
      </c>
      <c r="AF77" s="69">
        <v>745701490052.76001</v>
      </c>
    </row>
    <row r="78" spans="2:32" x14ac:dyDescent="0.35">
      <c r="B78" s="1">
        <v>42431</v>
      </c>
      <c r="C78" s="70">
        <v>12440.934719000001</v>
      </c>
      <c r="D78" s="66">
        <v>12894.2</v>
      </c>
      <c r="E78" s="66">
        <v>2028.44</v>
      </c>
      <c r="F78" s="66">
        <v>11202.63</v>
      </c>
      <c r="G78" s="66"/>
      <c r="H78" s="66">
        <v>13090.45</v>
      </c>
      <c r="I78" s="66">
        <v>14796.43</v>
      </c>
      <c r="J78" s="66">
        <v>12333.41</v>
      </c>
      <c r="K78" s="66">
        <v>12786.56</v>
      </c>
      <c r="L78" s="66">
        <v>12359.37</v>
      </c>
      <c r="M78" s="66">
        <v>13079.49</v>
      </c>
      <c r="N78" s="66">
        <v>1958.58</v>
      </c>
      <c r="O78" s="66">
        <v>13424.57</v>
      </c>
      <c r="P78" s="66">
        <v>1984.3</v>
      </c>
      <c r="R78" s="1">
        <v>42431</v>
      </c>
      <c r="S78" s="70">
        <v>382754972962.09003</v>
      </c>
      <c r="T78" s="69">
        <v>854192916109.52002</v>
      </c>
      <c r="U78" s="69">
        <v>335812511493.38</v>
      </c>
      <c r="V78" s="69">
        <v>453119059048.22998</v>
      </c>
      <c r="W78" s="69"/>
      <c r="X78" s="69">
        <v>1133387503767.8401</v>
      </c>
      <c r="Y78" s="69">
        <v>3893346242382.2803</v>
      </c>
      <c r="Z78" s="69">
        <v>193376073929.04999</v>
      </c>
      <c r="AA78" s="69">
        <v>80517771808.820007</v>
      </c>
      <c r="AB78" s="69">
        <v>414470299897.70001</v>
      </c>
      <c r="AC78" s="69">
        <v>263888658887.73999</v>
      </c>
      <c r="AD78" s="69">
        <v>748005440238.68994</v>
      </c>
      <c r="AE78" s="69">
        <v>333872005994.71997</v>
      </c>
      <c r="AF78" s="69">
        <v>745644712306.78003</v>
      </c>
    </row>
    <row r="79" spans="2:32" x14ac:dyDescent="0.35">
      <c r="B79" s="1">
        <v>42432</v>
      </c>
      <c r="C79" s="70">
        <v>12443.771146999999</v>
      </c>
      <c r="D79" s="66">
        <v>12896.65</v>
      </c>
      <c r="E79" s="66">
        <v>2028.84</v>
      </c>
      <c r="F79" s="66">
        <v>11204.48</v>
      </c>
      <c r="G79" s="66"/>
      <c r="H79" s="66">
        <v>13094.29</v>
      </c>
      <c r="I79" s="66">
        <v>14799.61</v>
      </c>
      <c r="J79" s="66">
        <v>12336.7</v>
      </c>
      <c r="K79" s="66">
        <v>12788.7</v>
      </c>
      <c r="L79" s="66">
        <v>12361.75</v>
      </c>
      <c r="M79" s="66">
        <v>13082.24</v>
      </c>
      <c r="N79" s="66">
        <v>1958.96</v>
      </c>
      <c r="O79" s="66">
        <v>13427.74</v>
      </c>
      <c r="P79" s="66">
        <v>1984.71</v>
      </c>
      <c r="R79" s="1">
        <v>42432</v>
      </c>
      <c r="S79" s="70">
        <v>380616729438.03003</v>
      </c>
      <c r="T79" s="69">
        <v>863175695218.55005</v>
      </c>
      <c r="U79" s="69">
        <v>334927770457.47998</v>
      </c>
      <c r="V79" s="69">
        <v>439254015729.06</v>
      </c>
      <c r="W79" s="69"/>
      <c r="X79" s="69">
        <v>1109562085802.9299</v>
      </c>
      <c r="Y79" s="69">
        <v>3873971571065.5503</v>
      </c>
      <c r="Z79" s="69">
        <v>194865480940.10999</v>
      </c>
      <c r="AA79" s="69">
        <v>84650307770.119995</v>
      </c>
      <c r="AB79" s="69">
        <v>412922493127.64001</v>
      </c>
      <c r="AC79" s="69">
        <v>264185138934.67001</v>
      </c>
      <c r="AD79" s="69">
        <v>747914619916.41003</v>
      </c>
      <c r="AE79" s="69">
        <v>337960937541.15002</v>
      </c>
      <c r="AF79" s="69">
        <v>739679209345.93994</v>
      </c>
    </row>
    <row r="80" spans="2:32" x14ac:dyDescent="0.35">
      <c r="B80" s="1">
        <v>42433</v>
      </c>
      <c r="C80" s="70">
        <v>12447.691672999999</v>
      </c>
      <c r="D80" s="66">
        <v>12901.72</v>
      </c>
      <c r="E80" s="66">
        <v>2029.62</v>
      </c>
      <c r="F80" s="66">
        <v>11207.59</v>
      </c>
      <c r="G80" s="66"/>
      <c r="H80" s="66">
        <v>13097.13</v>
      </c>
      <c r="I80" s="66">
        <v>14802.89</v>
      </c>
      <c r="J80" s="66">
        <v>12339.01</v>
      </c>
      <c r="K80" s="66">
        <v>12790.48</v>
      </c>
      <c r="L80" s="66">
        <v>12364.59</v>
      </c>
      <c r="M80" s="66">
        <v>13084.33</v>
      </c>
      <c r="N80" s="66">
        <v>1959.39</v>
      </c>
      <c r="O80" s="66">
        <v>13430.86</v>
      </c>
      <c r="P80" s="66">
        <v>1985.13</v>
      </c>
      <c r="R80" s="1">
        <v>42433</v>
      </c>
      <c r="S80" s="70">
        <v>387006684649.71002</v>
      </c>
      <c r="T80" s="69">
        <v>865300966841.13</v>
      </c>
      <c r="U80" s="69">
        <v>348672661179.95996</v>
      </c>
      <c r="V80" s="69">
        <v>432891931655.46997</v>
      </c>
      <c r="W80" s="69"/>
      <c r="X80" s="69">
        <v>1084354592358.8199</v>
      </c>
      <c r="Y80" s="69">
        <v>3873730284191.7803</v>
      </c>
      <c r="Z80" s="69">
        <v>194788207794.59</v>
      </c>
      <c r="AA80" s="69">
        <v>85883602661.320007</v>
      </c>
      <c r="AB80" s="69">
        <v>410536864467.54999</v>
      </c>
      <c r="AC80" s="69">
        <v>270336666800.84</v>
      </c>
      <c r="AD80" s="69">
        <v>757821245897.30005</v>
      </c>
      <c r="AE80" s="69">
        <v>361313752243.90997</v>
      </c>
      <c r="AF80" s="69">
        <v>722773328992.65002</v>
      </c>
    </row>
    <row r="81" spans="2:32" x14ac:dyDescent="0.35">
      <c r="B81" s="1">
        <v>42434</v>
      </c>
      <c r="C81" s="70">
        <v>12450.000121999999</v>
      </c>
      <c r="D81" s="66">
        <v>12903.98</v>
      </c>
      <c r="E81" s="66">
        <v>2029.95</v>
      </c>
      <c r="F81" s="66">
        <v>11209.74</v>
      </c>
      <c r="G81" s="66"/>
      <c r="H81" s="66">
        <v>13099.28</v>
      </c>
      <c r="I81" s="66">
        <v>14805.59</v>
      </c>
      <c r="J81" s="66">
        <v>12341.09</v>
      </c>
      <c r="K81" s="66">
        <v>12792.34</v>
      </c>
      <c r="L81" s="66">
        <v>12366.62</v>
      </c>
      <c r="M81" s="66">
        <v>13086.47</v>
      </c>
      <c r="N81" s="66">
        <v>1959.71</v>
      </c>
      <c r="O81" s="66">
        <v>13433.27</v>
      </c>
      <c r="P81" s="66">
        <v>1985.48</v>
      </c>
      <c r="R81" s="1">
        <v>42434</v>
      </c>
      <c r="S81" s="70">
        <v>387078604643.65002</v>
      </c>
      <c r="T81" s="69">
        <v>865452469584.15002</v>
      </c>
      <c r="U81" s="69">
        <v>348731059355.94</v>
      </c>
      <c r="V81" s="69">
        <v>432974881941.84998</v>
      </c>
      <c r="W81" s="69"/>
      <c r="X81" s="69">
        <v>1084532335184.58</v>
      </c>
      <c r="Y81" s="69">
        <v>3874432216226.7803</v>
      </c>
      <c r="Z81" s="69">
        <v>194820961629.47</v>
      </c>
      <c r="AA81" s="69">
        <v>85896093876.139999</v>
      </c>
      <c r="AB81" s="69">
        <v>410604500598.08002</v>
      </c>
      <c r="AC81" s="69">
        <v>270380967315.07001</v>
      </c>
      <c r="AD81" s="69">
        <v>757945011492.09998</v>
      </c>
      <c r="AE81" s="69">
        <v>361378460607.72998</v>
      </c>
      <c r="AF81" s="69">
        <v>722900220865.23999</v>
      </c>
    </row>
    <row r="82" spans="2:32" x14ac:dyDescent="0.35">
      <c r="B82" s="1">
        <v>42435</v>
      </c>
      <c r="C82" s="70">
        <v>12452.184762999999</v>
      </c>
      <c r="D82" s="66">
        <v>12906.34</v>
      </c>
      <c r="E82" s="66">
        <v>2030.28</v>
      </c>
      <c r="F82" s="66">
        <v>11211.69</v>
      </c>
      <c r="G82" s="66"/>
      <c r="H82" s="66">
        <v>13101.4</v>
      </c>
      <c r="I82" s="66">
        <v>14808.38</v>
      </c>
      <c r="J82" s="66">
        <v>12343.16</v>
      </c>
      <c r="K82" s="66">
        <v>12794.95</v>
      </c>
      <c r="L82" s="66">
        <v>12368.66</v>
      </c>
      <c r="M82" s="66">
        <v>13088.62</v>
      </c>
      <c r="N82" s="66">
        <v>1960.04</v>
      </c>
      <c r="O82" s="66">
        <v>13435.52</v>
      </c>
      <c r="P82" s="66">
        <v>1985.82</v>
      </c>
      <c r="R82" s="1">
        <v>42435</v>
      </c>
      <c r="S82" s="70">
        <v>387146675394.65997</v>
      </c>
      <c r="T82" s="69">
        <v>865610740762.44995</v>
      </c>
      <c r="U82" s="69">
        <v>348790192948.64001</v>
      </c>
      <c r="V82" s="69">
        <v>433001475406.45001</v>
      </c>
      <c r="W82" s="69"/>
      <c r="X82" s="69">
        <v>1084708074993.54</v>
      </c>
      <c r="Y82" s="69">
        <v>3874913169278.6099</v>
      </c>
      <c r="Z82" s="69">
        <v>194853619849.84</v>
      </c>
      <c r="AA82" s="69">
        <v>85913611795.449997</v>
      </c>
      <c r="AB82" s="69">
        <v>410672121059.46002</v>
      </c>
      <c r="AC82" s="69">
        <v>270424682168.98001</v>
      </c>
      <c r="AD82" s="69">
        <v>758043621160.08997</v>
      </c>
      <c r="AE82" s="69">
        <v>361439232844.10999</v>
      </c>
      <c r="AF82" s="69">
        <v>723025505680.12</v>
      </c>
    </row>
    <row r="83" spans="2:32" x14ac:dyDescent="0.35">
      <c r="B83" s="1">
        <v>42436</v>
      </c>
      <c r="C83" s="70">
        <v>12453.670522</v>
      </c>
      <c r="D83" s="66">
        <v>12909.43</v>
      </c>
      <c r="E83" s="66">
        <v>2030.68</v>
      </c>
      <c r="F83" s="66">
        <v>11214.31</v>
      </c>
      <c r="G83" s="66"/>
      <c r="H83" s="66">
        <v>13103.97</v>
      </c>
      <c r="I83" s="66">
        <v>14811.13</v>
      </c>
      <c r="J83" s="66">
        <v>12346.18</v>
      </c>
      <c r="K83" s="66">
        <v>12797.1</v>
      </c>
      <c r="L83" s="66">
        <v>12370.62</v>
      </c>
      <c r="M83" s="66">
        <v>13091.3</v>
      </c>
      <c r="N83" s="66">
        <v>1960.4</v>
      </c>
      <c r="O83" s="66">
        <v>13437.85</v>
      </c>
      <c r="P83" s="66">
        <v>1986.18</v>
      </c>
      <c r="R83" s="1">
        <v>42436</v>
      </c>
      <c r="S83" s="70">
        <v>367163701379.10999</v>
      </c>
      <c r="T83" s="69">
        <v>866328573997.71997</v>
      </c>
      <c r="U83" s="69">
        <v>354580605091.17999</v>
      </c>
      <c r="V83" s="69">
        <v>431454176594.51001</v>
      </c>
      <c r="W83" s="69"/>
      <c r="X83" s="69">
        <v>1085971607445.53</v>
      </c>
      <c r="Y83" s="69">
        <v>3913216892351.7798</v>
      </c>
      <c r="Z83" s="69">
        <v>195104075762.45001</v>
      </c>
      <c r="AA83" s="69">
        <v>84496766169.25</v>
      </c>
      <c r="AB83" s="69">
        <v>405854096772.76001</v>
      </c>
      <c r="AC83" s="69">
        <v>260157330657.25</v>
      </c>
      <c r="AD83" s="69">
        <v>752356669515.46997</v>
      </c>
      <c r="AE83" s="69">
        <v>360786078943.87</v>
      </c>
      <c r="AF83" s="69">
        <v>724247549026.13</v>
      </c>
    </row>
    <row r="84" spans="2:32" x14ac:dyDescent="0.35">
      <c r="B84" s="1">
        <v>42437</v>
      </c>
      <c r="C84" s="70">
        <v>12452.351409999999</v>
      </c>
      <c r="D84" s="66">
        <v>12909.5</v>
      </c>
      <c r="E84" s="66">
        <v>2030.59</v>
      </c>
      <c r="F84" s="66">
        <v>11216</v>
      </c>
      <c r="G84" s="66"/>
      <c r="H84" s="66">
        <v>13105.48</v>
      </c>
      <c r="I84" s="66">
        <v>14811.9</v>
      </c>
      <c r="J84" s="66">
        <v>12349.08</v>
      </c>
      <c r="K84" s="66">
        <v>12797.97</v>
      </c>
      <c r="L84" s="66">
        <v>12373.44</v>
      </c>
      <c r="M84" s="66">
        <v>13095.08</v>
      </c>
      <c r="N84" s="66">
        <v>1960.7</v>
      </c>
      <c r="O84" s="66">
        <v>13439.06</v>
      </c>
      <c r="P84" s="66">
        <v>1986.45</v>
      </c>
      <c r="R84" s="1">
        <v>42437</v>
      </c>
      <c r="S84" s="70">
        <v>360228678132.66998</v>
      </c>
      <c r="T84" s="69">
        <v>861580289351.90002</v>
      </c>
      <c r="U84" s="69">
        <v>350005445166.27997</v>
      </c>
      <c r="V84" s="69">
        <v>441950897274.96002</v>
      </c>
      <c r="W84" s="69"/>
      <c r="X84" s="69">
        <v>1087067630094.88</v>
      </c>
      <c r="Y84" s="69">
        <v>3859951006911.9507</v>
      </c>
      <c r="Z84" s="69">
        <v>196082104302.17999</v>
      </c>
      <c r="AA84" s="69">
        <v>85282692411.529999</v>
      </c>
      <c r="AB84" s="69">
        <v>404178093957.28998</v>
      </c>
      <c r="AC84" s="69">
        <v>262408331013.95999</v>
      </c>
      <c r="AD84" s="69">
        <v>744256560651.70996</v>
      </c>
      <c r="AE84" s="69">
        <v>365634058323.03998</v>
      </c>
      <c r="AF84" s="69">
        <v>740120976722.97998</v>
      </c>
    </row>
    <row r="85" spans="2:32" x14ac:dyDescent="0.35">
      <c r="B85" s="1">
        <v>42438</v>
      </c>
      <c r="C85" s="70">
        <v>12457.342703</v>
      </c>
      <c r="D85" s="66">
        <v>12914.1</v>
      </c>
      <c r="E85" s="66">
        <v>2031.36</v>
      </c>
      <c r="F85" s="66">
        <v>11219.58</v>
      </c>
      <c r="G85" s="66"/>
      <c r="H85" s="66">
        <v>13109.01</v>
      </c>
      <c r="I85" s="66">
        <v>14816.24</v>
      </c>
      <c r="J85" s="66">
        <v>12353.06</v>
      </c>
      <c r="K85" s="66">
        <v>12800.56</v>
      </c>
      <c r="L85" s="66">
        <v>12376.07</v>
      </c>
      <c r="M85" s="66">
        <v>13097.93</v>
      </c>
      <c r="N85" s="66">
        <v>1961</v>
      </c>
      <c r="O85" s="66">
        <v>13442.38</v>
      </c>
      <c r="P85" s="66">
        <v>1986.96</v>
      </c>
      <c r="R85" s="1">
        <v>42438</v>
      </c>
      <c r="S85" s="70">
        <v>356221865908.04999</v>
      </c>
      <c r="T85" s="69">
        <v>854783918339.71997</v>
      </c>
      <c r="U85" s="69">
        <v>352167626614.25</v>
      </c>
      <c r="V85" s="69">
        <v>448669920236.13</v>
      </c>
      <c r="W85" s="69"/>
      <c r="X85" s="69">
        <v>1081385755507.5601</v>
      </c>
      <c r="Y85" s="69">
        <v>3851391838840.6704</v>
      </c>
      <c r="Z85" s="69">
        <v>198034169485.38</v>
      </c>
      <c r="AA85" s="69">
        <v>85842257856.160004</v>
      </c>
      <c r="AB85" s="69">
        <v>405012082557.25</v>
      </c>
      <c r="AC85" s="69">
        <v>267104201799.59</v>
      </c>
      <c r="AD85" s="69">
        <v>749942234364.66003</v>
      </c>
      <c r="AE85" s="69">
        <v>368475990384.98999</v>
      </c>
      <c r="AF85" s="69">
        <v>772079800543.78003</v>
      </c>
    </row>
    <row r="86" spans="2:32" x14ac:dyDescent="0.35">
      <c r="B86" s="1">
        <v>42439</v>
      </c>
      <c r="C86" s="70">
        <v>12459.300319</v>
      </c>
      <c r="D86" s="66">
        <v>12916.61</v>
      </c>
      <c r="E86" s="66">
        <v>2031.6</v>
      </c>
      <c r="F86" s="66">
        <v>11220.14</v>
      </c>
      <c r="G86" s="66"/>
      <c r="H86" s="66">
        <v>13111.09</v>
      </c>
      <c r="I86" s="66">
        <v>14818.83</v>
      </c>
      <c r="J86" s="66">
        <v>12354.61</v>
      </c>
      <c r="K86" s="66">
        <v>12802.31</v>
      </c>
      <c r="L86" s="66">
        <v>12378.42</v>
      </c>
      <c r="M86" s="66">
        <v>13100.78</v>
      </c>
      <c r="N86" s="66">
        <v>1961.33</v>
      </c>
      <c r="O86" s="66">
        <v>13444.57</v>
      </c>
      <c r="P86" s="66">
        <v>1987.28</v>
      </c>
      <c r="R86" s="1">
        <v>42439</v>
      </c>
      <c r="S86" s="70">
        <v>354289419497.81</v>
      </c>
      <c r="T86" s="69">
        <v>861384584076.08997</v>
      </c>
      <c r="U86" s="69">
        <v>351544165737.65002</v>
      </c>
      <c r="V86" s="69">
        <v>440796461445.64001</v>
      </c>
      <c r="W86" s="69"/>
      <c r="X86" s="69">
        <v>1074982472589.33</v>
      </c>
      <c r="Y86" s="69">
        <v>3857042340118.6802</v>
      </c>
      <c r="Z86" s="69">
        <v>188227760823.84</v>
      </c>
      <c r="AA86" s="69">
        <v>84684406161.399994</v>
      </c>
      <c r="AB86" s="69">
        <v>404689452759.78003</v>
      </c>
      <c r="AC86" s="69">
        <v>266449999140.67001</v>
      </c>
      <c r="AD86" s="69">
        <v>740217936357.81995</v>
      </c>
      <c r="AE86" s="69">
        <v>364257103830.87</v>
      </c>
      <c r="AF86" s="69">
        <v>738693443624.47998</v>
      </c>
    </row>
    <row r="87" spans="2:32" x14ac:dyDescent="0.35">
      <c r="B87" s="1">
        <v>42440</v>
      </c>
      <c r="C87" s="70">
        <v>12463.410534000001</v>
      </c>
      <c r="D87" s="66">
        <v>12922.13</v>
      </c>
      <c r="E87" s="66">
        <v>2032.13</v>
      </c>
      <c r="F87" s="66">
        <v>11223.28</v>
      </c>
      <c r="G87" s="66"/>
      <c r="H87" s="66">
        <v>13114.31</v>
      </c>
      <c r="I87" s="66">
        <v>14822.81</v>
      </c>
      <c r="J87" s="66">
        <v>12357.55</v>
      </c>
      <c r="K87" s="66">
        <v>12804.86</v>
      </c>
      <c r="L87" s="66">
        <v>12380.96</v>
      </c>
      <c r="M87" s="66">
        <v>13104.85</v>
      </c>
      <c r="N87" s="66">
        <v>1961.85</v>
      </c>
      <c r="O87" s="66">
        <v>13448.14</v>
      </c>
      <c r="P87" s="66">
        <v>1987.8</v>
      </c>
      <c r="R87" s="1">
        <v>42440</v>
      </c>
      <c r="S87" s="70">
        <v>350879558528.47998</v>
      </c>
      <c r="T87" s="69">
        <v>863391464902.18005</v>
      </c>
      <c r="U87" s="69">
        <v>329691860592.77002</v>
      </c>
      <c r="V87" s="69">
        <v>440592355051.53998</v>
      </c>
      <c r="W87" s="69"/>
      <c r="X87" s="69">
        <v>1069512064720.52</v>
      </c>
      <c r="Y87" s="69">
        <v>3801149137236.2798</v>
      </c>
      <c r="Z87" s="69">
        <v>185898694943.29999</v>
      </c>
      <c r="AA87" s="69">
        <v>85225858191.139999</v>
      </c>
      <c r="AB87" s="69">
        <v>417057427111.06</v>
      </c>
      <c r="AC87" s="69">
        <v>265186087469.85999</v>
      </c>
      <c r="AD87" s="69">
        <v>736031980337.66003</v>
      </c>
      <c r="AE87" s="69">
        <v>427226362719.71997</v>
      </c>
      <c r="AF87" s="69">
        <v>728388815337.20996</v>
      </c>
    </row>
    <row r="88" spans="2:32" x14ac:dyDescent="0.35">
      <c r="B88" s="1">
        <v>42441</v>
      </c>
      <c r="C88" s="70">
        <v>12465.628108999999</v>
      </c>
      <c r="D88" s="66">
        <v>12924.75</v>
      </c>
      <c r="E88" s="66">
        <v>2032.45</v>
      </c>
      <c r="F88" s="66">
        <v>11225.37</v>
      </c>
      <c r="G88" s="66"/>
      <c r="H88" s="66">
        <v>13116.44</v>
      </c>
      <c r="I88" s="66">
        <v>14825.45</v>
      </c>
      <c r="J88" s="66">
        <v>12359.67</v>
      </c>
      <c r="K88" s="66">
        <v>12806.98</v>
      </c>
      <c r="L88" s="66">
        <v>12382.97</v>
      </c>
      <c r="M88" s="66">
        <v>13107.06</v>
      </c>
      <c r="N88" s="66">
        <v>1962.15</v>
      </c>
      <c r="O88" s="66">
        <v>13450.35</v>
      </c>
      <c r="P88" s="66">
        <v>1988.15</v>
      </c>
      <c r="R88" s="1">
        <v>42441</v>
      </c>
      <c r="S88" s="70">
        <v>350943629970.64001</v>
      </c>
      <c r="T88" s="69">
        <v>863566228195.43005</v>
      </c>
      <c r="U88" s="69">
        <v>329746142960.00995</v>
      </c>
      <c r="V88" s="69">
        <v>440674534241.45001</v>
      </c>
      <c r="W88" s="69"/>
      <c r="X88" s="69">
        <v>1069685656786.9399</v>
      </c>
      <c r="Y88" s="69">
        <v>3801822310604.9399</v>
      </c>
      <c r="Z88" s="69">
        <v>185930480548.23999</v>
      </c>
      <c r="AA88" s="69">
        <v>85239965436.880005</v>
      </c>
      <c r="AB88" s="69">
        <v>417125160168.06</v>
      </c>
      <c r="AC88" s="69">
        <v>265230898220.04001</v>
      </c>
      <c r="AD88" s="69">
        <v>736147460602.41003</v>
      </c>
      <c r="AE88" s="69">
        <v>427296574412.91998</v>
      </c>
      <c r="AF88" s="69">
        <v>728517746189.26001</v>
      </c>
    </row>
    <row r="89" spans="2:32" x14ac:dyDescent="0.35">
      <c r="B89" s="1">
        <v>42442</v>
      </c>
      <c r="C89" s="70">
        <v>12467.90461</v>
      </c>
      <c r="D89" s="66">
        <v>12927.05</v>
      </c>
      <c r="E89" s="66">
        <v>2032.78</v>
      </c>
      <c r="F89" s="66">
        <v>11227.34</v>
      </c>
      <c r="G89" s="66"/>
      <c r="H89" s="66">
        <v>13118.67</v>
      </c>
      <c r="I89" s="66">
        <v>14828.14</v>
      </c>
      <c r="J89" s="66">
        <v>12362.02</v>
      </c>
      <c r="K89" s="66">
        <v>12808.91</v>
      </c>
      <c r="L89" s="66">
        <v>12384.98</v>
      </c>
      <c r="M89" s="66">
        <v>13109.27</v>
      </c>
      <c r="N89" s="66">
        <v>1962.46</v>
      </c>
      <c r="O89" s="66">
        <v>13452.68</v>
      </c>
      <c r="P89" s="66">
        <v>1988.5</v>
      </c>
      <c r="R89" s="1">
        <v>42442</v>
      </c>
      <c r="S89" s="70">
        <v>351007770632.66998</v>
      </c>
      <c r="T89" s="69">
        <v>863719814827.75</v>
      </c>
      <c r="U89" s="69">
        <v>329801526590.26001</v>
      </c>
      <c r="V89" s="69">
        <v>440750778512.04999</v>
      </c>
      <c r="W89" s="69"/>
      <c r="X89" s="69">
        <v>1069867098514.87</v>
      </c>
      <c r="Y89" s="69">
        <v>3802147063716.6797</v>
      </c>
      <c r="Z89" s="69">
        <v>185965868571.69</v>
      </c>
      <c r="AA89" s="69">
        <v>85252859388.190002</v>
      </c>
      <c r="AB89" s="69">
        <v>417192874562.21997</v>
      </c>
      <c r="AC89" s="69">
        <v>265272677114.92001</v>
      </c>
      <c r="AD89" s="69">
        <v>736263793848.17004</v>
      </c>
      <c r="AE89" s="69">
        <v>427370632697.45001</v>
      </c>
      <c r="AF89" s="69">
        <v>728646032013.84998</v>
      </c>
    </row>
    <row r="90" spans="2:32" x14ac:dyDescent="0.35">
      <c r="B90" s="1">
        <v>42443</v>
      </c>
      <c r="C90" s="70">
        <v>12469.395796000001</v>
      </c>
      <c r="D90" s="66">
        <v>12928.35</v>
      </c>
      <c r="E90" s="66">
        <v>2032.98</v>
      </c>
      <c r="F90" s="66">
        <v>11229.16</v>
      </c>
      <c r="G90" s="66"/>
      <c r="H90" s="66">
        <v>13120.51</v>
      </c>
      <c r="I90" s="66">
        <v>14830.57</v>
      </c>
      <c r="J90" s="66">
        <v>12363.89</v>
      </c>
      <c r="K90" s="66">
        <v>12810.93</v>
      </c>
      <c r="L90" s="66">
        <v>12387.84</v>
      </c>
      <c r="M90" s="66">
        <v>13111.9</v>
      </c>
      <c r="N90" s="66">
        <v>1962.74</v>
      </c>
      <c r="O90" s="66">
        <v>13454.83</v>
      </c>
      <c r="P90" s="66">
        <v>1988.78</v>
      </c>
      <c r="R90" s="1">
        <v>42443</v>
      </c>
      <c r="S90" s="70">
        <v>342726901667</v>
      </c>
      <c r="T90" s="69">
        <v>849704062136.14001</v>
      </c>
      <c r="U90" s="69">
        <v>320784244481.55994</v>
      </c>
      <c r="V90" s="69">
        <v>445642916198.81</v>
      </c>
      <c r="W90" s="69"/>
      <c r="X90" s="69">
        <v>1075408876964.42</v>
      </c>
      <c r="Y90" s="69">
        <v>3812525545543.7002</v>
      </c>
      <c r="Z90" s="69">
        <v>189592501357.35001</v>
      </c>
      <c r="AA90" s="69">
        <v>85167960001.919998</v>
      </c>
      <c r="AB90" s="69">
        <v>428685407439.21997</v>
      </c>
      <c r="AC90" s="69">
        <v>261348023056.22</v>
      </c>
      <c r="AD90" s="69">
        <v>743860936511.81995</v>
      </c>
      <c r="AE90" s="69">
        <v>440270543041.53998</v>
      </c>
      <c r="AF90" s="69">
        <v>736251883793.56006</v>
      </c>
    </row>
    <row r="91" spans="2:32" x14ac:dyDescent="0.35">
      <c r="B91" s="1">
        <v>42444</v>
      </c>
      <c r="C91" s="70">
        <v>12470.299231000001</v>
      </c>
      <c r="D91" s="66">
        <v>12930.8</v>
      </c>
      <c r="E91" s="66">
        <v>2033.31</v>
      </c>
      <c r="F91" s="66">
        <v>11231.61</v>
      </c>
      <c r="G91" s="66"/>
      <c r="H91" s="66">
        <v>13122.75</v>
      </c>
      <c r="I91" s="66">
        <v>14832.9</v>
      </c>
      <c r="J91" s="66">
        <v>12366.95</v>
      </c>
      <c r="K91" s="66">
        <v>12812.36</v>
      </c>
      <c r="L91" s="66">
        <v>12389.53</v>
      </c>
      <c r="M91" s="66">
        <v>13113.05</v>
      </c>
      <c r="N91" s="66">
        <v>1963.05</v>
      </c>
      <c r="O91" s="66">
        <v>13456.77</v>
      </c>
      <c r="P91" s="66">
        <v>1989.07</v>
      </c>
      <c r="R91" s="1">
        <v>42444</v>
      </c>
      <c r="S91" s="70">
        <v>341485737612.34998</v>
      </c>
      <c r="T91" s="69">
        <v>866272739419.45996</v>
      </c>
      <c r="U91" s="69">
        <v>319251701954.26001</v>
      </c>
      <c r="V91" s="69">
        <v>443722247263.15997</v>
      </c>
      <c r="W91" s="69"/>
      <c r="X91" s="69">
        <v>1081495544827.05</v>
      </c>
      <c r="Y91" s="69">
        <v>3865975880467.4897</v>
      </c>
      <c r="Z91" s="69">
        <v>187964837013.44</v>
      </c>
      <c r="AA91" s="69">
        <v>85888743800.389999</v>
      </c>
      <c r="AB91" s="69">
        <v>441452413819.40002</v>
      </c>
      <c r="AC91" s="69">
        <v>264515793981.07999</v>
      </c>
      <c r="AD91" s="69">
        <v>735695853993.27002</v>
      </c>
      <c r="AE91" s="69">
        <v>407347136107.64001</v>
      </c>
      <c r="AF91" s="69">
        <v>730588152150.33997</v>
      </c>
    </row>
    <row r="92" spans="2:32" x14ac:dyDescent="0.35">
      <c r="B92" s="1">
        <v>42445</v>
      </c>
      <c r="C92" s="70">
        <v>12473.566607000001</v>
      </c>
      <c r="D92" s="66">
        <v>12933.87</v>
      </c>
      <c r="E92" s="66">
        <v>2033.82</v>
      </c>
      <c r="F92" s="66">
        <v>11234.16</v>
      </c>
      <c r="G92" s="66"/>
      <c r="H92" s="66">
        <v>13125.34</v>
      </c>
      <c r="I92" s="66">
        <v>14836.01</v>
      </c>
      <c r="J92" s="66">
        <v>12369.52</v>
      </c>
      <c r="K92" s="66">
        <v>12814.4</v>
      </c>
      <c r="L92" s="66">
        <v>12391.69</v>
      </c>
      <c r="M92" s="66">
        <v>13116.12</v>
      </c>
      <c r="N92" s="66">
        <v>1963.41</v>
      </c>
      <c r="O92" s="66">
        <v>13459.14</v>
      </c>
      <c r="P92" s="66">
        <v>1989.46</v>
      </c>
      <c r="R92" s="1">
        <v>42445</v>
      </c>
      <c r="S92" s="70">
        <v>354692138955.65997</v>
      </c>
      <c r="T92" s="69">
        <v>937529516228.02002</v>
      </c>
      <c r="U92" s="69">
        <v>316773589590.71997</v>
      </c>
      <c r="V92" s="69">
        <v>452277739675.40002</v>
      </c>
      <c r="W92" s="69"/>
      <c r="X92" s="69">
        <v>1077060664541.74</v>
      </c>
      <c r="Y92" s="69">
        <v>3795736039220.5498</v>
      </c>
      <c r="Z92" s="69">
        <v>196844924514.97</v>
      </c>
      <c r="AA92" s="69">
        <v>90836954089.869995</v>
      </c>
      <c r="AB92" s="69">
        <v>439077393279.85999</v>
      </c>
      <c r="AC92" s="69">
        <v>261563961493.39999</v>
      </c>
      <c r="AD92" s="69">
        <v>752352820315.08997</v>
      </c>
      <c r="AE92" s="69">
        <v>376736196948.65997</v>
      </c>
      <c r="AF92" s="69">
        <v>721864083698.80005</v>
      </c>
    </row>
    <row r="93" spans="2:32" x14ac:dyDescent="0.35">
      <c r="B93" s="1">
        <v>42446</v>
      </c>
      <c r="C93" s="70">
        <v>12477.260441</v>
      </c>
      <c r="D93" s="66">
        <v>12936.44</v>
      </c>
      <c r="E93" s="66">
        <v>2034.3</v>
      </c>
      <c r="F93" s="66">
        <v>11237.42</v>
      </c>
      <c r="G93" s="66"/>
      <c r="H93" s="66">
        <v>13128</v>
      </c>
      <c r="I93" s="66">
        <v>14839.79</v>
      </c>
      <c r="J93" s="66">
        <v>12372.21</v>
      </c>
      <c r="K93" s="66">
        <v>12816.61</v>
      </c>
      <c r="L93" s="66">
        <v>12393.93</v>
      </c>
      <c r="M93" s="66">
        <v>13119.87</v>
      </c>
      <c r="N93" s="66">
        <v>1963.83</v>
      </c>
      <c r="O93" s="66">
        <v>13461.88</v>
      </c>
      <c r="P93" s="66">
        <v>1989.87</v>
      </c>
      <c r="R93" s="1">
        <v>42446</v>
      </c>
      <c r="S93" s="70">
        <v>343503894460.58002</v>
      </c>
      <c r="T93" s="69">
        <v>903520727087.65002</v>
      </c>
      <c r="U93" s="69">
        <v>316265931755.83997</v>
      </c>
      <c r="V93" s="69">
        <v>439940801368.66998</v>
      </c>
      <c r="W93" s="69"/>
      <c r="X93" s="69">
        <v>1079772232131.34</v>
      </c>
      <c r="Y93" s="69">
        <v>3797153613176.2002</v>
      </c>
      <c r="Z93" s="69">
        <v>199028454258.19</v>
      </c>
      <c r="AA93" s="69">
        <v>85062305850.899994</v>
      </c>
      <c r="AB93" s="69">
        <v>422632032442.12</v>
      </c>
      <c r="AC93" s="69">
        <v>269457249791.34</v>
      </c>
      <c r="AD93" s="69">
        <v>751343518322.59998</v>
      </c>
      <c r="AE93" s="69">
        <v>370455968891.73999</v>
      </c>
      <c r="AF93" s="69">
        <v>712273978598.53003</v>
      </c>
    </row>
    <row r="94" spans="2:32" x14ac:dyDescent="0.35">
      <c r="B94" s="1">
        <v>42447</v>
      </c>
      <c r="C94" s="70">
        <v>12482.358775999999</v>
      </c>
      <c r="D94" s="66">
        <v>12943.17</v>
      </c>
      <c r="E94" s="66">
        <v>2034.95</v>
      </c>
      <c r="F94" s="66">
        <v>11239.93</v>
      </c>
      <c r="G94" s="66"/>
      <c r="H94" s="66">
        <v>13131.29</v>
      </c>
      <c r="I94" s="66">
        <v>14843.89</v>
      </c>
      <c r="J94" s="66">
        <v>12374.71</v>
      </c>
      <c r="K94" s="66">
        <v>12818.43</v>
      </c>
      <c r="L94" s="66">
        <v>12395.92</v>
      </c>
      <c r="M94" s="66">
        <v>13123.49</v>
      </c>
      <c r="N94" s="66">
        <v>1964.32</v>
      </c>
      <c r="O94" s="66">
        <v>13464.99</v>
      </c>
      <c r="P94" s="66">
        <v>1990.43</v>
      </c>
      <c r="R94" s="1">
        <v>42447</v>
      </c>
      <c r="S94" s="70">
        <v>305241896752.83002</v>
      </c>
      <c r="T94" s="69">
        <v>843912906337.83997</v>
      </c>
      <c r="U94" s="69">
        <v>328877391963.77002</v>
      </c>
      <c r="V94" s="69">
        <v>436445138253.54999</v>
      </c>
      <c r="W94" s="69"/>
      <c r="X94" s="69">
        <v>1084352743953.24</v>
      </c>
      <c r="Y94" s="69">
        <v>3815344369596.2295</v>
      </c>
      <c r="Z94" s="69">
        <v>196860105491.79001</v>
      </c>
      <c r="AA94" s="69">
        <v>83571631649.029999</v>
      </c>
      <c r="AB94" s="69">
        <v>409592367563.07001</v>
      </c>
      <c r="AC94" s="69">
        <v>274749542305.47</v>
      </c>
      <c r="AD94" s="69">
        <v>750047044235.57996</v>
      </c>
      <c r="AE94" s="69">
        <v>366929344415.76001</v>
      </c>
      <c r="AF94" s="69">
        <v>706315098411.73999</v>
      </c>
    </row>
    <row r="95" spans="2:32" x14ac:dyDescent="0.35">
      <c r="B95" s="1">
        <v>42448</v>
      </c>
      <c r="C95" s="70">
        <v>12484.456241</v>
      </c>
      <c r="D95" s="66">
        <v>12945.51</v>
      </c>
      <c r="E95" s="66">
        <v>2035.28</v>
      </c>
      <c r="F95" s="66">
        <v>11241.84</v>
      </c>
      <c r="G95" s="66"/>
      <c r="H95" s="66">
        <v>13132.99</v>
      </c>
      <c r="I95" s="66">
        <v>14846.55</v>
      </c>
      <c r="J95" s="66">
        <v>12377.21</v>
      </c>
      <c r="K95" s="66">
        <v>12820.35</v>
      </c>
      <c r="L95" s="66">
        <v>12397.92</v>
      </c>
      <c r="M95" s="66">
        <v>13125.69</v>
      </c>
      <c r="N95" s="66">
        <v>1964.62</v>
      </c>
      <c r="O95" s="66">
        <v>13467.27</v>
      </c>
      <c r="P95" s="66">
        <v>1990.78</v>
      </c>
      <c r="R95" s="1">
        <v>42448</v>
      </c>
      <c r="S95" s="70">
        <v>305293108993.69</v>
      </c>
      <c r="T95" s="69">
        <v>844065287807.82996</v>
      </c>
      <c r="U95" s="69">
        <v>328932215295.42999</v>
      </c>
      <c r="V95" s="69">
        <v>436519185918.09998</v>
      </c>
      <c r="W95" s="69"/>
      <c r="X95" s="69">
        <v>1084493324215.12</v>
      </c>
      <c r="Y95" s="69">
        <v>3816021865016.8398</v>
      </c>
      <c r="Z95" s="69">
        <v>196899897172.23999</v>
      </c>
      <c r="AA95" s="69">
        <v>83584091955.309998</v>
      </c>
      <c r="AB95" s="69">
        <v>409658657569.90002</v>
      </c>
      <c r="AC95" s="69">
        <v>274795643144.98999</v>
      </c>
      <c r="AD95" s="69">
        <v>750163871252.82996</v>
      </c>
      <c r="AE95" s="69">
        <v>366991544757.65997</v>
      </c>
      <c r="AF95" s="69">
        <v>706436980769.58997</v>
      </c>
    </row>
    <row r="96" spans="2:32" x14ac:dyDescent="0.35">
      <c r="B96" s="1">
        <v>42449</v>
      </c>
      <c r="C96" s="70">
        <v>12486.555193</v>
      </c>
      <c r="D96" s="66">
        <v>12947.85</v>
      </c>
      <c r="E96" s="66">
        <v>2035.61</v>
      </c>
      <c r="F96" s="66">
        <v>11243.76</v>
      </c>
      <c r="G96" s="66"/>
      <c r="H96" s="66">
        <v>13135.12</v>
      </c>
      <c r="I96" s="66">
        <v>14849.23</v>
      </c>
      <c r="J96" s="66">
        <v>12379.74</v>
      </c>
      <c r="K96" s="66">
        <v>12822.26</v>
      </c>
      <c r="L96" s="66">
        <v>12399.93</v>
      </c>
      <c r="M96" s="66">
        <v>13127.88</v>
      </c>
      <c r="N96" s="66">
        <v>1964.93</v>
      </c>
      <c r="O96" s="66">
        <v>13469.55</v>
      </c>
      <c r="P96" s="66">
        <v>1991.12</v>
      </c>
      <c r="R96" s="1">
        <v>42449</v>
      </c>
      <c r="S96" s="70">
        <v>305344357609.15997</v>
      </c>
      <c r="T96" s="69">
        <v>844217655911.53003</v>
      </c>
      <c r="U96" s="69">
        <v>328987793454.53998</v>
      </c>
      <c r="V96" s="69">
        <v>436593666898.12</v>
      </c>
      <c r="W96" s="69"/>
      <c r="X96" s="69">
        <v>1084669312806.0699</v>
      </c>
      <c r="Y96" s="69">
        <v>3816705361710.1001</v>
      </c>
      <c r="Z96" s="69">
        <v>196940247010.91</v>
      </c>
      <c r="AA96" s="69">
        <v>83596588784.380005</v>
      </c>
      <c r="AB96" s="69">
        <v>409724920287.70001</v>
      </c>
      <c r="AC96" s="69">
        <v>274841492338.85001</v>
      </c>
      <c r="AD96" s="69">
        <v>750280338982.29004</v>
      </c>
      <c r="AE96" s="69">
        <v>367053639770.72998</v>
      </c>
      <c r="AF96" s="69">
        <v>706557966006.23999</v>
      </c>
    </row>
    <row r="97" spans="2:32" x14ac:dyDescent="0.35">
      <c r="B97" s="1">
        <v>42450</v>
      </c>
      <c r="C97" s="70">
        <v>12488.613143</v>
      </c>
      <c r="D97" s="66">
        <v>12950.21</v>
      </c>
      <c r="E97" s="66">
        <v>2035.95</v>
      </c>
      <c r="F97" s="66">
        <v>11245.48</v>
      </c>
      <c r="G97" s="66"/>
      <c r="H97" s="66">
        <v>13137.05</v>
      </c>
      <c r="I97" s="66">
        <v>14851.65</v>
      </c>
      <c r="J97" s="66">
        <v>12381.86</v>
      </c>
      <c r="K97" s="66">
        <v>12823.99</v>
      </c>
      <c r="L97" s="66">
        <v>12401.93</v>
      </c>
      <c r="M97" s="66">
        <v>13129.89</v>
      </c>
      <c r="N97" s="66">
        <v>1965.22</v>
      </c>
      <c r="O97" s="66">
        <v>13471.74</v>
      </c>
      <c r="P97" s="66">
        <v>1991.42</v>
      </c>
      <c r="R97" s="1">
        <v>42450</v>
      </c>
      <c r="S97" s="70">
        <v>305394603514.62</v>
      </c>
      <c r="T97" s="69">
        <v>844371942240.35999</v>
      </c>
      <c r="U97" s="69">
        <v>329044753415.79004</v>
      </c>
      <c r="V97" s="69">
        <v>436645469233.62</v>
      </c>
      <c r="W97" s="69"/>
      <c r="X97" s="69">
        <v>1084828218315.75</v>
      </c>
      <c r="Y97" s="69">
        <v>3814890173760.21</v>
      </c>
      <c r="Z97" s="69">
        <v>196973889989.64001</v>
      </c>
      <c r="AA97" s="69">
        <v>83607887959.220001</v>
      </c>
      <c r="AB97" s="69">
        <v>409791164001.96002</v>
      </c>
      <c r="AC97" s="69">
        <v>274883441800.20001</v>
      </c>
      <c r="AD97" s="69">
        <v>745747815949.28003</v>
      </c>
      <c r="AE97" s="69">
        <v>367113276290.31</v>
      </c>
      <c r="AF97" s="69">
        <v>706664740358.41003</v>
      </c>
    </row>
    <row r="98" spans="2:32" x14ac:dyDescent="0.35">
      <c r="B98" s="1">
        <v>42451</v>
      </c>
      <c r="C98" s="70">
        <v>12489.314539000001</v>
      </c>
      <c r="D98" s="66">
        <v>12947.44</v>
      </c>
      <c r="E98" s="66">
        <v>2035.9</v>
      </c>
      <c r="F98" s="66">
        <v>11246.77</v>
      </c>
      <c r="G98" s="66"/>
      <c r="H98" s="66">
        <v>13138.38</v>
      </c>
      <c r="I98" s="66">
        <v>14852.78</v>
      </c>
      <c r="J98" s="66">
        <v>12382.43</v>
      </c>
      <c r="K98" s="66">
        <v>12824.29</v>
      </c>
      <c r="L98" s="66">
        <v>12403.54</v>
      </c>
      <c r="M98" s="66">
        <v>13131.25</v>
      </c>
      <c r="N98" s="66">
        <v>1965.35</v>
      </c>
      <c r="O98" s="66">
        <v>13472.59</v>
      </c>
      <c r="P98" s="66">
        <v>1991.53</v>
      </c>
      <c r="R98" s="1">
        <v>42451</v>
      </c>
      <c r="S98" s="70">
        <v>303111427390.37</v>
      </c>
      <c r="T98" s="69">
        <v>874582413551.53003</v>
      </c>
      <c r="U98" s="69">
        <v>328267368676</v>
      </c>
      <c r="V98" s="69">
        <v>441943873643.54999</v>
      </c>
      <c r="W98" s="69"/>
      <c r="X98" s="69">
        <v>1079300022435.4301</v>
      </c>
      <c r="Y98" s="69">
        <v>3843172688554.0605</v>
      </c>
      <c r="Z98" s="69">
        <v>197093087473.19</v>
      </c>
      <c r="AA98" s="69">
        <v>113094502830.81</v>
      </c>
      <c r="AB98" s="69">
        <v>420031624060.12</v>
      </c>
      <c r="AC98" s="69">
        <v>275598277556.46997</v>
      </c>
      <c r="AD98" s="69">
        <v>750192232354.46997</v>
      </c>
      <c r="AE98" s="69">
        <v>365403469888.65002</v>
      </c>
      <c r="AF98" s="69">
        <v>697415627116.89001</v>
      </c>
    </row>
    <row r="99" spans="2:32" x14ac:dyDescent="0.35">
      <c r="B99" s="1">
        <v>42452</v>
      </c>
      <c r="C99" s="70">
        <v>12492.417719999999</v>
      </c>
      <c r="D99" s="66">
        <v>12950.67</v>
      </c>
      <c r="E99" s="66">
        <v>2036.35</v>
      </c>
      <c r="F99" s="66">
        <v>11249.19</v>
      </c>
      <c r="G99" s="66"/>
      <c r="H99" s="66">
        <v>13141.63</v>
      </c>
      <c r="I99" s="66">
        <v>14856.56</v>
      </c>
      <c r="J99" s="66">
        <v>12385.78</v>
      </c>
      <c r="K99" s="66">
        <v>12827.06</v>
      </c>
      <c r="L99" s="66">
        <v>12404.93</v>
      </c>
      <c r="M99" s="66">
        <v>13133.79</v>
      </c>
      <c r="N99" s="66">
        <v>1965.87</v>
      </c>
      <c r="O99" s="66">
        <v>13475.88</v>
      </c>
      <c r="P99" s="66">
        <v>1992.05</v>
      </c>
      <c r="R99" s="1">
        <v>42452</v>
      </c>
      <c r="S99" s="70">
        <v>301573117422.82001</v>
      </c>
      <c r="T99" s="69">
        <v>846650108902.80005</v>
      </c>
      <c r="U99" s="69">
        <v>327505887911.28003</v>
      </c>
      <c r="V99" s="69">
        <v>446203129945.32001</v>
      </c>
      <c r="W99" s="69"/>
      <c r="X99" s="69">
        <v>1076045645254.3</v>
      </c>
      <c r="Y99" s="69">
        <v>3800595342260.9902</v>
      </c>
      <c r="Z99" s="69">
        <v>194750132869.59</v>
      </c>
      <c r="AA99" s="69">
        <v>114401140315.85001</v>
      </c>
      <c r="AB99" s="69">
        <v>435794470746.39001</v>
      </c>
      <c r="AC99" s="69">
        <v>276006700491.52002</v>
      </c>
      <c r="AD99" s="69">
        <v>751254349108.12</v>
      </c>
      <c r="AE99" s="69">
        <v>378467877740.38</v>
      </c>
      <c r="AF99" s="69">
        <v>698022883670.92004</v>
      </c>
    </row>
    <row r="100" spans="2:32" x14ac:dyDescent="0.35">
      <c r="B100" s="1">
        <v>42453</v>
      </c>
      <c r="C100" s="70">
        <v>12494.591565999999</v>
      </c>
      <c r="D100" s="66">
        <v>12953.07</v>
      </c>
      <c r="E100" s="66">
        <v>2036.69</v>
      </c>
      <c r="F100" s="66">
        <v>11251.12</v>
      </c>
      <c r="G100" s="66"/>
      <c r="H100" s="66">
        <v>13143.48</v>
      </c>
      <c r="I100" s="66">
        <v>14859.4</v>
      </c>
      <c r="J100" s="66">
        <v>12387.91</v>
      </c>
      <c r="K100" s="66">
        <v>12828.93</v>
      </c>
      <c r="L100" s="66">
        <v>12406.97</v>
      </c>
      <c r="M100" s="66">
        <v>13135.95</v>
      </c>
      <c r="N100" s="66">
        <v>1966.14</v>
      </c>
      <c r="O100" s="66">
        <v>13478.19</v>
      </c>
      <c r="P100" s="66">
        <v>1992.38</v>
      </c>
      <c r="R100" s="1">
        <v>42453</v>
      </c>
      <c r="S100" s="70">
        <v>301625512513.85999</v>
      </c>
      <c r="T100" s="69">
        <v>846807371460.57996</v>
      </c>
      <c r="U100" s="69">
        <v>327561814877.12</v>
      </c>
      <c r="V100" s="69">
        <v>446279633283.08002</v>
      </c>
      <c r="W100" s="69"/>
      <c r="X100" s="69">
        <v>1076196538219.99</v>
      </c>
      <c r="Y100" s="69">
        <v>3801308745810.6499</v>
      </c>
      <c r="Z100" s="69">
        <v>194783633179.63</v>
      </c>
      <c r="AA100" s="69">
        <v>114417882525.41</v>
      </c>
      <c r="AB100" s="69">
        <v>435866238498.84998</v>
      </c>
      <c r="AC100" s="69">
        <v>276052000683</v>
      </c>
      <c r="AD100" s="69">
        <v>751359575987.91003</v>
      </c>
      <c r="AE100" s="69">
        <v>378532583292.47998</v>
      </c>
      <c r="AF100" s="69">
        <v>698137623428.62</v>
      </c>
    </row>
    <row r="101" spans="2:32" x14ac:dyDescent="0.35">
      <c r="B101" s="1">
        <v>42454</v>
      </c>
      <c r="C101" s="70">
        <v>12496.706602</v>
      </c>
      <c r="D101" s="66">
        <v>12955.42</v>
      </c>
      <c r="E101" s="66">
        <v>2036.99</v>
      </c>
      <c r="F101" s="66">
        <v>11253.05</v>
      </c>
      <c r="G101" s="66"/>
      <c r="H101" s="66">
        <v>13145.64</v>
      </c>
      <c r="I101" s="66">
        <v>14862.11</v>
      </c>
      <c r="J101" s="66">
        <v>12390.33</v>
      </c>
      <c r="K101" s="66">
        <v>12830.79</v>
      </c>
      <c r="L101" s="66">
        <v>12408.99</v>
      </c>
      <c r="M101" s="66">
        <v>13138.2</v>
      </c>
      <c r="N101" s="66">
        <v>1966.51</v>
      </c>
      <c r="O101" s="66">
        <v>13480.76</v>
      </c>
      <c r="P101" s="66">
        <v>1992.74</v>
      </c>
      <c r="R101" s="1">
        <v>42454</v>
      </c>
      <c r="S101" s="70">
        <v>301676487869.02002</v>
      </c>
      <c r="T101" s="69">
        <v>846960700403.27002</v>
      </c>
      <c r="U101" s="69">
        <v>327612526037.19</v>
      </c>
      <c r="V101" s="69">
        <v>446356437603.42999</v>
      </c>
      <c r="W101" s="69"/>
      <c r="X101" s="69">
        <v>1076373610607.26</v>
      </c>
      <c r="Y101" s="69">
        <v>3801996438818.7598</v>
      </c>
      <c r="Z101" s="69">
        <v>194821699879.56</v>
      </c>
      <c r="AA101" s="69">
        <v>114434422013.67999</v>
      </c>
      <c r="AB101" s="69">
        <v>435937109475.13</v>
      </c>
      <c r="AC101" s="69">
        <v>276099315329.66998</v>
      </c>
      <c r="AD101" s="69">
        <v>751500643034.62</v>
      </c>
      <c r="AE101" s="69">
        <v>378604736150.13</v>
      </c>
      <c r="AF101" s="69">
        <v>698262579157.60999</v>
      </c>
    </row>
    <row r="102" spans="2:32" x14ac:dyDescent="0.35">
      <c r="B102" s="1">
        <v>42455</v>
      </c>
      <c r="C102" s="70">
        <v>12498.822568</v>
      </c>
      <c r="D102" s="66">
        <v>12957.76</v>
      </c>
      <c r="E102" s="66">
        <v>2037.32</v>
      </c>
      <c r="F102" s="66">
        <v>11254.98</v>
      </c>
      <c r="G102" s="66"/>
      <c r="H102" s="66">
        <v>13148.11</v>
      </c>
      <c r="I102" s="66">
        <v>14864.83</v>
      </c>
      <c r="J102" s="66">
        <v>12392.45</v>
      </c>
      <c r="K102" s="66">
        <v>12833.01</v>
      </c>
      <c r="L102" s="66">
        <v>12411.01</v>
      </c>
      <c r="M102" s="66">
        <v>13140.6</v>
      </c>
      <c r="N102" s="66">
        <v>1966.84</v>
      </c>
      <c r="O102" s="66">
        <v>13483.07</v>
      </c>
      <c r="P102" s="66">
        <v>1993.09</v>
      </c>
      <c r="R102" s="1">
        <v>42455</v>
      </c>
      <c r="S102" s="70">
        <v>301727485621.81</v>
      </c>
      <c r="T102" s="69">
        <v>847114067721.09998</v>
      </c>
      <c r="U102" s="69">
        <v>327667781655.13</v>
      </c>
      <c r="V102" s="69">
        <v>446432841648.13</v>
      </c>
      <c r="W102" s="69"/>
      <c r="X102" s="69">
        <v>1076576275845.63</v>
      </c>
      <c r="Y102" s="69">
        <v>3802685864266.5098</v>
      </c>
      <c r="Z102" s="69">
        <v>194855040820.23999</v>
      </c>
      <c r="AA102" s="69">
        <v>114454273700.39999</v>
      </c>
      <c r="AB102" s="69">
        <v>436007964877.65002</v>
      </c>
      <c r="AC102" s="69">
        <v>276149773769.40997</v>
      </c>
      <c r="AD102" s="69">
        <v>751627723749.85999</v>
      </c>
      <c r="AE102" s="69">
        <v>378669649814.21002</v>
      </c>
      <c r="AF102" s="69">
        <v>698385329665.22998</v>
      </c>
    </row>
    <row r="103" spans="2:32" x14ac:dyDescent="0.35">
      <c r="B103" s="1">
        <v>42456</v>
      </c>
      <c r="C103" s="70">
        <v>12501.128573</v>
      </c>
      <c r="D103" s="66">
        <v>12960.61</v>
      </c>
      <c r="E103" s="66">
        <v>2037.71</v>
      </c>
      <c r="F103" s="66">
        <v>11256.91</v>
      </c>
      <c r="G103" s="66"/>
      <c r="H103" s="66">
        <v>13150.31</v>
      </c>
      <c r="I103" s="66">
        <v>14867.5</v>
      </c>
      <c r="J103" s="66">
        <v>12394.89</v>
      </c>
      <c r="K103" s="66">
        <v>12834.86</v>
      </c>
      <c r="L103" s="66">
        <v>12413.02</v>
      </c>
      <c r="M103" s="66">
        <v>13143.34</v>
      </c>
      <c r="N103" s="66">
        <v>1967.13</v>
      </c>
      <c r="O103" s="66">
        <v>13485.39</v>
      </c>
      <c r="P103" s="66">
        <v>1993.41</v>
      </c>
      <c r="R103" s="1">
        <v>42456</v>
      </c>
      <c r="S103" s="70">
        <v>301783071004.94</v>
      </c>
      <c r="T103" s="69">
        <v>847299927144.08997</v>
      </c>
      <c r="U103" s="69">
        <v>327731367282.69</v>
      </c>
      <c r="V103" s="69">
        <v>446509398676.52002</v>
      </c>
      <c r="W103" s="69"/>
      <c r="X103" s="69">
        <v>1076756243035.16</v>
      </c>
      <c r="Y103" s="69">
        <v>3803363801392.2695</v>
      </c>
      <c r="Z103" s="69">
        <v>194893369656.22</v>
      </c>
      <c r="AA103" s="69">
        <v>114470706277.96001</v>
      </c>
      <c r="AB103" s="69">
        <v>436078802643.14001</v>
      </c>
      <c r="AC103" s="69">
        <v>276205841817.77002</v>
      </c>
      <c r="AD103" s="69">
        <v>751738973970.41003</v>
      </c>
      <c r="AE103" s="69">
        <v>378734819476.79999</v>
      </c>
      <c r="AF103" s="69">
        <v>698499473381.04004</v>
      </c>
    </row>
    <row r="104" spans="2:32" x14ac:dyDescent="0.35">
      <c r="B104" s="1">
        <v>42457</v>
      </c>
      <c r="C104" s="70">
        <v>12502.163186</v>
      </c>
      <c r="D104" s="66">
        <v>12966.9</v>
      </c>
      <c r="E104" s="66">
        <v>2037.96</v>
      </c>
      <c r="F104" s="66">
        <v>11258.27</v>
      </c>
      <c r="G104" s="66"/>
      <c r="H104" s="66">
        <v>13152.69</v>
      </c>
      <c r="I104" s="66">
        <v>14869.04</v>
      </c>
      <c r="J104" s="66">
        <v>12396.05</v>
      </c>
      <c r="K104" s="66">
        <v>12835.5</v>
      </c>
      <c r="L104" s="66">
        <v>12416.39</v>
      </c>
      <c r="M104" s="66">
        <v>13146.21</v>
      </c>
      <c r="N104" s="66">
        <v>1967.44</v>
      </c>
      <c r="O104" s="66">
        <v>13486.97</v>
      </c>
      <c r="P104" s="66">
        <v>1993.61</v>
      </c>
      <c r="R104" s="1">
        <v>42457</v>
      </c>
      <c r="S104" s="70">
        <v>303002559738.31</v>
      </c>
      <c r="T104" s="69">
        <v>891339879244.27002</v>
      </c>
      <c r="U104" s="69">
        <v>327385343274.03998</v>
      </c>
      <c r="V104" s="69">
        <v>442335282538.26001</v>
      </c>
      <c r="W104" s="69"/>
      <c r="X104" s="69">
        <v>1076699306803.47</v>
      </c>
      <c r="Y104" s="69">
        <v>3805258797436.7798</v>
      </c>
      <c r="Z104" s="69">
        <v>195263214025.82999</v>
      </c>
      <c r="AA104" s="69">
        <v>116692286064.82001</v>
      </c>
      <c r="AB104" s="69">
        <v>428740628352</v>
      </c>
      <c r="AC104" s="69">
        <v>276919521834.51001</v>
      </c>
      <c r="AD104" s="69">
        <v>734019909898.55005</v>
      </c>
      <c r="AE104" s="69">
        <v>379909444671.26001</v>
      </c>
      <c r="AF104" s="69">
        <v>709847935879.65002</v>
      </c>
    </row>
    <row r="105" spans="2:32" x14ac:dyDescent="0.35">
      <c r="B105" s="1">
        <v>42458</v>
      </c>
      <c r="C105" s="70">
        <v>12505.224953999999</v>
      </c>
      <c r="D105" s="66">
        <v>12969.42</v>
      </c>
      <c r="E105" s="66">
        <v>2038.72</v>
      </c>
      <c r="F105" s="66">
        <v>11260.74</v>
      </c>
      <c r="G105" s="66"/>
      <c r="H105" s="66">
        <v>13155.37</v>
      </c>
      <c r="I105" s="66">
        <v>14871.6</v>
      </c>
      <c r="J105" s="66">
        <v>12398.97</v>
      </c>
      <c r="K105" s="66">
        <v>12836.62</v>
      </c>
      <c r="L105" s="66">
        <v>12417.98</v>
      </c>
      <c r="M105" s="66">
        <v>13148.13</v>
      </c>
      <c r="N105" s="66">
        <v>1967.93</v>
      </c>
      <c r="O105" s="66">
        <v>13489.05</v>
      </c>
      <c r="P105" s="66">
        <v>1993.96</v>
      </c>
      <c r="R105" s="1">
        <v>42458</v>
      </c>
      <c r="S105" s="70">
        <v>316665516345.84003</v>
      </c>
      <c r="T105" s="69">
        <v>838582504038.35999</v>
      </c>
      <c r="U105" s="69">
        <v>344725975343.54004</v>
      </c>
      <c r="V105" s="69">
        <v>469166415818.44</v>
      </c>
      <c r="W105" s="69"/>
      <c r="X105" s="69">
        <v>1077439738127.08</v>
      </c>
      <c r="Y105" s="69">
        <v>3843723368229.79</v>
      </c>
      <c r="Z105" s="69">
        <v>196397699158.51999</v>
      </c>
      <c r="AA105" s="69">
        <v>131060287716.5</v>
      </c>
      <c r="AB105" s="69">
        <v>423634022336.07001</v>
      </c>
      <c r="AC105" s="69">
        <v>283166908065.59998</v>
      </c>
      <c r="AD105" s="69">
        <v>801926952446.68994</v>
      </c>
      <c r="AE105" s="69">
        <v>379292835351.27002</v>
      </c>
      <c r="AF105" s="69">
        <v>715851097349.95996</v>
      </c>
    </row>
    <row r="106" spans="2:32" x14ac:dyDescent="0.35">
      <c r="B106" s="1">
        <v>42459</v>
      </c>
      <c r="C106" s="70">
        <v>12507.012871000001</v>
      </c>
      <c r="D106" s="66">
        <v>12973.64</v>
      </c>
      <c r="E106" s="66">
        <v>2038.91</v>
      </c>
      <c r="F106" s="66">
        <v>11262.6</v>
      </c>
      <c r="G106" s="66"/>
      <c r="H106" s="66">
        <v>13157.78</v>
      </c>
      <c r="I106" s="66">
        <v>14873.83</v>
      </c>
      <c r="J106" s="66">
        <v>12400.75</v>
      </c>
      <c r="K106" s="66">
        <v>12837.93</v>
      </c>
      <c r="L106" s="66">
        <v>12420.16</v>
      </c>
      <c r="M106" s="66">
        <v>13151.23</v>
      </c>
      <c r="N106" s="66">
        <v>1968.2</v>
      </c>
      <c r="O106" s="66">
        <v>13491.66</v>
      </c>
      <c r="P106" s="66">
        <v>1994.3</v>
      </c>
      <c r="R106" s="1">
        <v>42459</v>
      </c>
      <c r="S106" s="70">
        <v>315414870838.22998</v>
      </c>
      <c r="T106" s="69">
        <v>856315561618.26001</v>
      </c>
      <c r="U106" s="69">
        <v>358818498684.26001</v>
      </c>
      <c r="V106" s="69">
        <v>429546833003.35999</v>
      </c>
      <c r="W106" s="69"/>
      <c r="X106" s="69">
        <v>1088692323145.87</v>
      </c>
      <c r="Y106" s="69">
        <v>3771012813834.4497</v>
      </c>
      <c r="Z106" s="69">
        <v>195468879758.07001</v>
      </c>
      <c r="AA106" s="69">
        <v>118025915414.32001</v>
      </c>
      <c r="AB106" s="69">
        <v>418437902854.94</v>
      </c>
      <c r="AC106" s="69">
        <v>265560913345.98999</v>
      </c>
      <c r="AD106" s="69">
        <v>771127552574.66003</v>
      </c>
      <c r="AE106" s="69">
        <v>378446975887.79999</v>
      </c>
      <c r="AF106" s="69">
        <v>711572651213.19995</v>
      </c>
    </row>
    <row r="107" spans="2:32" x14ac:dyDescent="0.35">
      <c r="B107" s="1">
        <v>42460</v>
      </c>
      <c r="C107" s="70">
        <v>12508.559147</v>
      </c>
      <c r="D107" s="66">
        <v>12975.6</v>
      </c>
      <c r="E107" s="66">
        <v>2039.35</v>
      </c>
      <c r="F107" s="66">
        <v>11264.07</v>
      </c>
      <c r="G107" s="66"/>
      <c r="H107" s="66">
        <v>13159.71</v>
      </c>
      <c r="I107" s="66">
        <v>14876.43</v>
      </c>
      <c r="J107" s="66">
        <v>12402.06</v>
      </c>
      <c r="K107" s="66">
        <v>12839.27</v>
      </c>
      <c r="L107" s="66">
        <v>12421.24</v>
      </c>
      <c r="M107" s="66">
        <v>13153.76</v>
      </c>
      <c r="N107" s="66">
        <v>1968.43</v>
      </c>
      <c r="O107" s="66">
        <v>13494.13</v>
      </c>
      <c r="P107" s="66">
        <v>1994.56</v>
      </c>
      <c r="R107" s="1">
        <v>42460</v>
      </c>
      <c r="S107" s="70">
        <v>311780074272.84998</v>
      </c>
      <c r="T107" s="69">
        <v>838148491479.28003</v>
      </c>
      <c r="U107" s="69">
        <v>361371270730.90002</v>
      </c>
      <c r="V107" s="69">
        <v>427105702283.38</v>
      </c>
      <c r="W107" s="69"/>
      <c r="X107" s="69">
        <v>1087497992973.45</v>
      </c>
      <c r="Y107" s="69">
        <v>3884635624424.46</v>
      </c>
      <c r="Z107" s="69">
        <v>191981293615.47</v>
      </c>
      <c r="AA107" s="69">
        <v>106386567973.16</v>
      </c>
      <c r="AB107" s="69">
        <v>416751953356.70001</v>
      </c>
      <c r="AC107" s="69">
        <v>260047291257.07001</v>
      </c>
      <c r="AD107" s="69">
        <v>756330221781.39001</v>
      </c>
      <c r="AE107" s="69">
        <v>386162058719.71997</v>
      </c>
      <c r="AF107" s="69">
        <v>733353491639.62</v>
      </c>
    </row>
    <row r="108" spans="2:32" x14ac:dyDescent="0.35">
      <c r="B108" s="1">
        <v>42461</v>
      </c>
      <c r="C108" s="70">
        <v>12509.890536000001</v>
      </c>
      <c r="D108" s="66">
        <v>12975.2</v>
      </c>
      <c r="E108" s="66">
        <v>2039.35</v>
      </c>
      <c r="F108" s="66">
        <v>11265.6</v>
      </c>
      <c r="G108" s="66"/>
      <c r="H108" s="66">
        <v>13161.16</v>
      </c>
      <c r="I108" s="66">
        <v>14878.17</v>
      </c>
      <c r="J108" s="66">
        <v>12403.86</v>
      </c>
      <c r="K108" s="66">
        <v>12840.81</v>
      </c>
      <c r="L108" s="66">
        <v>12423.31</v>
      </c>
      <c r="M108" s="66">
        <v>13155.22</v>
      </c>
      <c r="N108" s="66">
        <v>1968.7</v>
      </c>
      <c r="O108" s="66">
        <v>13496.28</v>
      </c>
      <c r="P108" s="66">
        <v>1994.78</v>
      </c>
      <c r="R108" s="1">
        <v>42461</v>
      </c>
      <c r="S108" s="70">
        <v>306825018057.65997</v>
      </c>
      <c r="T108" s="69">
        <v>833753169926.81995</v>
      </c>
      <c r="U108" s="69">
        <v>355308926064.30005</v>
      </c>
      <c r="V108" s="69">
        <v>429439550155.15997</v>
      </c>
      <c r="W108" s="69"/>
      <c r="X108" s="69">
        <v>1086781285900.35</v>
      </c>
      <c r="Y108" s="69">
        <v>3807920748423.3301</v>
      </c>
      <c r="Z108" s="69">
        <v>191739621637.42999</v>
      </c>
      <c r="AA108" s="69">
        <v>106714438766.39999</v>
      </c>
      <c r="AB108" s="69">
        <v>417913945599.71002</v>
      </c>
      <c r="AC108" s="69">
        <v>259545765121.22</v>
      </c>
      <c r="AD108" s="69">
        <v>752815700441.55005</v>
      </c>
      <c r="AE108" s="69">
        <v>398311854070.13</v>
      </c>
      <c r="AF108" s="69">
        <v>731435180965.57996</v>
      </c>
    </row>
    <row r="109" spans="2:32" x14ac:dyDescent="0.35">
      <c r="B109" s="1">
        <v>42462</v>
      </c>
      <c r="C109" s="70">
        <v>12512.025921</v>
      </c>
      <c r="D109" s="66">
        <v>12977.54</v>
      </c>
      <c r="E109" s="66">
        <v>2039.74</v>
      </c>
      <c r="F109" s="66">
        <v>11267.67</v>
      </c>
      <c r="G109" s="66"/>
      <c r="H109" s="66">
        <v>13163.38</v>
      </c>
      <c r="I109" s="66">
        <v>14880.79</v>
      </c>
      <c r="J109" s="66">
        <v>12406.01</v>
      </c>
      <c r="K109" s="66">
        <v>12842.72</v>
      </c>
      <c r="L109" s="66">
        <v>12425.37</v>
      </c>
      <c r="M109" s="66">
        <v>13157.84</v>
      </c>
      <c r="N109" s="66">
        <v>1969.01</v>
      </c>
      <c r="O109" s="66">
        <v>13498.62</v>
      </c>
      <c r="P109" s="66">
        <v>1995.11</v>
      </c>
      <c r="R109" s="1">
        <v>42462</v>
      </c>
      <c r="S109" s="70">
        <v>306877315072.08002</v>
      </c>
      <c r="T109" s="69">
        <v>833903931810.30005</v>
      </c>
      <c r="U109" s="69">
        <v>355380209139.52002</v>
      </c>
      <c r="V109" s="69">
        <v>429518241352.28998</v>
      </c>
      <c r="W109" s="69"/>
      <c r="X109" s="69">
        <v>1086964682822.3</v>
      </c>
      <c r="Y109" s="69">
        <v>3808584804131.9297</v>
      </c>
      <c r="Z109" s="69">
        <v>191772841422.19</v>
      </c>
      <c r="AA109" s="69">
        <v>106730340807.45</v>
      </c>
      <c r="AB109" s="69">
        <v>417982914489.09003</v>
      </c>
      <c r="AC109" s="69">
        <v>259597540772.42999</v>
      </c>
      <c r="AD109" s="69">
        <v>752936593220.22998</v>
      </c>
      <c r="AE109" s="69">
        <v>398380996313.28003</v>
      </c>
      <c r="AF109" s="69">
        <v>731557125336.87</v>
      </c>
    </row>
    <row r="110" spans="2:32" x14ac:dyDescent="0.35">
      <c r="B110" s="1">
        <v>42463</v>
      </c>
      <c r="C110" s="70">
        <v>12514.309021999999</v>
      </c>
      <c r="D110" s="66">
        <v>12979.89</v>
      </c>
      <c r="E110" s="66">
        <v>2040.08</v>
      </c>
      <c r="F110" s="66">
        <v>11269.74</v>
      </c>
      <c r="G110" s="66"/>
      <c r="H110" s="66">
        <v>13165.59</v>
      </c>
      <c r="I110" s="66">
        <v>14883.4</v>
      </c>
      <c r="J110" s="66">
        <v>12408.28</v>
      </c>
      <c r="K110" s="66">
        <v>12844.65</v>
      </c>
      <c r="L110" s="66">
        <v>12427.41</v>
      </c>
      <c r="M110" s="66">
        <v>13160.11</v>
      </c>
      <c r="N110" s="66">
        <v>1969.33</v>
      </c>
      <c r="O110" s="66">
        <v>13500.96</v>
      </c>
      <c r="P110" s="66">
        <v>1995.44</v>
      </c>
      <c r="R110" s="1">
        <v>42463</v>
      </c>
      <c r="S110" s="70">
        <v>306933235020.72998</v>
      </c>
      <c r="T110" s="69">
        <v>834054536134.48999</v>
      </c>
      <c r="U110" s="69">
        <v>355441216633.92999</v>
      </c>
      <c r="V110" s="69">
        <v>429562476748.90997</v>
      </c>
      <c r="W110" s="69"/>
      <c r="X110" s="69">
        <v>1087146962644.1</v>
      </c>
      <c r="Y110" s="69">
        <v>3808713786645.73</v>
      </c>
      <c r="Z110" s="69">
        <v>191807944699.14001</v>
      </c>
      <c r="AA110" s="69">
        <v>106746383148.23</v>
      </c>
      <c r="AB110" s="69">
        <v>418051873525.87</v>
      </c>
      <c r="AC110" s="69">
        <v>259642072432.20999</v>
      </c>
      <c r="AD110" s="69">
        <v>751723308138.81006</v>
      </c>
      <c r="AE110" s="69">
        <v>396912599743.13</v>
      </c>
      <c r="AF110" s="69">
        <v>731680279025.65002</v>
      </c>
    </row>
    <row r="111" spans="2:32" x14ac:dyDescent="0.35">
      <c r="B111" s="1">
        <v>42464</v>
      </c>
      <c r="C111" s="70">
        <v>12516.942096000001</v>
      </c>
      <c r="D111" s="66">
        <v>12984.97</v>
      </c>
      <c r="E111" s="66">
        <v>2040.56</v>
      </c>
      <c r="F111" s="66">
        <v>11271.91</v>
      </c>
      <c r="G111" s="66"/>
      <c r="H111" s="66">
        <v>13167.59</v>
      </c>
      <c r="I111" s="66">
        <v>14886.3</v>
      </c>
      <c r="J111" s="66">
        <v>12410.42</v>
      </c>
      <c r="K111" s="66">
        <v>12845.94</v>
      </c>
      <c r="L111" s="66">
        <v>12429.97</v>
      </c>
      <c r="M111" s="66">
        <v>13161.87</v>
      </c>
      <c r="N111" s="66">
        <v>1969.69</v>
      </c>
      <c r="O111" s="66">
        <v>13503.49</v>
      </c>
      <c r="P111" s="66">
        <v>1995.82</v>
      </c>
      <c r="R111" s="1">
        <v>42464</v>
      </c>
      <c r="S111" s="70">
        <v>316399276279.40997</v>
      </c>
      <c r="T111" s="69">
        <v>841598031374.04004</v>
      </c>
      <c r="U111" s="69">
        <v>357681144465.36993</v>
      </c>
      <c r="V111" s="69">
        <v>440353487669.41998</v>
      </c>
      <c r="W111" s="69"/>
      <c r="X111" s="69">
        <v>1087774032418.63</v>
      </c>
      <c r="Y111" s="69">
        <v>3779525274534.7402</v>
      </c>
      <c r="Z111" s="69">
        <v>192536916858.48001</v>
      </c>
      <c r="AA111" s="69">
        <v>100520461554.55</v>
      </c>
      <c r="AB111" s="69">
        <v>425104928873.33002</v>
      </c>
      <c r="AC111" s="69">
        <v>253803121445.03</v>
      </c>
      <c r="AD111" s="69">
        <v>779921692668.30005</v>
      </c>
      <c r="AE111" s="69">
        <v>398182937017.22998</v>
      </c>
      <c r="AF111" s="69">
        <v>737918859117.72998</v>
      </c>
    </row>
    <row r="112" spans="2:32" x14ac:dyDescent="0.35">
      <c r="B112" s="1">
        <v>42465</v>
      </c>
      <c r="C112" s="70">
        <v>12518.465636999999</v>
      </c>
      <c r="D112" s="66">
        <v>12988.45</v>
      </c>
      <c r="E112" s="66">
        <v>2040.78</v>
      </c>
      <c r="F112" s="66">
        <v>11274.04</v>
      </c>
      <c r="G112" s="66"/>
      <c r="H112" s="66">
        <v>13169.08</v>
      </c>
      <c r="I112" s="66">
        <v>14888.78</v>
      </c>
      <c r="J112" s="66">
        <v>12412.49</v>
      </c>
      <c r="K112" s="66">
        <v>12848.15</v>
      </c>
      <c r="L112" s="66">
        <v>12432.22</v>
      </c>
      <c r="M112" s="66">
        <v>13163.94</v>
      </c>
      <c r="N112" s="66">
        <v>1970</v>
      </c>
      <c r="O112" s="66">
        <v>13505.43</v>
      </c>
      <c r="P112" s="66">
        <v>1996.14</v>
      </c>
      <c r="R112" s="1">
        <v>42465</v>
      </c>
      <c r="S112" s="70">
        <v>323190162408.95001</v>
      </c>
      <c r="T112" s="69">
        <v>848063352158.81006</v>
      </c>
      <c r="U112" s="69">
        <v>356593366466.81</v>
      </c>
      <c r="V112" s="69">
        <v>433599976363.71002</v>
      </c>
      <c r="W112" s="69"/>
      <c r="X112" s="69">
        <v>1087820146700.36</v>
      </c>
      <c r="Y112" s="69">
        <v>3812859167005.5801</v>
      </c>
      <c r="Z112" s="69">
        <v>193678645799.39001</v>
      </c>
      <c r="AA112" s="69">
        <v>103368200885.44</v>
      </c>
      <c r="AB112" s="69">
        <v>424025698038.09998</v>
      </c>
      <c r="AC112" s="69">
        <v>252437960897.70999</v>
      </c>
      <c r="AD112" s="69">
        <v>785634185225.30005</v>
      </c>
      <c r="AE112" s="69">
        <v>398418517052.26001</v>
      </c>
      <c r="AF112" s="69">
        <v>741973612062.39001</v>
      </c>
    </row>
    <row r="113" spans="2:32" x14ac:dyDescent="0.35">
      <c r="B113" s="1">
        <v>42466</v>
      </c>
      <c r="C113" s="70">
        <v>12519.623516</v>
      </c>
      <c r="D113" s="66">
        <v>12984.19</v>
      </c>
      <c r="E113" s="66">
        <v>2040.95</v>
      </c>
      <c r="F113" s="66">
        <v>11274.9</v>
      </c>
      <c r="G113" s="66"/>
      <c r="H113" s="66">
        <v>13170.4</v>
      </c>
      <c r="I113" s="66">
        <v>14889.98</v>
      </c>
      <c r="J113" s="66">
        <v>12413.28</v>
      </c>
      <c r="K113" s="66">
        <v>12849.13</v>
      </c>
      <c r="L113" s="66">
        <v>12434.35</v>
      </c>
      <c r="M113" s="66">
        <v>13165.12</v>
      </c>
      <c r="N113" s="66">
        <v>1970.18</v>
      </c>
      <c r="O113" s="66">
        <v>13506.73</v>
      </c>
      <c r="P113" s="66">
        <v>1996.34</v>
      </c>
      <c r="R113" s="1">
        <v>42466</v>
      </c>
      <c r="S113" s="70">
        <v>324403883070.09003</v>
      </c>
      <c r="T113" s="69">
        <v>849976957034.81995</v>
      </c>
      <c r="U113" s="69">
        <v>360629336330.89001</v>
      </c>
      <c r="V113" s="69">
        <v>437728173151.26001</v>
      </c>
      <c r="W113" s="69"/>
      <c r="X113" s="69">
        <v>1088827260967.4</v>
      </c>
      <c r="Y113" s="69">
        <v>3813448176105.9102</v>
      </c>
      <c r="Z113" s="69">
        <v>193715456423.73001</v>
      </c>
      <c r="AA113" s="69">
        <v>103370489058.34</v>
      </c>
      <c r="AB113" s="69">
        <v>427663967869.23999</v>
      </c>
      <c r="AC113" s="69">
        <v>252743116516.85999</v>
      </c>
      <c r="AD113" s="69">
        <v>788049656705.18005</v>
      </c>
      <c r="AE113" s="69">
        <v>391883722158.96997</v>
      </c>
      <c r="AF113" s="69">
        <v>755180654151.57996</v>
      </c>
    </row>
    <row r="114" spans="2:32" x14ac:dyDescent="0.35">
      <c r="B114" s="1">
        <v>42467</v>
      </c>
      <c r="C114" s="70">
        <v>12523.681562</v>
      </c>
      <c r="D114" s="66">
        <v>12992.27</v>
      </c>
      <c r="E114" s="66">
        <v>2041.82</v>
      </c>
      <c r="F114" s="66">
        <v>11279.64</v>
      </c>
      <c r="G114" s="66"/>
      <c r="H114" s="66">
        <v>13175.23</v>
      </c>
      <c r="I114" s="66">
        <v>14893.88</v>
      </c>
      <c r="J114" s="66">
        <v>12417.53</v>
      </c>
      <c r="K114" s="66">
        <v>12851.92</v>
      </c>
      <c r="L114" s="66">
        <v>12436.41</v>
      </c>
      <c r="M114" s="66">
        <v>13169.47</v>
      </c>
      <c r="N114" s="66">
        <v>1970.77</v>
      </c>
      <c r="O114" s="66">
        <v>13510.09</v>
      </c>
      <c r="P114" s="66">
        <v>1996.95</v>
      </c>
      <c r="R114" s="1">
        <v>42467</v>
      </c>
      <c r="S114" s="70">
        <v>314613045894.79999</v>
      </c>
      <c r="T114" s="69">
        <v>857798478049.29004</v>
      </c>
      <c r="U114" s="69">
        <v>357056956571.03003</v>
      </c>
      <c r="V114" s="69">
        <v>433402025832.22998</v>
      </c>
      <c r="W114" s="69"/>
      <c r="X114" s="69">
        <v>1099271862913.5601</v>
      </c>
      <c r="Y114" s="69">
        <v>3800310294985.54</v>
      </c>
      <c r="Z114" s="69">
        <v>187412865672.73001</v>
      </c>
      <c r="AA114" s="69">
        <v>103252364484.33</v>
      </c>
      <c r="AB114" s="69">
        <v>425871408317.26001</v>
      </c>
      <c r="AC114" s="69">
        <v>252345128265.29001</v>
      </c>
      <c r="AD114" s="69">
        <v>794046965068.20996</v>
      </c>
      <c r="AE114" s="69">
        <v>401703985820.53998</v>
      </c>
      <c r="AF114" s="69">
        <v>751945086035.63</v>
      </c>
    </row>
    <row r="115" spans="2:32" x14ac:dyDescent="0.35">
      <c r="B115" s="1">
        <v>42468</v>
      </c>
      <c r="C115" s="70">
        <v>12525.019601</v>
      </c>
      <c r="D115" s="66">
        <v>12992.74</v>
      </c>
      <c r="E115" s="66">
        <v>2041.93</v>
      </c>
      <c r="F115" s="66">
        <v>11281.38</v>
      </c>
      <c r="G115" s="66"/>
      <c r="H115" s="66">
        <v>13176.29</v>
      </c>
      <c r="I115" s="66">
        <v>14895.97</v>
      </c>
      <c r="J115" s="66">
        <v>12419.23</v>
      </c>
      <c r="K115" s="66">
        <v>12854.63</v>
      </c>
      <c r="L115" s="66">
        <v>12439.27</v>
      </c>
      <c r="M115" s="66">
        <v>13172.19</v>
      </c>
      <c r="N115" s="66">
        <v>1970.91</v>
      </c>
      <c r="O115" s="66">
        <v>13512.59</v>
      </c>
      <c r="P115" s="66">
        <v>1997.18</v>
      </c>
      <c r="R115" s="1">
        <v>42468</v>
      </c>
      <c r="S115" s="70">
        <v>309183693821.17999</v>
      </c>
      <c r="T115" s="69">
        <v>852664962929.18994</v>
      </c>
      <c r="U115" s="69">
        <v>370356766113.19</v>
      </c>
      <c r="V115" s="69">
        <v>433646636163.59003</v>
      </c>
      <c r="W115" s="69"/>
      <c r="X115" s="69">
        <v>1128420686764.1499</v>
      </c>
      <c r="Y115" s="69">
        <v>3908539822732.0698</v>
      </c>
      <c r="Z115" s="69">
        <v>193418663953.04001</v>
      </c>
      <c r="AA115" s="69">
        <v>103582615309.98</v>
      </c>
      <c r="AB115" s="69">
        <v>424692897113.06</v>
      </c>
      <c r="AC115" s="69">
        <v>250277313185.31</v>
      </c>
      <c r="AD115" s="69">
        <v>801902029802.59998</v>
      </c>
      <c r="AE115" s="69">
        <v>387735679598.84003</v>
      </c>
      <c r="AF115" s="69">
        <v>748977657971.48999</v>
      </c>
    </row>
    <row r="116" spans="2:32" x14ac:dyDescent="0.35">
      <c r="B116" s="1">
        <v>42469</v>
      </c>
      <c r="C116" s="70">
        <v>12527.123219999999</v>
      </c>
      <c r="D116" s="66">
        <v>12995.11</v>
      </c>
      <c r="E116" s="66">
        <v>2042.27</v>
      </c>
      <c r="F116" s="66">
        <v>11283.19</v>
      </c>
      <c r="G116" s="66"/>
      <c r="H116" s="66">
        <v>13178.83</v>
      </c>
      <c r="I116" s="66">
        <v>14898.68</v>
      </c>
      <c r="J116" s="66">
        <v>12421.44</v>
      </c>
      <c r="K116" s="66">
        <v>12856.6</v>
      </c>
      <c r="L116" s="66">
        <v>12441.33</v>
      </c>
      <c r="M116" s="66">
        <v>13174.34</v>
      </c>
      <c r="N116" s="66">
        <v>1971.27</v>
      </c>
      <c r="O116" s="66">
        <v>13514.98</v>
      </c>
      <c r="P116" s="66">
        <v>1997.55</v>
      </c>
      <c r="R116" s="1">
        <v>42469</v>
      </c>
      <c r="S116" s="70">
        <v>309235425651.27002</v>
      </c>
      <c r="T116" s="69">
        <v>852820320705.79004</v>
      </c>
      <c r="U116" s="69">
        <v>370422522704.33997</v>
      </c>
      <c r="V116" s="69">
        <v>433716481295.82001</v>
      </c>
      <c r="W116" s="69"/>
      <c r="X116" s="69">
        <v>1128638522916.05</v>
      </c>
      <c r="Y116" s="69">
        <v>3909245518150.9097</v>
      </c>
      <c r="Z116" s="69">
        <v>193452962473.22</v>
      </c>
      <c r="AA116" s="69">
        <v>103598498625.25</v>
      </c>
      <c r="AB116" s="69">
        <v>424763259807.20001</v>
      </c>
      <c r="AC116" s="69">
        <v>250318202140.38</v>
      </c>
      <c r="AD116" s="69">
        <v>802048377192.09998</v>
      </c>
      <c r="AE116" s="69">
        <v>387804338678.33002</v>
      </c>
      <c r="AF116" s="69">
        <v>749114384551.18994</v>
      </c>
    </row>
    <row r="117" spans="2:32" x14ac:dyDescent="0.35">
      <c r="B117" s="1">
        <v>42470</v>
      </c>
      <c r="C117" s="70">
        <v>12529.230987999999</v>
      </c>
      <c r="D117" s="66">
        <v>12997.49</v>
      </c>
      <c r="E117" s="66">
        <v>2042.61</v>
      </c>
      <c r="F117" s="66">
        <v>11285.18</v>
      </c>
      <c r="G117" s="66"/>
      <c r="H117" s="66">
        <v>13181.06</v>
      </c>
      <c r="I117" s="66">
        <v>14901.34</v>
      </c>
      <c r="J117" s="66">
        <v>12424.16</v>
      </c>
      <c r="K117" s="66">
        <v>12858.5</v>
      </c>
      <c r="L117" s="66">
        <v>12443.37</v>
      </c>
      <c r="M117" s="66">
        <v>13176.66</v>
      </c>
      <c r="N117" s="66">
        <v>1971.6</v>
      </c>
      <c r="O117" s="66">
        <v>13517.34</v>
      </c>
      <c r="P117" s="66">
        <v>1997.96</v>
      </c>
      <c r="R117" s="1">
        <v>42470</v>
      </c>
      <c r="S117" s="70">
        <v>309287286522.13</v>
      </c>
      <c r="T117" s="69">
        <v>852976822676.31006</v>
      </c>
      <c r="U117" s="69">
        <v>370487141110.59998</v>
      </c>
      <c r="V117" s="69">
        <v>433792857030.69</v>
      </c>
      <c r="W117" s="69"/>
      <c r="X117" s="69">
        <v>1128829035939.3999</v>
      </c>
      <c r="Y117" s="69">
        <v>3909248718638.5698</v>
      </c>
      <c r="Z117" s="69">
        <v>193495333452.07001</v>
      </c>
      <c r="AA117" s="69">
        <v>103613819355.14</v>
      </c>
      <c r="AB117" s="69">
        <v>424833003044.78003</v>
      </c>
      <c r="AC117" s="69">
        <v>249520226505.79999</v>
      </c>
      <c r="AD117" s="69">
        <v>802179641805.48999</v>
      </c>
      <c r="AE117" s="69">
        <v>387871971601.45001</v>
      </c>
      <c r="AF117" s="69">
        <v>749268189458.44995</v>
      </c>
    </row>
    <row r="118" spans="2:32" x14ac:dyDescent="0.35">
      <c r="B118" s="1">
        <v>42471</v>
      </c>
      <c r="C118" s="70">
        <v>12534.301588</v>
      </c>
      <c r="D118" s="66">
        <v>13001.41</v>
      </c>
      <c r="E118" s="66">
        <v>2043.2</v>
      </c>
      <c r="F118" s="66">
        <v>11289.47</v>
      </c>
      <c r="G118" s="66"/>
      <c r="H118" s="66">
        <v>13185.57</v>
      </c>
      <c r="I118" s="66">
        <v>14905.91</v>
      </c>
      <c r="J118" s="66">
        <v>12427.42</v>
      </c>
      <c r="K118" s="66">
        <v>12861.03</v>
      </c>
      <c r="L118" s="66">
        <v>12445.43</v>
      </c>
      <c r="M118" s="66">
        <v>13181.97</v>
      </c>
      <c r="N118" s="66">
        <v>1972.3</v>
      </c>
      <c r="O118" s="66">
        <v>13520.94</v>
      </c>
      <c r="P118" s="66">
        <v>1998.49</v>
      </c>
      <c r="R118" s="1">
        <v>42471</v>
      </c>
      <c r="S118" s="70">
        <v>319260608869.96997</v>
      </c>
      <c r="T118" s="69">
        <v>844254478557.35999</v>
      </c>
      <c r="U118" s="69">
        <v>377426301916.21997</v>
      </c>
      <c r="V118" s="69">
        <v>430614917744.23999</v>
      </c>
      <c r="W118" s="69"/>
      <c r="X118" s="69">
        <v>1092796582962.77</v>
      </c>
      <c r="Y118" s="69">
        <v>3834922648860.8799</v>
      </c>
      <c r="Z118" s="69">
        <v>194673371559.54999</v>
      </c>
      <c r="AA118" s="69">
        <v>88224227448.809998</v>
      </c>
      <c r="AB118" s="69">
        <v>422890321074.70001</v>
      </c>
      <c r="AC118" s="69">
        <v>253472644527.13</v>
      </c>
      <c r="AD118" s="69">
        <v>787431760212.97998</v>
      </c>
      <c r="AE118" s="69">
        <v>423798906288.78998</v>
      </c>
      <c r="AF118" s="69">
        <v>759382128812.08997</v>
      </c>
    </row>
    <row r="119" spans="2:32" x14ac:dyDescent="0.35">
      <c r="B119" s="1">
        <v>42472</v>
      </c>
      <c r="C119" s="70">
        <v>12536.169696999999</v>
      </c>
      <c r="D119" s="66">
        <v>13004.78</v>
      </c>
      <c r="E119" s="66">
        <v>2043.56</v>
      </c>
      <c r="F119" s="66">
        <v>11292.37</v>
      </c>
      <c r="G119" s="66"/>
      <c r="H119" s="66">
        <v>13188.35</v>
      </c>
      <c r="I119" s="66">
        <v>14909.04</v>
      </c>
      <c r="J119" s="66">
        <v>12429.37</v>
      </c>
      <c r="K119" s="66">
        <v>12862.57</v>
      </c>
      <c r="L119" s="66">
        <v>12447.5</v>
      </c>
      <c r="M119" s="66">
        <v>13185.92</v>
      </c>
      <c r="N119" s="66">
        <v>1972.71</v>
      </c>
      <c r="O119" s="66">
        <v>13524.23</v>
      </c>
      <c r="P119" s="66">
        <v>1998.86</v>
      </c>
      <c r="R119" s="1">
        <v>42472</v>
      </c>
      <c r="S119" s="70">
        <v>310021979034.58002</v>
      </c>
      <c r="T119" s="69">
        <v>880923438878.16003</v>
      </c>
      <c r="U119" s="69">
        <v>345687845770.23999</v>
      </c>
      <c r="V119" s="69">
        <v>436193738276.33002</v>
      </c>
      <c r="W119" s="69"/>
      <c r="X119" s="69">
        <v>1107405657162.6599</v>
      </c>
      <c r="Y119" s="69">
        <v>3817175354755.7603</v>
      </c>
      <c r="Z119" s="69">
        <v>194893480100.06</v>
      </c>
      <c r="AA119" s="69">
        <v>90462724215.039993</v>
      </c>
      <c r="AB119" s="69">
        <v>418898282404.53998</v>
      </c>
      <c r="AC119" s="69">
        <v>251241424045.64999</v>
      </c>
      <c r="AD119" s="69">
        <v>772123957585.31006</v>
      </c>
      <c r="AE119" s="69">
        <v>444176644412.15002</v>
      </c>
      <c r="AF119" s="69">
        <v>755681076877.54004</v>
      </c>
    </row>
    <row r="120" spans="2:32" x14ac:dyDescent="0.35">
      <c r="B120" s="1">
        <v>42473</v>
      </c>
      <c r="C120" s="70">
        <v>12538.628303</v>
      </c>
      <c r="D120" s="66">
        <v>13004.67</v>
      </c>
      <c r="E120" s="66">
        <v>2043.68</v>
      </c>
      <c r="F120" s="66">
        <v>11293.77</v>
      </c>
      <c r="G120" s="66"/>
      <c r="H120" s="66">
        <v>13189.88</v>
      </c>
      <c r="I120" s="66">
        <v>14910.92</v>
      </c>
      <c r="J120" s="66">
        <v>12431.55</v>
      </c>
      <c r="K120" s="66">
        <v>12863.23</v>
      </c>
      <c r="L120" s="66">
        <v>12449.27</v>
      </c>
      <c r="M120" s="66">
        <v>13186.09</v>
      </c>
      <c r="N120" s="66">
        <v>1972.83</v>
      </c>
      <c r="O120" s="66">
        <v>13525.34</v>
      </c>
      <c r="P120" s="66">
        <v>1999.06</v>
      </c>
      <c r="R120" s="1">
        <v>42473</v>
      </c>
      <c r="S120" s="70">
        <v>305430936282.53003</v>
      </c>
      <c r="T120" s="69">
        <v>881584925384.09998</v>
      </c>
      <c r="U120" s="69">
        <v>351629775910.90002</v>
      </c>
      <c r="V120" s="69">
        <v>459489632935.79999</v>
      </c>
      <c r="W120" s="69"/>
      <c r="X120" s="69">
        <v>1104003848381.6299</v>
      </c>
      <c r="Y120" s="69">
        <v>3974947996362.5205</v>
      </c>
      <c r="Z120" s="69">
        <v>196450984807.42001</v>
      </c>
      <c r="AA120" s="69">
        <v>89390835670.570007</v>
      </c>
      <c r="AB120" s="69">
        <v>420780684927.38</v>
      </c>
      <c r="AC120" s="69">
        <v>253361616012.51001</v>
      </c>
      <c r="AD120" s="69">
        <v>768159036934.38</v>
      </c>
      <c r="AE120" s="69">
        <v>474028727029.01001</v>
      </c>
      <c r="AF120" s="69">
        <v>761873258325.10999</v>
      </c>
    </row>
    <row r="121" spans="2:32" x14ac:dyDescent="0.35">
      <c r="B121" s="1">
        <v>42474</v>
      </c>
      <c r="C121" s="70">
        <v>12542.322356999999</v>
      </c>
      <c r="D121" s="66">
        <v>13009.28</v>
      </c>
      <c r="E121" s="66">
        <v>2044.29</v>
      </c>
      <c r="F121" s="66">
        <v>11297.14</v>
      </c>
      <c r="G121" s="66"/>
      <c r="H121" s="66">
        <v>13194.33</v>
      </c>
      <c r="I121" s="66">
        <v>14915.45</v>
      </c>
      <c r="J121" s="66">
        <v>12434.92</v>
      </c>
      <c r="K121" s="66">
        <v>12865.6</v>
      </c>
      <c r="L121" s="66">
        <v>12451.67</v>
      </c>
      <c r="M121" s="66">
        <v>13189.64</v>
      </c>
      <c r="N121" s="66">
        <v>1973.45</v>
      </c>
      <c r="O121" s="66">
        <v>13528.86</v>
      </c>
      <c r="P121" s="66">
        <v>1999.59</v>
      </c>
      <c r="R121" s="1">
        <v>42474</v>
      </c>
      <c r="S121" s="70">
        <v>304354608287.10999</v>
      </c>
      <c r="T121" s="69">
        <v>862690225421.33997</v>
      </c>
      <c r="U121" s="69">
        <v>351209242476.31</v>
      </c>
      <c r="V121" s="69">
        <v>432055233263.83002</v>
      </c>
      <c r="W121" s="69"/>
      <c r="X121" s="69">
        <v>1101041671580.5</v>
      </c>
      <c r="Y121" s="69">
        <v>3945173680060.6699</v>
      </c>
      <c r="Z121" s="69">
        <v>195123406226.35999</v>
      </c>
      <c r="AA121" s="69">
        <v>72724709666.789993</v>
      </c>
      <c r="AB121" s="69">
        <v>422252750636.87</v>
      </c>
      <c r="AC121" s="69">
        <v>251947791356.60999</v>
      </c>
      <c r="AD121" s="69">
        <v>771786283188.82996</v>
      </c>
      <c r="AE121" s="69">
        <v>452216293494.88</v>
      </c>
      <c r="AF121" s="69">
        <v>740123667180.83997</v>
      </c>
    </row>
    <row r="122" spans="2:32" x14ac:dyDescent="0.35">
      <c r="B122" s="1">
        <v>42475</v>
      </c>
      <c r="C122" s="70">
        <v>12545.171209</v>
      </c>
      <c r="D122" s="66">
        <v>13013.44</v>
      </c>
      <c r="E122" s="66">
        <v>2044.68</v>
      </c>
      <c r="F122" s="66">
        <v>11300.41</v>
      </c>
      <c r="G122" s="66"/>
      <c r="H122" s="66">
        <v>13196.39</v>
      </c>
      <c r="I122" s="66">
        <v>14918.44</v>
      </c>
      <c r="J122" s="66">
        <v>12438.74</v>
      </c>
      <c r="K122" s="66">
        <v>12870.39</v>
      </c>
      <c r="L122" s="66">
        <v>12454.32</v>
      </c>
      <c r="M122" s="66">
        <v>13193.28</v>
      </c>
      <c r="N122" s="66">
        <v>1973.82</v>
      </c>
      <c r="O122" s="66">
        <v>13531.64</v>
      </c>
      <c r="P122" s="66">
        <v>2000.05</v>
      </c>
      <c r="R122" s="1">
        <v>42475</v>
      </c>
      <c r="S122" s="70">
        <v>304211446128.89001</v>
      </c>
      <c r="T122" s="69">
        <v>861027088284.53003</v>
      </c>
      <c r="U122" s="69">
        <v>353348387593.56</v>
      </c>
      <c r="V122" s="69">
        <v>428559806792.32001</v>
      </c>
      <c r="W122" s="69"/>
      <c r="X122" s="69">
        <v>1108652309998.2</v>
      </c>
      <c r="Y122" s="69">
        <v>3869202828157.23</v>
      </c>
      <c r="Z122" s="69">
        <v>195759945940.41</v>
      </c>
      <c r="AA122" s="69">
        <v>85737721695.039993</v>
      </c>
      <c r="AB122" s="69">
        <v>430048811101.81</v>
      </c>
      <c r="AC122" s="69">
        <v>249424421020.51001</v>
      </c>
      <c r="AD122" s="69">
        <v>768065929037.31006</v>
      </c>
      <c r="AE122" s="69">
        <v>447014540124.96997</v>
      </c>
      <c r="AF122" s="69">
        <v>734985841145.96997</v>
      </c>
    </row>
    <row r="123" spans="2:32" x14ac:dyDescent="0.35">
      <c r="B123" s="1">
        <v>42476</v>
      </c>
      <c r="C123" s="70">
        <v>12547.22676</v>
      </c>
      <c r="D123" s="66">
        <v>13015.79</v>
      </c>
      <c r="E123" s="66">
        <v>2045.03</v>
      </c>
      <c r="F123" s="66">
        <v>11302.43</v>
      </c>
      <c r="G123" s="66"/>
      <c r="H123" s="66">
        <v>13198.61</v>
      </c>
      <c r="I123" s="66">
        <v>14921.28</v>
      </c>
      <c r="J123" s="66">
        <v>12441.23</v>
      </c>
      <c r="K123" s="66">
        <v>12872.18</v>
      </c>
      <c r="L123" s="66">
        <v>12456.39</v>
      </c>
      <c r="M123" s="66">
        <v>13195.62</v>
      </c>
      <c r="N123" s="66">
        <v>1974.15</v>
      </c>
      <c r="O123" s="66">
        <v>13533.94</v>
      </c>
      <c r="P123" s="66">
        <v>2000.42</v>
      </c>
      <c r="R123" s="1">
        <v>42476</v>
      </c>
      <c r="S123" s="70">
        <v>304261103525.52002</v>
      </c>
      <c r="T123" s="69">
        <v>861182687705.10999</v>
      </c>
      <c r="U123" s="69">
        <v>353412280045.97998</v>
      </c>
      <c r="V123" s="69">
        <v>428636688187.48999</v>
      </c>
      <c r="W123" s="69"/>
      <c r="X123" s="69">
        <v>1108838601408.72</v>
      </c>
      <c r="Y123" s="69">
        <v>3869934733107.0801</v>
      </c>
      <c r="Z123" s="69">
        <v>195799098277.81</v>
      </c>
      <c r="AA123" s="69">
        <v>85749690714.419998</v>
      </c>
      <c r="AB123" s="69">
        <v>430120135993.77002</v>
      </c>
      <c r="AC123" s="69">
        <v>249468755531.64999</v>
      </c>
      <c r="AD123" s="69">
        <v>768193606365.32996</v>
      </c>
      <c r="AE123" s="69">
        <v>447090535432.21997</v>
      </c>
      <c r="AF123" s="69">
        <v>735121524018.22998</v>
      </c>
    </row>
    <row r="124" spans="2:32" x14ac:dyDescent="0.35">
      <c r="B124" s="1">
        <v>42477</v>
      </c>
      <c r="C124" s="70">
        <v>12549.331323</v>
      </c>
      <c r="D124" s="66">
        <v>13018.39</v>
      </c>
      <c r="E124" s="66">
        <v>2045.37</v>
      </c>
      <c r="F124" s="66">
        <v>11304.46</v>
      </c>
      <c r="G124" s="66"/>
      <c r="H124" s="66">
        <v>13201.11</v>
      </c>
      <c r="I124" s="66">
        <v>14924.01</v>
      </c>
      <c r="J124" s="66">
        <v>12443.87</v>
      </c>
      <c r="K124" s="66">
        <v>12874.05</v>
      </c>
      <c r="L124" s="66">
        <v>12458.45</v>
      </c>
      <c r="M124" s="66">
        <v>13197.99</v>
      </c>
      <c r="N124" s="66">
        <v>1974.56</v>
      </c>
      <c r="O124" s="66">
        <v>13536.25</v>
      </c>
      <c r="P124" s="66">
        <v>2000.79</v>
      </c>
      <c r="R124" s="1">
        <v>42477</v>
      </c>
      <c r="S124" s="70">
        <v>304311950636.26001</v>
      </c>
      <c r="T124" s="69">
        <v>861354809251.15002</v>
      </c>
      <c r="U124" s="69">
        <v>353473442415.76001</v>
      </c>
      <c r="V124" s="69">
        <v>428713667338.51001</v>
      </c>
      <c r="W124" s="69"/>
      <c r="X124" s="69">
        <v>1109049272198.8701</v>
      </c>
      <c r="Y124" s="69">
        <v>3870416657289.73</v>
      </c>
      <c r="Z124" s="69">
        <v>195840701917</v>
      </c>
      <c r="AA124" s="69">
        <v>85762105690.600006</v>
      </c>
      <c r="AB124" s="69">
        <v>430191429243.40002</v>
      </c>
      <c r="AC124" s="69">
        <v>249511379473.92001</v>
      </c>
      <c r="AD124" s="69">
        <v>768352667011.97998</v>
      </c>
      <c r="AE124" s="69">
        <v>447047723971.96997</v>
      </c>
      <c r="AF124" s="69">
        <v>735259400481.41003</v>
      </c>
    </row>
    <row r="125" spans="2:32" x14ac:dyDescent="0.35">
      <c r="B125" s="1">
        <v>42478</v>
      </c>
      <c r="C125" s="70">
        <v>12551.659005</v>
      </c>
      <c r="D125" s="66">
        <v>13020.45</v>
      </c>
      <c r="E125" s="66">
        <v>2046</v>
      </c>
      <c r="F125" s="66">
        <v>11307.83</v>
      </c>
      <c r="G125" s="66"/>
      <c r="H125" s="66">
        <v>13204.02</v>
      </c>
      <c r="I125" s="66">
        <v>14927.99</v>
      </c>
      <c r="J125" s="66">
        <v>12446.6</v>
      </c>
      <c r="K125" s="66">
        <v>12876.45</v>
      </c>
      <c r="L125" s="66">
        <v>12461.18</v>
      </c>
      <c r="M125" s="66">
        <v>13201.85</v>
      </c>
      <c r="N125" s="66">
        <v>1975.07</v>
      </c>
      <c r="O125" s="66">
        <v>13539.32</v>
      </c>
      <c r="P125" s="66">
        <v>2001.28</v>
      </c>
      <c r="R125" s="1">
        <v>42478</v>
      </c>
      <c r="S125" s="70">
        <v>310710966618.96002</v>
      </c>
      <c r="T125" s="69">
        <v>862086885612.42004</v>
      </c>
      <c r="U125" s="69">
        <v>360750494602.19</v>
      </c>
      <c r="V125" s="69">
        <v>426758881683.65002</v>
      </c>
      <c r="W125" s="69"/>
      <c r="X125" s="69">
        <v>1132148116560.1201</v>
      </c>
      <c r="Y125" s="69">
        <v>3942007472617.5605</v>
      </c>
      <c r="Z125" s="69">
        <v>194704568896.39001</v>
      </c>
      <c r="AA125" s="69">
        <v>72452007352.429993</v>
      </c>
      <c r="AB125" s="69">
        <v>436524908313.21002</v>
      </c>
      <c r="AC125" s="69">
        <v>255048323031.94</v>
      </c>
      <c r="AD125" s="69">
        <v>768883471731.44995</v>
      </c>
      <c r="AE125" s="69">
        <v>445896802159.10999</v>
      </c>
      <c r="AF125" s="69">
        <v>733431052138.06995</v>
      </c>
    </row>
    <row r="126" spans="2:32" x14ac:dyDescent="0.35">
      <c r="B126" s="1">
        <v>42479</v>
      </c>
      <c r="C126" s="70">
        <v>12554.003891</v>
      </c>
      <c r="D126" s="66">
        <v>13021.21</v>
      </c>
      <c r="E126" s="66">
        <v>2046.09</v>
      </c>
      <c r="F126" s="66">
        <v>11308.72</v>
      </c>
      <c r="G126" s="66"/>
      <c r="H126" s="66">
        <v>13205.87</v>
      </c>
      <c r="I126" s="66">
        <v>14930.59</v>
      </c>
      <c r="J126" s="66">
        <v>12448.24</v>
      </c>
      <c r="K126" s="66">
        <v>12878.05</v>
      </c>
      <c r="L126" s="66">
        <v>12463.31</v>
      </c>
      <c r="M126" s="66">
        <v>13202.61</v>
      </c>
      <c r="N126" s="66">
        <v>1975.38</v>
      </c>
      <c r="O126" s="66">
        <v>13541.62</v>
      </c>
      <c r="P126" s="66">
        <v>2001.59</v>
      </c>
      <c r="R126" s="1">
        <v>42479</v>
      </c>
      <c r="S126" s="70">
        <v>315026325356.85999</v>
      </c>
      <c r="T126" s="69">
        <v>904370698807.08997</v>
      </c>
      <c r="U126" s="69">
        <v>341799371287.58997</v>
      </c>
      <c r="V126" s="69">
        <v>421935183174.94</v>
      </c>
      <c r="W126" s="69"/>
      <c r="X126" s="69">
        <v>1130380539084.28</v>
      </c>
      <c r="Y126" s="69">
        <v>3931476636166.6104</v>
      </c>
      <c r="Z126" s="69">
        <v>197466580901.64001</v>
      </c>
      <c r="AA126" s="69">
        <v>66634006275.410004</v>
      </c>
      <c r="AB126" s="69">
        <v>445481842451.27002</v>
      </c>
      <c r="AC126" s="69">
        <v>254556177396.92999</v>
      </c>
      <c r="AD126" s="69">
        <v>769734608936.39001</v>
      </c>
      <c r="AE126" s="69">
        <v>447282752826.63</v>
      </c>
      <c r="AF126" s="69">
        <v>735539563360.71997</v>
      </c>
    </row>
    <row r="127" spans="2:32" x14ac:dyDescent="0.35">
      <c r="B127" s="1">
        <v>42480</v>
      </c>
      <c r="C127" s="70">
        <v>12555.444057000001</v>
      </c>
      <c r="D127" s="66">
        <v>13022.87</v>
      </c>
      <c r="E127" s="66">
        <v>2046.47</v>
      </c>
      <c r="F127" s="66">
        <v>11309.9</v>
      </c>
      <c r="G127" s="66"/>
      <c r="H127" s="66">
        <v>13208.92</v>
      </c>
      <c r="I127" s="66">
        <v>14932.1</v>
      </c>
      <c r="J127" s="66">
        <v>12448.79</v>
      </c>
      <c r="K127" s="66">
        <v>12878.38</v>
      </c>
      <c r="L127" s="66">
        <v>12465.71</v>
      </c>
      <c r="M127" s="66">
        <v>13204.02</v>
      </c>
      <c r="N127" s="66">
        <v>1975.64</v>
      </c>
      <c r="O127" s="66">
        <v>13543.44</v>
      </c>
      <c r="P127" s="66">
        <v>2001.79</v>
      </c>
      <c r="R127" s="1">
        <v>42480</v>
      </c>
      <c r="S127" s="70">
        <v>321782689739.34003</v>
      </c>
      <c r="T127" s="69">
        <v>867423754723.56995</v>
      </c>
      <c r="U127" s="69">
        <v>342473136502.25</v>
      </c>
      <c r="V127" s="69">
        <v>410283988647.81</v>
      </c>
      <c r="W127" s="69"/>
      <c r="X127" s="69">
        <v>1122374644535.96</v>
      </c>
      <c r="Y127" s="69">
        <v>3934590985431.5205</v>
      </c>
      <c r="Z127" s="69">
        <v>197789204533.29001</v>
      </c>
      <c r="AA127" s="69">
        <v>70603936690.100006</v>
      </c>
      <c r="AB127" s="69">
        <v>455481453009.71997</v>
      </c>
      <c r="AC127" s="69">
        <v>263419377057.54001</v>
      </c>
      <c r="AD127" s="69">
        <v>751765071536.84998</v>
      </c>
      <c r="AE127" s="69">
        <v>445804873437.37</v>
      </c>
      <c r="AF127" s="69">
        <v>750844574324.12</v>
      </c>
    </row>
    <row r="128" spans="2:32" x14ac:dyDescent="0.35">
      <c r="B128" s="1">
        <v>42481</v>
      </c>
      <c r="C128" s="70">
        <v>12556.420189</v>
      </c>
      <c r="D128" s="66">
        <v>13023.5</v>
      </c>
      <c r="E128" s="66">
        <v>2046.39</v>
      </c>
      <c r="F128" s="66">
        <v>11310.3</v>
      </c>
      <c r="G128" s="66"/>
      <c r="H128" s="66">
        <v>13209.48</v>
      </c>
      <c r="I128" s="66">
        <v>14933.14</v>
      </c>
      <c r="J128" s="66">
        <v>12450.11</v>
      </c>
      <c r="K128" s="66">
        <v>12879.81</v>
      </c>
      <c r="L128" s="66">
        <v>12467.38</v>
      </c>
      <c r="M128" s="66">
        <v>13204.13</v>
      </c>
      <c r="N128" s="66">
        <v>1975.8</v>
      </c>
      <c r="O128" s="66">
        <v>13544.51</v>
      </c>
      <c r="P128" s="66">
        <v>2001.93</v>
      </c>
      <c r="R128" s="1">
        <v>42481</v>
      </c>
      <c r="S128" s="70">
        <v>328020283594.78003</v>
      </c>
      <c r="T128" s="69">
        <v>861685447397.88</v>
      </c>
      <c r="U128" s="69">
        <v>342970802632.39001</v>
      </c>
      <c r="V128" s="69">
        <v>411122791787.53003</v>
      </c>
      <c r="W128" s="69"/>
      <c r="X128" s="69">
        <v>1130399696357.1101</v>
      </c>
      <c r="Y128" s="69">
        <v>3931118285680.9897</v>
      </c>
      <c r="Z128" s="69">
        <v>190829646247.17999</v>
      </c>
      <c r="AA128" s="69">
        <v>75260205424.740005</v>
      </c>
      <c r="AB128" s="69">
        <v>455271262019.71002</v>
      </c>
      <c r="AC128" s="69">
        <v>255522253366.01001</v>
      </c>
      <c r="AD128" s="69">
        <v>764682992126.30005</v>
      </c>
      <c r="AE128" s="69">
        <v>452097196606.57001</v>
      </c>
      <c r="AF128" s="69">
        <v>738397759599.18994</v>
      </c>
    </row>
    <row r="129" spans="2:32" x14ac:dyDescent="0.35">
      <c r="B129" s="1">
        <v>42482</v>
      </c>
      <c r="C129" s="70">
        <v>12559.524482000001</v>
      </c>
      <c r="D129" s="66">
        <v>13028.99</v>
      </c>
      <c r="E129" s="66">
        <v>2047.3</v>
      </c>
      <c r="F129" s="66">
        <v>11314.48</v>
      </c>
      <c r="G129" s="66"/>
      <c r="H129" s="66">
        <v>13212.59</v>
      </c>
      <c r="I129" s="66">
        <v>14937.43</v>
      </c>
      <c r="J129" s="66">
        <v>12454.3</v>
      </c>
      <c r="K129" s="66">
        <v>12882.76</v>
      </c>
      <c r="L129" s="66">
        <v>12469.9</v>
      </c>
      <c r="M129" s="66">
        <v>13209.85</v>
      </c>
      <c r="N129" s="66">
        <v>1976.2</v>
      </c>
      <c r="O129" s="66">
        <v>13547.8</v>
      </c>
      <c r="P129" s="66">
        <v>2002.46</v>
      </c>
      <c r="R129" s="1">
        <v>42482</v>
      </c>
      <c r="S129" s="70">
        <v>319751782928.40002</v>
      </c>
      <c r="T129" s="69">
        <v>874356405289.37</v>
      </c>
      <c r="U129" s="69">
        <v>339836233332.63995</v>
      </c>
      <c r="V129" s="69">
        <v>410562404754.95001</v>
      </c>
      <c r="W129" s="69"/>
      <c r="X129" s="69">
        <v>1125254103140.6101</v>
      </c>
      <c r="Y129" s="69">
        <v>3926997022530.6699</v>
      </c>
      <c r="Z129" s="69">
        <v>188641182196.26001</v>
      </c>
      <c r="AA129" s="69">
        <v>67423096453.089996</v>
      </c>
      <c r="AB129" s="69">
        <v>452534442212.44</v>
      </c>
      <c r="AC129" s="69">
        <v>255878166303.41</v>
      </c>
      <c r="AD129" s="69">
        <v>771211920184.31995</v>
      </c>
      <c r="AE129" s="69">
        <v>451037522385.37</v>
      </c>
      <c r="AF129" s="69">
        <v>723445974739.47998</v>
      </c>
    </row>
    <row r="130" spans="2:32" x14ac:dyDescent="0.35">
      <c r="B130" s="1">
        <v>42483</v>
      </c>
      <c r="C130" s="70">
        <v>12561.751274</v>
      </c>
      <c r="D130" s="66">
        <v>13031.69</v>
      </c>
      <c r="E130" s="66">
        <v>2047.7</v>
      </c>
      <c r="F130" s="66">
        <v>11316.88</v>
      </c>
      <c r="G130" s="66"/>
      <c r="H130" s="66">
        <v>13214.83</v>
      </c>
      <c r="I130" s="66">
        <v>14940.15</v>
      </c>
      <c r="J130" s="66">
        <v>12456.6</v>
      </c>
      <c r="K130" s="66">
        <v>12884.74</v>
      </c>
      <c r="L130" s="66">
        <v>12471.97</v>
      </c>
      <c r="M130" s="66">
        <v>13212.25</v>
      </c>
      <c r="N130" s="66">
        <v>1976.52</v>
      </c>
      <c r="O130" s="66">
        <v>13550.13</v>
      </c>
      <c r="P130" s="66">
        <v>2002.81</v>
      </c>
      <c r="R130" s="1">
        <v>42483</v>
      </c>
      <c r="S130" s="70">
        <v>319804734403.06</v>
      </c>
      <c r="T130" s="69">
        <v>874538085659.41003</v>
      </c>
      <c r="U130" s="69">
        <v>339905115778.35999</v>
      </c>
      <c r="V130" s="69">
        <v>410649554813.89001</v>
      </c>
      <c r="W130" s="69"/>
      <c r="X130" s="69">
        <v>1125444863279.53</v>
      </c>
      <c r="Y130" s="69">
        <v>3927706800180.3901</v>
      </c>
      <c r="Z130" s="69">
        <v>188676101782.12</v>
      </c>
      <c r="AA130" s="69">
        <v>67433451646.699997</v>
      </c>
      <c r="AB130" s="69">
        <v>452609692450.42999</v>
      </c>
      <c r="AC130" s="69">
        <v>255924624702.29999</v>
      </c>
      <c r="AD130" s="69">
        <v>771336378253.08997</v>
      </c>
      <c r="AE130" s="69">
        <v>451114977153.53003</v>
      </c>
      <c r="AF130" s="69">
        <v>723571239949.38</v>
      </c>
    </row>
    <row r="131" spans="2:32" x14ac:dyDescent="0.35">
      <c r="B131" s="1">
        <v>42484</v>
      </c>
      <c r="C131" s="70">
        <v>12564.230449000001</v>
      </c>
      <c r="D131" s="66">
        <v>13034.05</v>
      </c>
      <c r="E131" s="66">
        <v>2048.12</v>
      </c>
      <c r="F131" s="66">
        <v>11319.29</v>
      </c>
      <c r="G131" s="66"/>
      <c r="H131" s="66">
        <v>13217.2</v>
      </c>
      <c r="I131" s="66">
        <v>14942.98</v>
      </c>
      <c r="J131" s="66">
        <v>12459.42</v>
      </c>
      <c r="K131" s="66">
        <v>12886.67</v>
      </c>
      <c r="L131" s="66">
        <v>12474.05</v>
      </c>
      <c r="M131" s="66">
        <v>13214.87</v>
      </c>
      <c r="N131" s="66">
        <v>1976.87</v>
      </c>
      <c r="O131" s="66">
        <v>13552.53</v>
      </c>
      <c r="P131" s="66">
        <v>2003.22</v>
      </c>
      <c r="R131" s="1">
        <v>42484</v>
      </c>
      <c r="S131" s="70">
        <v>319867682246.21002</v>
      </c>
      <c r="T131" s="69">
        <v>874696187707.56995</v>
      </c>
      <c r="U131" s="69">
        <v>339977558554.37</v>
      </c>
      <c r="V131" s="69">
        <v>410737101617.46002</v>
      </c>
      <c r="W131" s="69"/>
      <c r="X131" s="69">
        <v>1125646926632.6499</v>
      </c>
      <c r="Y131" s="69">
        <v>3927511003093.8999</v>
      </c>
      <c r="Z131" s="69">
        <v>188718732309.88</v>
      </c>
      <c r="AA131" s="69">
        <v>67443547835.830002</v>
      </c>
      <c r="AB131" s="69">
        <v>452684920938.22998</v>
      </c>
      <c r="AC131" s="69">
        <v>255975326632.64999</v>
      </c>
      <c r="AD131" s="69">
        <v>771474112501.76001</v>
      </c>
      <c r="AE131" s="69">
        <v>451194985613.54999</v>
      </c>
      <c r="AF131" s="69">
        <v>723720707480.22998</v>
      </c>
    </row>
    <row r="132" spans="2:32" x14ac:dyDescent="0.35">
      <c r="B132" s="1">
        <v>42485</v>
      </c>
      <c r="C132" s="70">
        <v>12567.949078</v>
      </c>
      <c r="D132" s="66">
        <v>13038.59</v>
      </c>
      <c r="E132" s="66">
        <v>2048.79</v>
      </c>
      <c r="F132" s="66">
        <v>11322.6</v>
      </c>
      <c r="G132" s="66"/>
      <c r="H132" s="66">
        <v>13221.28</v>
      </c>
      <c r="I132" s="66">
        <v>14947.41</v>
      </c>
      <c r="J132" s="66">
        <v>12462.55</v>
      </c>
      <c r="K132" s="66">
        <v>12888.44</v>
      </c>
      <c r="L132" s="66">
        <v>12476.58</v>
      </c>
      <c r="M132" s="66">
        <v>13218.27</v>
      </c>
      <c r="N132" s="66">
        <v>1977.31</v>
      </c>
      <c r="O132" s="66">
        <v>13554.9</v>
      </c>
      <c r="P132" s="66">
        <v>2003.76</v>
      </c>
      <c r="R132" s="1">
        <v>42485</v>
      </c>
      <c r="S132" s="70">
        <v>323653091754.53998</v>
      </c>
      <c r="T132" s="69">
        <v>953489058542.56995</v>
      </c>
      <c r="U132" s="69">
        <v>348801952500.14001</v>
      </c>
      <c r="V132" s="69">
        <v>422422982438.63</v>
      </c>
      <c r="W132" s="69"/>
      <c r="X132" s="69">
        <v>1125000409090.6799</v>
      </c>
      <c r="Y132" s="69">
        <v>3932818686807.9004</v>
      </c>
      <c r="Z132" s="69">
        <v>188414218374.72</v>
      </c>
      <c r="AA132" s="69">
        <v>74645407885.070007</v>
      </c>
      <c r="AB132" s="69">
        <v>444947749300.62</v>
      </c>
      <c r="AC132" s="69">
        <v>259591544096.63</v>
      </c>
      <c r="AD132" s="69">
        <v>749940929731.05005</v>
      </c>
      <c r="AE132" s="69">
        <v>448850375051.12</v>
      </c>
      <c r="AF132" s="69">
        <v>725376151965.46997</v>
      </c>
    </row>
    <row r="133" spans="2:32" x14ac:dyDescent="0.35">
      <c r="B133" s="1">
        <v>42486</v>
      </c>
      <c r="C133" s="70">
        <v>12569.897559999999</v>
      </c>
      <c r="D133" s="66">
        <v>13040.18</v>
      </c>
      <c r="E133" s="66">
        <v>2049.21</v>
      </c>
      <c r="F133" s="66">
        <v>11324.94</v>
      </c>
      <c r="G133" s="66"/>
      <c r="H133" s="66">
        <v>13224.17</v>
      </c>
      <c r="I133" s="66">
        <v>14949.88</v>
      </c>
      <c r="J133" s="66">
        <v>12464.91</v>
      </c>
      <c r="K133" s="66">
        <v>12889.97</v>
      </c>
      <c r="L133" s="66">
        <v>12477.67</v>
      </c>
      <c r="M133" s="66">
        <v>13221.23</v>
      </c>
      <c r="N133" s="66">
        <v>1977.74</v>
      </c>
      <c r="O133" s="66">
        <v>13557.38</v>
      </c>
      <c r="P133" s="66">
        <v>2004.1</v>
      </c>
      <c r="R133" s="1">
        <v>42486</v>
      </c>
      <c r="S133" s="70">
        <v>331147700612.76001</v>
      </c>
      <c r="T133" s="69">
        <v>900185467100.63</v>
      </c>
      <c r="U133" s="69">
        <v>348131545920.58997</v>
      </c>
      <c r="V133" s="69">
        <v>426299266675.94</v>
      </c>
      <c r="W133" s="69"/>
      <c r="X133" s="69">
        <v>1116425447063.23</v>
      </c>
      <c r="Y133" s="69">
        <v>4003528310817.8101</v>
      </c>
      <c r="Z133" s="69">
        <v>188606624527.39999</v>
      </c>
      <c r="AA133" s="69">
        <v>69121252524.809998</v>
      </c>
      <c r="AB133" s="69">
        <v>431595390016.14001</v>
      </c>
      <c r="AC133" s="69">
        <v>260726309842.04001</v>
      </c>
      <c r="AD133" s="69">
        <v>777826135065.10999</v>
      </c>
      <c r="AE133" s="69">
        <v>481957382141.76001</v>
      </c>
      <c r="AF133" s="69">
        <v>739590280520.34998</v>
      </c>
    </row>
    <row r="134" spans="2:32" x14ac:dyDescent="0.35">
      <c r="B134" s="1">
        <v>42487</v>
      </c>
      <c r="C134" s="70">
        <v>12572.673456</v>
      </c>
      <c r="D134" s="66">
        <v>13043.01</v>
      </c>
      <c r="E134" s="66">
        <v>2049.52</v>
      </c>
      <c r="F134" s="66">
        <v>11326.5</v>
      </c>
      <c r="G134" s="66"/>
      <c r="H134" s="66">
        <v>13227.16</v>
      </c>
      <c r="I134" s="66">
        <v>14952.43</v>
      </c>
      <c r="J134" s="66">
        <v>12465.68</v>
      </c>
      <c r="K134" s="66">
        <v>12894.1</v>
      </c>
      <c r="L134" s="66">
        <v>12479.93</v>
      </c>
      <c r="M134" s="66">
        <v>13222.99</v>
      </c>
      <c r="N134" s="66">
        <v>1978.07</v>
      </c>
      <c r="O134" s="66">
        <v>13560.55</v>
      </c>
      <c r="P134" s="66">
        <v>2004.48</v>
      </c>
      <c r="R134" s="1">
        <v>42487</v>
      </c>
      <c r="S134" s="70">
        <v>308215835746.96002</v>
      </c>
      <c r="T134" s="69">
        <v>878455713016.66003</v>
      </c>
      <c r="U134" s="69">
        <v>357135892083.68994</v>
      </c>
      <c r="V134" s="69">
        <v>429157827979.76001</v>
      </c>
      <c r="W134" s="69"/>
      <c r="X134" s="69">
        <v>1114583350019.29</v>
      </c>
      <c r="Y134" s="69">
        <v>4022032525327.5996</v>
      </c>
      <c r="Z134" s="69">
        <v>190746558815.81</v>
      </c>
      <c r="AA134" s="69">
        <v>121891946379.28</v>
      </c>
      <c r="AB134" s="69">
        <v>429517025273.64001</v>
      </c>
      <c r="AC134" s="69">
        <v>260644500256.39999</v>
      </c>
      <c r="AD134" s="69">
        <v>762487837335.73999</v>
      </c>
      <c r="AE134" s="69">
        <v>457551349414.51001</v>
      </c>
      <c r="AF134" s="69">
        <v>742451392059.68005</v>
      </c>
    </row>
    <row r="135" spans="2:32" x14ac:dyDescent="0.35">
      <c r="B135" s="1">
        <v>42488</v>
      </c>
      <c r="C135" s="70">
        <v>12574.371321000001</v>
      </c>
      <c r="D135" s="66">
        <v>13043.37</v>
      </c>
      <c r="E135" s="66">
        <v>2049.65</v>
      </c>
      <c r="F135" s="66">
        <v>11328.64</v>
      </c>
      <c r="G135" s="66"/>
      <c r="H135" s="66">
        <v>13228.62</v>
      </c>
      <c r="I135" s="66">
        <v>14954.06</v>
      </c>
      <c r="J135" s="66">
        <v>12467.3</v>
      </c>
      <c r="K135" s="66">
        <v>12895.3</v>
      </c>
      <c r="L135" s="66">
        <v>12482.08</v>
      </c>
      <c r="M135" s="66">
        <v>13225.52</v>
      </c>
      <c r="N135" s="66">
        <v>1978.46</v>
      </c>
      <c r="O135" s="66">
        <v>13562.84</v>
      </c>
      <c r="P135" s="66">
        <v>2004.73</v>
      </c>
      <c r="R135" s="1">
        <v>42488</v>
      </c>
      <c r="S135" s="70">
        <v>298152594832.06</v>
      </c>
      <c r="T135" s="69">
        <v>880580647408.78003</v>
      </c>
      <c r="U135" s="69">
        <v>361134959136.03003</v>
      </c>
      <c r="V135" s="69">
        <v>447545131732.91998</v>
      </c>
      <c r="W135" s="69"/>
      <c r="X135" s="69">
        <v>1121819345577.01</v>
      </c>
      <c r="Y135" s="69">
        <v>4082163875767.0498</v>
      </c>
      <c r="Z135" s="69">
        <v>190018889784.82999</v>
      </c>
      <c r="AA135" s="69">
        <v>66536277359.360001</v>
      </c>
      <c r="AB135" s="69">
        <v>419761229120.25</v>
      </c>
      <c r="AC135" s="69">
        <v>260935763347.32999</v>
      </c>
      <c r="AD135" s="69">
        <v>775516866049.94995</v>
      </c>
      <c r="AE135" s="69">
        <v>464600990559.09003</v>
      </c>
      <c r="AF135" s="69">
        <v>723365541614.25</v>
      </c>
    </row>
    <row r="136" spans="2:32" x14ac:dyDescent="0.35">
      <c r="B136" s="1">
        <v>42489</v>
      </c>
      <c r="C136" s="70">
        <v>12575.647236999999</v>
      </c>
      <c r="D136" s="66">
        <v>13049.34</v>
      </c>
      <c r="E136" s="66">
        <v>2050.02</v>
      </c>
      <c r="F136" s="66">
        <v>11331.77</v>
      </c>
      <c r="G136" s="66"/>
      <c r="H136" s="66">
        <v>13230.55</v>
      </c>
      <c r="I136" s="66">
        <v>14957.67</v>
      </c>
      <c r="J136" s="66">
        <v>12469.15</v>
      </c>
      <c r="K136" s="66">
        <v>12896.44</v>
      </c>
      <c r="L136" s="66">
        <v>12484.33</v>
      </c>
      <c r="M136" s="66">
        <v>13230.74</v>
      </c>
      <c r="N136" s="66">
        <v>1978.77</v>
      </c>
      <c r="O136" s="66">
        <v>13565.01</v>
      </c>
      <c r="P136" s="66">
        <v>2005.08</v>
      </c>
      <c r="R136" s="1">
        <v>42489</v>
      </c>
      <c r="S136" s="70">
        <v>295766193836.67999</v>
      </c>
      <c r="T136" s="69">
        <v>887922141517.70996</v>
      </c>
      <c r="U136" s="69">
        <v>367495155959.80005</v>
      </c>
      <c r="V136" s="69">
        <v>455145554128.27002</v>
      </c>
      <c r="W136" s="69"/>
      <c r="X136" s="69">
        <v>1113483294716.8301</v>
      </c>
      <c r="Y136" s="69">
        <v>4003003759248.46</v>
      </c>
      <c r="Z136" s="69">
        <v>190110840578.42999</v>
      </c>
      <c r="AA136" s="69">
        <v>66438956045.559998</v>
      </c>
      <c r="AB136" s="69">
        <v>414442545486</v>
      </c>
      <c r="AC136" s="69">
        <v>257017857176.07999</v>
      </c>
      <c r="AD136" s="69">
        <v>784975194595.55005</v>
      </c>
      <c r="AE136" s="69">
        <v>456345490313.15002</v>
      </c>
      <c r="AF136" s="69">
        <v>727015722460.63</v>
      </c>
    </row>
    <row r="137" spans="2:32" x14ac:dyDescent="0.35">
      <c r="B137" s="1">
        <v>42490</v>
      </c>
      <c r="C137" s="70">
        <v>12578.434582</v>
      </c>
      <c r="D137" s="66">
        <v>13052.33</v>
      </c>
      <c r="E137" s="66">
        <v>2050.48</v>
      </c>
      <c r="F137" s="66">
        <v>11332.06</v>
      </c>
      <c r="G137" s="66"/>
      <c r="H137" s="66">
        <v>13232.8</v>
      </c>
      <c r="I137" s="66">
        <v>14960.47</v>
      </c>
      <c r="J137" s="66">
        <v>12471.34</v>
      </c>
      <c r="K137" s="66">
        <v>12898.89</v>
      </c>
      <c r="L137" s="66">
        <v>12486.45</v>
      </c>
      <c r="M137" s="66">
        <v>13233.34</v>
      </c>
      <c r="N137" s="66">
        <v>1979.09</v>
      </c>
      <c r="O137" s="66">
        <v>13567.27</v>
      </c>
      <c r="P137" s="66">
        <v>2005.44</v>
      </c>
      <c r="R137" s="1">
        <v>42490</v>
      </c>
      <c r="S137" s="70">
        <v>295824832113.09003</v>
      </c>
      <c r="T137" s="69">
        <v>888126109455.17004</v>
      </c>
      <c r="U137" s="69">
        <v>367579469024.62</v>
      </c>
      <c r="V137" s="69">
        <v>455157020076.59003</v>
      </c>
      <c r="W137" s="69"/>
      <c r="X137" s="69">
        <v>1113673214017.6399</v>
      </c>
      <c r="Y137" s="69">
        <v>4003748157784.8501</v>
      </c>
      <c r="Z137" s="69">
        <v>190144199042.03</v>
      </c>
      <c r="AA137" s="69">
        <v>66451569736.989998</v>
      </c>
      <c r="AB137" s="69">
        <v>414503269999.27002</v>
      </c>
      <c r="AC137" s="69">
        <v>257068399400.23001</v>
      </c>
      <c r="AD137" s="69">
        <v>785100304482.34998</v>
      </c>
      <c r="AE137" s="69">
        <v>456421259730.09998</v>
      </c>
      <c r="AF137" s="69">
        <v>727144781104.60999</v>
      </c>
    </row>
    <row r="138" spans="2:32" x14ac:dyDescent="0.35">
      <c r="B138" s="1">
        <v>42491</v>
      </c>
      <c r="C138" s="70">
        <v>12580.556409000001</v>
      </c>
      <c r="D138" s="66">
        <v>13055.15</v>
      </c>
      <c r="E138" s="66">
        <v>2050.8200000000002</v>
      </c>
      <c r="F138" s="66">
        <v>11336.09</v>
      </c>
      <c r="G138" s="66"/>
      <c r="H138" s="66">
        <v>13235.2</v>
      </c>
      <c r="I138" s="66">
        <v>14963.22</v>
      </c>
      <c r="J138" s="66">
        <v>12473.55</v>
      </c>
      <c r="K138" s="66">
        <v>12901.34</v>
      </c>
      <c r="L138" s="66">
        <v>12488.56</v>
      </c>
      <c r="M138" s="66">
        <v>13235.79</v>
      </c>
      <c r="N138" s="66">
        <v>1979.45</v>
      </c>
      <c r="O138" s="66">
        <v>13569.72</v>
      </c>
      <c r="P138" s="66">
        <v>2005.79</v>
      </c>
      <c r="R138" s="1">
        <v>42491</v>
      </c>
      <c r="S138" s="70">
        <v>295874593603.28998</v>
      </c>
      <c r="T138" s="69">
        <v>888317438997.56006</v>
      </c>
      <c r="U138" s="69">
        <v>367644280697.83997</v>
      </c>
      <c r="V138" s="69">
        <v>455319031598.71002</v>
      </c>
      <c r="W138" s="69"/>
      <c r="X138" s="69">
        <v>1113874544828.7</v>
      </c>
      <c r="Y138" s="69">
        <v>4003453520210.2002</v>
      </c>
      <c r="Z138" s="69">
        <v>190177915000.32001</v>
      </c>
      <c r="AA138" s="69">
        <v>66464200869.43</v>
      </c>
      <c r="AB138" s="69">
        <v>414573347969.48999</v>
      </c>
      <c r="AC138" s="69">
        <v>257106704539.73999</v>
      </c>
      <c r="AD138" s="69">
        <v>785244419479.51001</v>
      </c>
      <c r="AE138" s="69">
        <v>456503651931.53998</v>
      </c>
      <c r="AF138" s="69">
        <v>727270335782.29004</v>
      </c>
    </row>
    <row r="139" spans="2:32" x14ac:dyDescent="0.35">
      <c r="B139" s="1">
        <v>42492</v>
      </c>
      <c r="C139" s="70">
        <v>12581.652064</v>
      </c>
      <c r="D139" s="66">
        <v>13052.75</v>
      </c>
      <c r="E139" s="66">
        <v>2050.73</v>
      </c>
      <c r="F139" s="66">
        <v>11335.63</v>
      </c>
      <c r="G139" s="66"/>
      <c r="H139" s="66">
        <v>13236.54</v>
      </c>
      <c r="I139" s="66">
        <v>14963.55</v>
      </c>
      <c r="J139" s="66">
        <v>12475.18</v>
      </c>
      <c r="K139" s="66">
        <v>12901.47</v>
      </c>
      <c r="L139" s="66">
        <v>12489.67</v>
      </c>
      <c r="M139" s="66">
        <v>13233.36</v>
      </c>
      <c r="N139" s="66">
        <v>1979.73</v>
      </c>
      <c r="O139" s="66">
        <v>13569.56</v>
      </c>
      <c r="P139" s="66">
        <v>2005.93</v>
      </c>
      <c r="R139" s="1">
        <v>42492</v>
      </c>
      <c r="S139" s="70">
        <v>294948170307.59998</v>
      </c>
      <c r="T139" s="69">
        <v>915732182136.33997</v>
      </c>
      <c r="U139" s="69">
        <v>370331988980.79004</v>
      </c>
      <c r="V139" s="69">
        <v>467129301467.13</v>
      </c>
      <c r="W139" s="69"/>
      <c r="X139" s="69">
        <v>1129344747257.26</v>
      </c>
      <c r="Y139" s="69">
        <v>3996037710023.79</v>
      </c>
      <c r="Z139" s="69">
        <v>189999223848.85999</v>
      </c>
      <c r="AA139" s="69">
        <v>66493795874.07</v>
      </c>
      <c r="AB139" s="69">
        <v>412613054776.40997</v>
      </c>
      <c r="AC139" s="69">
        <v>240983941061.67001</v>
      </c>
      <c r="AD139" s="69">
        <v>769967578454.46997</v>
      </c>
      <c r="AE139" s="69">
        <v>458509050897.44</v>
      </c>
      <c r="AF139" s="69">
        <v>722368797018.60999</v>
      </c>
    </row>
    <row r="140" spans="2:32" x14ac:dyDescent="0.35">
      <c r="B140" s="1">
        <v>42493</v>
      </c>
      <c r="C140" s="70">
        <v>12583.601273</v>
      </c>
      <c r="D140" s="66">
        <v>13051.88</v>
      </c>
      <c r="E140" s="66">
        <v>2051.34</v>
      </c>
      <c r="F140" s="66">
        <v>11334.71</v>
      </c>
      <c r="G140" s="66"/>
      <c r="H140" s="66">
        <v>13238.97</v>
      </c>
      <c r="I140" s="66">
        <v>14966.13</v>
      </c>
      <c r="J140" s="66">
        <v>12477.8</v>
      </c>
      <c r="K140" s="66">
        <v>12903.46</v>
      </c>
      <c r="L140" s="66">
        <v>12492.52</v>
      </c>
      <c r="M140" s="66">
        <v>13231.32</v>
      </c>
      <c r="N140" s="66">
        <v>1979.92</v>
      </c>
      <c r="O140" s="66">
        <v>13571.11</v>
      </c>
      <c r="P140" s="66">
        <v>2006.27</v>
      </c>
      <c r="R140" s="1">
        <v>42493</v>
      </c>
      <c r="S140" s="70">
        <v>309515610548.73999</v>
      </c>
      <c r="T140" s="69">
        <v>897001009377.37</v>
      </c>
      <c r="U140" s="69">
        <v>369324421857.48999</v>
      </c>
      <c r="V140" s="69">
        <v>438571785666.20001</v>
      </c>
      <c r="W140" s="69"/>
      <c r="X140" s="69">
        <v>1128676231961.52</v>
      </c>
      <c r="Y140" s="69">
        <v>4065491703109.9097</v>
      </c>
      <c r="Z140" s="69">
        <v>190689298051.28</v>
      </c>
      <c r="AA140" s="69">
        <v>67141338100.059998</v>
      </c>
      <c r="AB140" s="69">
        <v>423953395436.40997</v>
      </c>
      <c r="AC140" s="69">
        <v>257813575254.72</v>
      </c>
      <c r="AD140" s="69">
        <v>772507247019.58997</v>
      </c>
      <c r="AE140" s="69">
        <v>455228337177.53003</v>
      </c>
      <c r="AF140" s="69">
        <v>726470190857.81006</v>
      </c>
    </row>
    <row r="141" spans="2:32" x14ac:dyDescent="0.35">
      <c r="B141" s="1">
        <v>42494</v>
      </c>
      <c r="C141" s="70">
        <v>12585.747635</v>
      </c>
      <c r="D141" s="66">
        <v>13053.29</v>
      </c>
      <c r="E141" s="66">
        <v>2051.41</v>
      </c>
      <c r="F141" s="66">
        <v>11336.96</v>
      </c>
      <c r="G141" s="66"/>
      <c r="H141" s="66">
        <v>13240.18</v>
      </c>
      <c r="I141" s="66">
        <v>14968.27</v>
      </c>
      <c r="J141" s="66">
        <v>12479.91</v>
      </c>
      <c r="K141" s="66">
        <v>12905.51</v>
      </c>
      <c r="L141" s="66">
        <v>12494.05</v>
      </c>
      <c r="M141" s="66">
        <v>13233.74</v>
      </c>
      <c r="N141" s="66">
        <v>1980.12</v>
      </c>
      <c r="O141" s="66">
        <v>13573.26</v>
      </c>
      <c r="P141" s="66">
        <v>2006.55</v>
      </c>
      <c r="R141" s="1">
        <v>42494</v>
      </c>
      <c r="S141" s="70">
        <v>308827423356.37</v>
      </c>
      <c r="T141" s="69">
        <v>918199728560.52002</v>
      </c>
      <c r="U141" s="69">
        <v>353276023128.96997</v>
      </c>
      <c r="V141" s="69">
        <v>444428693632.31</v>
      </c>
      <c r="W141" s="69"/>
      <c r="X141" s="69">
        <v>1106563388962.3899</v>
      </c>
      <c r="Y141" s="69">
        <v>4148522819770.1597</v>
      </c>
      <c r="Z141" s="69">
        <v>191420844959.20999</v>
      </c>
      <c r="AA141" s="69">
        <v>70926545011.479996</v>
      </c>
      <c r="AB141" s="69">
        <v>438510512401.71002</v>
      </c>
      <c r="AC141" s="69">
        <v>260002384094.63</v>
      </c>
      <c r="AD141" s="69">
        <v>777466297386.25</v>
      </c>
      <c r="AE141" s="69">
        <v>456089068413.77002</v>
      </c>
      <c r="AF141" s="69">
        <v>743258775461.48999</v>
      </c>
    </row>
    <row r="142" spans="2:32" x14ac:dyDescent="0.35">
      <c r="B142" s="1">
        <v>42495</v>
      </c>
      <c r="C142" s="70">
        <v>12587.330959000001</v>
      </c>
      <c r="D142" s="66">
        <v>13058.85</v>
      </c>
      <c r="E142" s="66">
        <v>2051.94</v>
      </c>
      <c r="F142" s="66">
        <v>11339.72</v>
      </c>
      <c r="G142" s="66"/>
      <c r="H142" s="66">
        <v>13243.12</v>
      </c>
      <c r="I142" s="66">
        <v>14971.91</v>
      </c>
      <c r="J142" s="66">
        <v>12482.49</v>
      </c>
      <c r="K142" s="66">
        <v>12906.87</v>
      </c>
      <c r="L142" s="66">
        <v>12496.55</v>
      </c>
      <c r="M142" s="66">
        <v>13237.85</v>
      </c>
      <c r="N142" s="66">
        <v>1980.48</v>
      </c>
      <c r="O142" s="66">
        <v>13576.11</v>
      </c>
      <c r="P142" s="66">
        <v>2006.93</v>
      </c>
      <c r="R142" s="1">
        <v>42495</v>
      </c>
      <c r="S142" s="70">
        <v>307457656104.56</v>
      </c>
      <c r="T142" s="69">
        <v>893070167575.04004</v>
      </c>
      <c r="U142" s="69">
        <v>352640954641.99005</v>
      </c>
      <c r="V142" s="69">
        <v>494309190822.67999</v>
      </c>
      <c r="W142" s="69"/>
      <c r="X142" s="69">
        <v>1099583642177.78</v>
      </c>
      <c r="Y142" s="69">
        <v>4180925325112.4102</v>
      </c>
      <c r="Z142" s="69">
        <v>191204189595.04999</v>
      </c>
      <c r="AA142" s="69">
        <v>71192942622.820007</v>
      </c>
      <c r="AB142" s="69">
        <v>442014643342.44</v>
      </c>
      <c r="AC142" s="69">
        <v>260101720499.66</v>
      </c>
      <c r="AD142" s="69">
        <v>752421314878.05005</v>
      </c>
      <c r="AE142" s="69">
        <v>453741803002.47998</v>
      </c>
      <c r="AF142" s="69">
        <v>733020340146.52002</v>
      </c>
    </row>
    <row r="143" spans="2:32" x14ac:dyDescent="0.35">
      <c r="B143" s="1">
        <v>42496</v>
      </c>
      <c r="C143" s="70">
        <v>12590.697165</v>
      </c>
      <c r="D143" s="66">
        <v>13064.26</v>
      </c>
      <c r="E143" s="66">
        <v>2052.44</v>
      </c>
      <c r="F143" s="66">
        <v>11343.2</v>
      </c>
      <c r="G143" s="66"/>
      <c r="H143" s="66">
        <v>13246.49</v>
      </c>
      <c r="I143" s="66">
        <v>14976.5</v>
      </c>
      <c r="J143" s="66">
        <v>12484.51</v>
      </c>
      <c r="K143" s="66">
        <v>12912.71</v>
      </c>
      <c r="L143" s="66">
        <v>12498.76</v>
      </c>
      <c r="M143" s="66">
        <v>13242.65</v>
      </c>
      <c r="N143" s="66">
        <v>1981.02</v>
      </c>
      <c r="O143" s="66">
        <v>13579.92</v>
      </c>
      <c r="P143" s="66">
        <v>2007.44</v>
      </c>
      <c r="R143" s="1">
        <v>42496</v>
      </c>
      <c r="S143" s="70">
        <v>308728852239.32001</v>
      </c>
      <c r="T143" s="69">
        <v>904591575510.53003</v>
      </c>
      <c r="U143" s="69">
        <v>352192197218.08997</v>
      </c>
      <c r="V143" s="69">
        <v>487616293607.89001</v>
      </c>
      <c r="W143" s="69"/>
      <c r="X143" s="69">
        <v>1103648527859.0901</v>
      </c>
      <c r="Y143" s="69">
        <v>4196799544701.7598</v>
      </c>
      <c r="Z143" s="69">
        <v>187592340908.31</v>
      </c>
      <c r="AA143" s="69">
        <v>71162275454.470001</v>
      </c>
      <c r="AB143" s="69">
        <v>444457001845.96997</v>
      </c>
      <c r="AC143" s="69">
        <v>247688571661.45999</v>
      </c>
      <c r="AD143" s="69">
        <v>760857459890.58997</v>
      </c>
      <c r="AE143" s="69">
        <v>450796993361.70001</v>
      </c>
      <c r="AF143" s="69">
        <v>733999954996.79004</v>
      </c>
    </row>
    <row r="144" spans="2:32" x14ac:dyDescent="0.35">
      <c r="B144" s="1">
        <v>42497</v>
      </c>
      <c r="C144" s="70">
        <v>12592.905739</v>
      </c>
      <c r="D144" s="66">
        <v>13066.65</v>
      </c>
      <c r="E144" s="66">
        <v>2052.79</v>
      </c>
      <c r="F144" s="66">
        <v>11345.1</v>
      </c>
      <c r="G144" s="66"/>
      <c r="H144" s="66">
        <v>13248.24</v>
      </c>
      <c r="I144" s="66">
        <v>14979.41</v>
      </c>
      <c r="J144" s="66">
        <v>12486.77</v>
      </c>
      <c r="K144" s="66">
        <v>12914.7</v>
      </c>
      <c r="L144" s="66">
        <v>12500.93</v>
      </c>
      <c r="M144" s="66">
        <v>13245.16</v>
      </c>
      <c r="N144" s="66">
        <v>1981.36</v>
      </c>
      <c r="O144" s="66">
        <v>13582.37</v>
      </c>
      <c r="P144" s="66">
        <v>2007.81</v>
      </c>
      <c r="R144" s="1">
        <v>42497</v>
      </c>
      <c r="S144" s="70">
        <v>308782901815.06</v>
      </c>
      <c r="T144" s="69">
        <v>904757016795.12</v>
      </c>
      <c r="U144" s="69">
        <v>352255157341.57996</v>
      </c>
      <c r="V144" s="69">
        <v>487698172454.20001</v>
      </c>
      <c r="W144" s="69"/>
      <c r="X144" s="69">
        <v>1103794307033.9199</v>
      </c>
      <c r="Y144" s="69">
        <v>4197611089521.5005</v>
      </c>
      <c r="Z144" s="69">
        <v>187626354979.35999</v>
      </c>
      <c r="AA144" s="69">
        <v>71173244020.259995</v>
      </c>
      <c r="AB144" s="69">
        <v>444533990696.78998</v>
      </c>
      <c r="AC144" s="69">
        <v>247735548961.14001</v>
      </c>
      <c r="AD144" s="69">
        <v>760984816387.29004</v>
      </c>
      <c r="AE144" s="69">
        <v>450878386967.5</v>
      </c>
      <c r="AF144" s="69">
        <v>734134872981.70996</v>
      </c>
    </row>
    <row r="145" spans="2:32" x14ac:dyDescent="0.35">
      <c r="B145" s="1">
        <v>42498</v>
      </c>
      <c r="C145" s="70">
        <v>12595.074913</v>
      </c>
      <c r="D145" s="66">
        <v>13069.05</v>
      </c>
      <c r="E145" s="66">
        <v>2053.15</v>
      </c>
      <c r="F145" s="66">
        <v>11347</v>
      </c>
      <c r="G145" s="66"/>
      <c r="H145" s="66">
        <v>13250.59</v>
      </c>
      <c r="I145" s="66">
        <v>14982.33</v>
      </c>
      <c r="J145" s="66">
        <v>12489.04</v>
      </c>
      <c r="K145" s="66">
        <v>12916.62</v>
      </c>
      <c r="L145" s="66">
        <v>12503.07</v>
      </c>
      <c r="M145" s="66">
        <v>13247.67</v>
      </c>
      <c r="N145" s="66">
        <v>1981.71</v>
      </c>
      <c r="O145" s="66">
        <v>13584.82</v>
      </c>
      <c r="P145" s="66">
        <v>2008.19</v>
      </c>
      <c r="R145" s="1">
        <v>42498</v>
      </c>
      <c r="S145" s="70">
        <v>308835985714.65997</v>
      </c>
      <c r="T145" s="69">
        <v>904922994702.92004</v>
      </c>
      <c r="U145" s="69">
        <v>352318202369.84003</v>
      </c>
      <c r="V145" s="69">
        <v>487779876995.09003</v>
      </c>
      <c r="W145" s="69"/>
      <c r="X145" s="69">
        <v>1103990397587.3601</v>
      </c>
      <c r="Y145" s="69">
        <v>4198425689517.3203</v>
      </c>
      <c r="Z145" s="69">
        <v>187660451168.53</v>
      </c>
      <c r="AA145" s="69">
        <v>71183846546.649994</v>
      </c>
      <c r="AB145" s="69">
        <v>444610132704.76001</v>
      </c>
      <c r="AC145" s="69">
        <v>247782539032.12</v>
      </c>
      <c r="AD145" s="69">
        <v>761121591469.23999</v>
      </c>
      <c r="AE145" s="69">
        <v>450959747938.91998</v>
      </c>
      <c r="AF145" s="69">
        <v>734274177877.17004</v>
      </c>
    </row>
    <row r="146" spans="2:32" x14ac:dyDescent="0.35">
      <c r="B146" s="1">
        <v>42499</v>
      </c>
      <c r="C146" s="70">
        <v>12597.151056999999</v>
      </c>
      <c r="D146" s="66">
        <v>13071.48</v>
      </c>
      <c r="E146" s="66">
        <v>2053.5</v>
      </c>
      <c r="F146" s="66">
        <v>11348.64</v>
      </c>
      <c r="G146" s="66"/>
      <c r="H146" s="66">
        <v>13252.96</v>
      </c>
      <c r="I146" s="66">
        <v>14984.95</v>
      </c>
      <c r="J146" s="66">
        <v>12491.3</v>
      </c>
      <c r="K146" s="66">
        <v>12918.44</v>
      </c>
      <c r="L146" s="66">
        <v>12505.21</v>
      </c>
      <c r="M146" s="66">
        <v>13249.94</v>
      </c>
      <c r="N146" s="66">
        <v>1982.03</v>
      </c>
      <c r="O146" s="66">
        <v>13587.16</v>
      </c>
      <c r="P146" s="66">
        <v>2008.55</v>
      </c>
      <c r="R146" s="1">
        <v>42499</v>
      </c>
      <c r="S146" s="70">
        <v>308886788455.84998</v>
      </c>
      <c r="T146" s="69">
        <v>905091572982.97998</v>
      </c>
      <c r="U146" s="69">
        <v>352381079486.65002</v>
      </c>
      <c r="V146" s="69">
        <v>487755675712.44</v>
      </c>
      <c r="W146" s="69"/>
      <c r="X146" s="69">
        <v>1104187517787.8201</v>
      </c>
      <c r="Y146" s="69">
        <v>4196094974524.1099</v>
      </c>
      <c r="Z146" s="69">
        <v>187694328973.28</v>
      </c>
      <c r="AA146" s="69">
        <v>71193861524.860001</v>
      </c>
      <c r="AB146" s="69">
        <v>444686155817.84998</v>
      </c>
      <c r="AC146" s="69">
        <v>247817509337.42999</v>
      </c>
      <c r="AD146" s="69">
        <v>761231949315.54004</v>
      </c>
      <c r="AE146" s="69">
        <v>451037273182.13</v>
      </c>
      <c r="AF146" s="69">
        <v>734407142833.18994</v>
      </c>
    </row>
    <row r="147" spans="2:32" x14ac:dyDescent="0.35">
      <c r="B147" s="1">
        <v>42500</v>
      </c>
      <c r="C147" s="70">
        <v>12600.931162000001</v>
      </c>
      <c r="D147" s="66">
        <v>13077.17</v>
      </c>
      <c r="E147" s="66">
        <v>2054.06</v>
      </c>
      <c r="F147" s="66">
        <v>11352.3</v>
      </c>
      <c r="G147" s="66"/>
      <c r="H147" s="66">
        <v>13258.14</v>
      </c>
      <c r="I147" s="66">
        <v>14988.81</v>
      </c>
      <c r="J147" s="66">
        <v>12495.15</v>
      </c>
      <c r="K147" s="66">
        <v>12921.6</v>
      </c>
      <c r="L147" s="66">
        <v>12507.95</v>
      </c>
      <c r="M147" s="66">
        <v>13256.41</v>
      </c>
      <c r="N147" s="66">
        <v>1982.53</v>
      </c>
      <c r="O147" s="66">
        <v>13592.84</v>
      </c>
      <c r="P147" s="66">
        <v>2009.06</v>
      </c>
      <c r="R147" s="1">
        <v>42500</v>
      </c>
      <c r="S147" s="70">
        <v>302904664426.02002</v>
      </c>
      <c r="T147" s="69">
        <v>979826772893.40002</v>
      </c>
      <c r="U147" s="69">
        <v>356658218038.60999</v>
      </c>
      <c r="V147" s="69">
        <v>484859657276.59003</v>
      </c>
      <c r="W147" s="69"/>
      <c r="X147" s="69">
        <v>1109853999706.53</v>
      </c>
      <c r="Y147" s="69">
        <v>4201395575459.1001</v>
      </c>
      <c r="Z147" s="69">
        <v>187283062320.03</v>
      </c>
      <c r="AA147" s="69">
        <v>70208744301.059998</v>
      </c>
      <c r="AB147" s="69">
        <v>454090128220.59998</v>
      </c>
      <c r="AC147" s="69">
        <v>251230303997.45001</v>
      </c>
      <c r="AD147" s="69">
        <v>764428366899.31006</v>
      </c>
      <c r="AE147" s="69">
        <v>497743093607.46002</v>
      </c>
      <c r="AF147" s="69">
        <v>753840285618.10999</v>
      </c>
    </row>
    <row r="148" spans="2:32" x14ac:dyDescent="0.35">
      <c r="B148" s="1">
        <v>42501</v>
      </c>
      <c r="C148" s="70">
        <v>12603.434465</v>
      </c>
      <c r="D148" s="66">
        <v>13081.25</v>
      </c>
      <c r="E148" s="66">
        <v>2054.7399999999998</v>
      </c>
      <c r="F148" s="66">
        <v>11354.63</v>
      </c>
      <c r="G148" s="66"/>
      <c r="H148" s="66">
        <v>13261.78</v>
      </c>
      <c r="I148" s="66">
        <v>14992.88</v>
      </c>
      <c r="J148" s="66">
        <v>12497.94</v>
      </c>
      <c r="K148" s="66">
        <v>12924.32</v>
      </c>
      <c r="L148" s="66">
        <v>12511.46</v>
      </c>
      <c r="M148" s="66">
        <v>13260.56</v>
      </c>
      <c r="N148" s="66">
        <v>1983.01</v>
      </c>
      <c r="O148" s="66">
        <v>13596.13</v>
      </c>
      <c r="P148" s="66">
        <v>2009.46</v>
      </c>
      <c r="R148" s="1">
        <v>42501</v>
      </c>
      <c r="S148" s="70">
        <v>307021349788.78003</v>
      </c>
      <c r="T148" s="69">
        <v>919384110739.65002</v>
      </c>
      <c r="U148" s="69">
        <v>355429648894.03998</v>
      </c>
      <c r="V148" s="69">
        <v>486019202397.08002</v>
      </c>
      <c r="W148" s="69"/>
      <c r="X148" s="69">
        <v>1117268543435.6899</v>
      </c>
      <c r="Y148" s="69">
        <v>4218770820287.73</v>
      </c>
      <c r="Z148" s="69">
        <v>185088216487.48999</v>
      </c>
      <c r="AA148" s="69">
        <v>70349514345.850006</v>
      </c>
      <c r="AB148" s="69">
        <v>458489491662.03003</v>
      </c>
      <c r="AC148" s="69">
        <v>269179048225.51999</v>
      </c>
      <c r="AD148" s="69">
        <v>754017600275.90002</v>
      </c>
      <c r="AE148" s="69">
        <v>514166831295.87</v>
      </c>
      <c r="AF148" s="69">
        <v>737550026050.34998</v>
      </c>
    </row>
    <row r="149" spans="2:32" x14ac:dyDescent="0.35">
      <c r="B149" s="1">
        <v>42502</v>
      </c>
      <c r="C149" s="70">
        <v>12605.022005999999</v>
      </c>
      <c r="D149" s="66">
        <v>13082.48</v>
      </c>
      <c r="E149" s="66">
        <v>2054.9699999999998</v>
      </c>
      <c r="F149" s="66">
        <v>11356.34</v>
      </c>
      <c r="G149" s="66"/>
      <c r="H149" s="66">
        <v>13264.19</v>
      </c>
      <c r="I149" s="66">
        <v>14995.43</v>
      </c>
      <c r="J149" s="66">
        <v>12499.94</v>
      </c>
      <c r="K149" s="66">
        <v>12926.16</v>
      </c>
      <c r="L149" s="66">
        <v>12514.3</v>
      </c>
      <c r="M149" s="66">
        <v>13261.92</v>
      </c>
      <c r="N149" s="66">
        <v>1983.27</v>
      </c>
      <c r="O149" s="66">
        <v>13597.71</v>
      </c>
      <c r="P149" s="66">
        <v>2009.75</v>
      </c>
      <c r="R149" s="1">
        <v>42502</v>
      </c>
      <c r="S149" s="70">
        <v>327119133341.28998</v>
      </c>
      <c r="T149" s="69">
        <v>908582484648.41003</v>
      </c>
      <c r="U149" s="69">
        <v>353549853610.33002</v>
      </c>
      <c r="V149" s="69">
        <v>476552484144.84998</v>
      </c>
      <c r="W149" s="69"/>
      <c r="X149" s="69">
        <v>1101866220195.2</v>
      </c>
      <c r="Y149" s="69">
        <v>4200226131805.9604</v>
      </c>
      <c r="Z149" s="69">
        <v>184987776239.91</v>
      </c>
      <c r="AA149" s="69">
        <v>73730924275.919998</v>
      </c>
      <c r="AB149" s="69">
        <v>457971190358.03003</v>
      </c>
      <c r="AC149" s="69">
        <v>267078964345.64999</v>
      </c>
      <c r="AD149" s="69">
        <v>762158410279.15002</v>
      </c>
      <c r="AE149" s="69">
        <v>453544098687.27002</v>
      </c>
      <c r="AF149" s="69">
        <v>733856146678.31006</v>
      </c>
    </row>
    <row r="150" spans="2:32" x14ac:dyDescent="0.35">
      <c r="B150" s="1">
        <v>42503</v>
      </c>
      <c r="C150" s="70">
        <v>12608.399581</v>
      </c>
      <c r="D150" s="66">
        <v>13083.76</v>
      </c>
      <c r="E150" s="66">
        <v>2055.2800000000002</v>
      </c>
      <c r="F150" s="66">
        <v>11358.64</v>
      </c>
      <c r="G150" s="66"/>
      <c r="H150" s="66">
        <v>13266.22</v>
      </c>
      <c r="I150" s="66">
        <v>14998.26</v>
      </c>
      <c r="J150" s="66">
        <v>12501.31</v>
      </c>
      <c r="K150" s="66">
        <v>12926.71</v>
      </c>
      <c r="L150" s="66">
        <v>12517.22</v>
      </c>
      <c r="M150" s="66">
        <v>13265.22</v>
      </c>
      <c r="N150" s="66">
        <v>1983.5</v>
      </c>
      <c r="O150" s="66">
        <v>13600.3</v>
      </c>
      <c r="P150" s="66">
        <v>2010.1</v>
      </c>
      <c r="R150" s="1">
        <v>42503</v>
      </c>
      <c r="S150" s="70">
        <v>326452874381.71002</v>
      </c>
      <c r="T150" s="69">
        <v>901077542624.69995</v>
      </c>
      <c r="U150" s="69">
        <v>356877105410.42993</v>
      </c>
      <c r="V150" s="69">
        <v>505660451425.01001</v>
      </c>
      <c r="W150" s="69"/>
      <c r="X150" s="69">
        <v>1145836997586.73</v>
      </c>
      <c r="Y150" s="69">
        <v>4308572038053.2705</v>
      </c>
      <c r="Z150" s="69">
        <v>184100209048.70001</v>
      </c>
      <c r="AA150" s="69">
        <v>65198041729.919998</v>
      </c>
      <c r="AB150" s="69">
        <v>455437725348.66998</v>
      </c>
      <c r="AC150" s="69">
        <v>266282845729.98001</v>
      </c>
      <c r="AD150" s="69">
        <v>769988978357.54004</v>
      </c>
      <c r="AE150" s="69">
        <v>457689765600.20001</v>
      </c>
      <c r="AF150" s="69">
        <v>712378617055.07996</v>
      </c>
    </row>
    <row r="151" spans="2:32" x14ac:dyDescent="0.35">
      <c r="B151" s="1">
        <v>42504</v>
      </c>
      <c r="C151" s="70">
        <v>12610.624852000001</v>
      </c>
      <c r="D151" s="66">
        <v>13086.15</v>
      </c>
      <c r="E151" s="66">
        <v>2055.64</v>
      </c>
      <c r="F151" s="66">
        <v>11360.65</v>
      </c>
      <c r="G151" s="66"/>
      <c r="H151" s="66">
        <v>13268.64</v>
      </c>
      <c r="I151" s="66">
        <v>15001.14</v>
      </c>
      <c r="J151" s="66">
        <v>12503.63</v>
      </c>
      <c r="K151" s="66">
        <v>12928.93</v>
      </c>
      <c r="L151" s="66">
        <v>12519.41</v>
      </c>
      <c r="M151" s="66">
        <v>13267.68</v>
      </c>
      <c r="N151" s="66">
        <v>1983.84</v>
      </c>
      <c r="O151" s="66">
        <v>13602.82</v>
      </c>
      <c r="P151" s="66">
        <v>2010.46</v>
      </c>
      <c r="R151" s="1">
        <v>42504</v>
      </c>
      <c r="S151" s="70">
        <v>326510407387.85999</v>
      </c>
      <c r="T151" s="69">
        <v>901242001941.04004</v>
      </c>
      <c r="U151" s="69">
        <v>356941474439.14001</v>
      </c>
      <c r="V151" s="69">
        <v>505749941450.89001</v>
      </c>
      <c r="W151" s="69"/>
      <c r="X151" s="69">
        <v>1146045896495.99</v>
      </c>
      <c r="Y151" s="69">
        <v>4309394518227.52</v>
      </c>
      <c r="Z151" s="69">
        <v>184134323210.01001</v>
      </c>
      <c r="AA151" s="69">
        <v>65209209967.839996</v>
      </c>
      <c r="AB151" s="69">
        <v>455517377648.38</v>
      </c>
      <c r="AC151" s="69">
        <v>266332307330.19</v>
      </c>
      <c r="AD151" s="69">
        <v>770117605884.40002</v>
      </c>
      <c r="AE151" s="69">
        <v>457774610366.45001</v>
      </c>
      <c r="AF151" s="69">
        <v>712505256581.23999</v>
      </c>
    </row>
    <row r="152" spans="2:32" x14ac:dyDescent="0.35">
      <c r="B152" s="1">
        <v>42505</v>
      </c>
      <c r="C152" s="70">
        <v>12612.792658</v>
      </c>
      <c r="D152" s="66">
        <v>13088.53</v>
      </c>
      <c r="E152" s="66">
        <v>2055.9899999999998</v>
      </c>
      <c r="F152" s="66">
        <v>11362.59</v>
      </c>
      <c r="G152" s="66"/>
      <c r="H152" s="66">
        <v>13271.18</v>
      </c>
      <c r="I152" s="66">
        <v>15004.08</v>
      </c>
      <c r="J152" s="66">
        <v>12503.12</v>
      </c>
      <c r="K152" s="66">
        <v>12930.98</v>
      </c>
      <c r="L152" s="66">
        <v>12521.6</v>
      </c>
      <c r="M152" s="66">
        <v>13270.14</v>
      </c>
      <c r="N152" s="66">
        <v>1984.17</v>
      </c>
      <c r="O152" s="66">
        <v>13605.26</v>
      </c>
      <c r="P152" s="66">
        <v>2010.84</v>
      </c>
      <c r="R152" s="1">
        <v>42505</v>
      </c>
      <c r="S152" s="70">
        <v>326566452507.96997</v>
      </c>
      <c r="T152" s="69">
        <v>901406059676.82996</v>
      </c>
      <c r="U152" s="69">
        <v>357005130399.73999</v>
      </c>
      <c r="V152" s="69">
        <v>504889796334.72998</v>
      </c>
      <c r="W152" s="69"/>
      <c r="X152" s="69">
        <v>1146265845847.1499</v>
      </c>
      <c r="Y152" s="69">
        <v>4309623040808.3501</v>
      </c>
      <c r="Z152" s="69">
        <v>184126816267.94</v>
      </c>
      <c r="AA152" s="69">
        <v>65219565666.010002</v>
      </c>
      <c r="AB152" s="69">
        <v>455594109038.10999</v>
      </c>
      <c r="AC152" s="69">
        <v>266381065860.39001</v>
      </c>
      <c r="AD152" s="69">
        <v>770245729612.62</v>
      </c>
      <c r="AE152" s="69">
        <v>457856751055.38</v>
      </c>
      <c r="AF152" s="69">
        <v>712642444080.07996</v>
      </c>
    </row>
    <row r="153" spans="2:32" x14ac:dyDescent="0.35">
      <c r="B153" s="1">
        <v>42506</v>
      </c>
      <c r="C153" s="70">
        <v>12613.664284</v>
      </c>
      <c r="D153" s="66">
        <v>13089.02</v>
      </c>
      <c r="E153" s="66">
        <v>2056.3200000000002</v>
      </c>
      <c r="F153" s="66">
        <v>11363.93</v>
      </c>
      <c r="G153" s="66"/>
      <c r="H153" s="66">
        <v>13271.88</v>
      </c>
      <c r="I153" s="66">
        <v>15005.8</v>
      </c>
      <c r="J153" s="66">
        <v>12507.41</v>
      </c>
      <c r="K153" s="66">
        <v>12933.37</v>
      </c>
      <c r="L153" s="66">
        <v>12523.83</v>
      </c>
      <c r="M153" s="66">
        <v>13271.6</v>
      </c>
      <c r="N153" s="66">
        <v>1984.45</v>
      </c>
      <c r="O153" s="66">
        <v>13606.85</v>
      </c>
      <c r="P153" s="66">
        <v>2011.04</v>
      </c>
      <c r="R153" s="1">
        <v>42506</v>
      </c>
      <c r="S153" s="70">
        <v>323057693073.14001</v>
      </c>
      <c r="T153" s="69">
        <v>900697537220.58997</v>
      </c>
      <c r="U153" s="69">
        <v>354678724223.25006</v>
      </c>
      <c r="V153" s="69">
        <v>497505890810.60999</v>
      </c>
      <c r="W153" s="69"/>
      <c r="X153" s="69">
        <v>1115895573597.05</v>
      </c>
      <c r="Y153" s="69">
        <v>4221678929206.23</v>
      </c>
      <c r="Z153" s="69">
        <v>184225770158.26001</v>
      </c>
      <c r="AA153" s="69">
        <v>64455806556.75</v>
      </c>
      <c r="AB153" s="69">
        <v>451387971820.82001</v>
      </c>
      <c r="AC153" s="69">
        <v>272812470938.31</v>
      </c>
      <c r="AD153" s="69">
        <v>764828876808.85999</v>
      </c>
      <c r="AE153" s="69">
        <v>456538254696.78998</v>
      </c>
      <c r="AF153" s="69">
        <v>708829372481.64001</v>
      </c>
    </row>
    <row r="154" spans="2:32" x14ac:dyDescent="0.35">
      <c r="B154" s="1">
        <v>42507</v>
      </c>
      <c r="C154" s="70">
        <v>12615.881889</v>
      </c>
      <c r="D154" s="66">
        <v>13093.88</v>
      </c>
      <c r="E154" s="66">
        <v>2056.87</v>
      </c>
      <c r="F154" s="66">
        <v>11366.83</v>
      </c>
      <c r="G154" s="66"/>
      <c r="H154" s="66">
        <v>13275.73</v>
      </c>
      <c r="I154" s="66">
        <v>15010.4</v>
      </c>
      <c r="J154" s="66">
        <v>12510.44</v>
      </c>
      <c r="K154" s="66">
        <v>12936.37</v>
      </c>
      <c r="L154" s="66">
        <v>12525.41</v>
      </c>
      <c r="M154" s="66">
        <v>13275.34</v>
      </c>
      <c r="N154" s="66">
        <v>1984.85</v>
      </c>
      <c r="O154" s="66">
        <v>13609.61</v>
      </c>
      <c r="P154" s="66">
        <v>2011.59</v>
      </c>
      <c r="R154" s="1">
        <v>42507</v>
      </c>
      <c r="S154" s="70">
        <v>316915142696.03998</v>
      </c>
      <c r="T154" s="69">
        <v>904488715285.39001</v>
      </c>
      <c r="U154" s="69">
        <v>357377899852.91003</v>
      </c>
      <c r="V154" s="69">
        <v>498862184555.08002</v>
      </c>
      <c r="W154" s="69"/>
      <c r="X154" s="69">
        <v>1005556724231.54</v>
      </c>
      <c r="Y154" s="69">
        <v>4228478274975.4404</v>
      </c>
      <c r="Z154" s="69">
        <v>188069985976.04999</v>
      </c>
      <c r="AA154" s="69">
        <v>64738938999.889999</v>
      </c>
      <c r="AB154" s="69">
        <v>451399722947.34003</v>
      </c>
      <c r="AC154" s="69">
        <v>270095366120.38</v>
      </c>
      <c r="AD154" s="69">
        <v>775405178882.47998</v>
      </c>
      <c r="AE154" s="69">
        <v>423689427764.14001</v>
      </c>
      <c r="AF154" s="69">
        <v>706520222761.46997</v>
      </c>
    </row>
    <row r="155" spans="2:32" x14ac:dyDescent="0.35">
      <c r="B155" s="1">
        <v>42508</v>
      </c>
      <c r="C155" s="70">
        <v>12617.800039</v>
      </c>
      <c r="D155" s="66">
        <v>13092.37</v>
      </c>
      <c r="E155" s="66">
        <v>2056.96</v>
      </c>
      <c r="F155" s="66">
        <v>11367.25</v>
      </c>
      <c r="G155" s="66"/>
      <c r="H155" s="66">
        <v>13277.86</v>
      </c>
      <c r="I155" s="66">
        <v>15011.21</v>
      </c>
      <c r="J155" s="66">
        <v>12513.54</v>
      </c>
      <c r="K155" s="66">
        <v>12937.61</v>
      </c>
      <c r="L155" s="66">
        <v>12527.16</v>
      </c>
      <c r="M155" s="66">
        <v>13273.42</v>
      </c>
      <c r="N155" s="66">
        <v>1985.19</v>
      </c>
      <c r="O155" s="66">
        <v>13611.52</v>
      </c>
      <c r="P155" s="66">
        <v>2011.64</v>
      </c>
      <c r="R155" s="1">
        <v>42508</v>
      </c>
      <c r="S155" s="70">
        <v>319663765465.41998</v>
      </c>
      <c r="T155" s="69">
        <v>910524241635.34998</v>
      </c>
      <c r="U155" s="69">
        <v>357650799288.13</v>
      </c>
      <c r="V155" s="69">
        <v>477497574465.20001</v>
      </c>
      <c r="W155" s="69"/>
      <c r="X155" s="69">
        <v>1010289189783.1801</v>
      </c>
      <c r="Y155" s="69">
        <v>4135764328049.1699</v>
      </c>
      <c r="Z155" s="69">
        <v>187161505360.31</v>
      </c>
      <c r="AA155" s="69">
        <v>65360945020.57</v>
      </c>
      <c r="AB155" s="69">
        <v>450453555420.94</v>
      </c>
      <c r="AC155" s="69">
        <v>270500507713.51999</v>
      </c>
      <c r="AD155" s="69">
        <v>766369662883.09998</v>
      </c>
      <c r="AE155" s="69">
        <v>414679825526.66998</v>
      </c>
      <c r="AF155" s="69">
        <v>710835469511.32996</v>
      </c>
    </row>
    <row r="156" spans="2:32" x14ac:dyDescent="0.35">
      <c r="B156" s="1">
        <v>42509</v>
      </c>
      <c r="C156" s="70">
        <v>12621.027394999999</v>
      </c>
      <c r="D156" s="66">
        <v>13096.11</v>
      </c>
      <c r="E156" s="66">
        <v>2057.52</v>
      </c>
      <c r="F156" s="66">
        <v>11370.21</v>
      </c>
      <c r="G156" s="66"/>
      <c r="H156" s="66">
        <v>13281.3</v>
      </c>
      <c r="I156" s="66">
        <v>15015.54</v>
      </c>
      <c r="J156" s="66">
        <v>12516.3</v>
      </c>
      <c r="K156" s="66">
        <v>12939.61</v>
      </c>
      <c r="L156" s="66">
        <v>12528.95</v>
      </c>
      <c r="M156" s="66">
        <v>13277.14</v>
      </c>
      <c r="N156" s="66">
        <v>1985.63</v>
      </c>
      <c r="O156" s="66">
        <v>13615.02</v>
      </c>
      <c r="P156" s="66">
        <v>2012.2</v>
      </c>
      <c r="R156" s="1">
        <v>42509</v>
      </c>
      <c r="S156" s="70">
        <v>319192725877.46002</v>
      </c>
      <c r="T156" s="69">
        <v>892558300779.19995</v>
      </c>
      <c r="U156" s="69">
        <v>358442384665.51001</v>
      </c>
      <c r="V156" s="69">
        <v>471865993198.38</v>
      </c>
      <c r="W156" s="69"/>
      <c r="X156" s="69">
        <v>1018670219433.27</v>
      </c>
      <c r="Y156" s="69">
        <v>4066074312986.9902</v>
      </c>
      <c r="Z156" s="69">
        <v>185109797465.92001</v>
      </c>
      <c r="AA156" s="69">
        <v>66708643524.010002</v>
      </c>
      <c r="AB156" s="69">
        <v>447109283635.79999</v>
      </c>
      <c r="AC156" s="69">
        <v>273148620411.13</v>
      </c>
      <c r="AD156" s="69">
        <v>733167586464.27002</v>
      </c>
      <c r="AE156" s="69">
        <v>464874075044.37</v>
      </c>
      <c r="AF156" s="69">
        <v>695846463372.94995</v>
      </c>
    </row>
    <row r="157" spans="2:32" x14ac:dyDescent="0.35">
      <c r="B157" s="1">
        <v>42510</v>
      </c>
      <c r="C157" s="70">
        <v>12624.056930999999</v>
      </c>
      <c r="D157" s="66">
        <v>13099.24</v>
      </c>
      <c r="E157" s="66">
        <v>2058</v>
      </c>
      <c r="F157" s="66">
        <v>11373.34</v>
      </c>
      <c r="G157" s="66"/>
      <c r="H157" s="66">
        <v>13284.07</v>
      </c>
      <c r="I157" s="66">
        <v>15019.21</v>
      </c>
      <c r="J157" s="66">
        <v>12519</v>
      </c>
      <c r="K157" s="66">
        <v>12943.09</v>
      </c>
      <c r="L157" s="66">
        <v>12530.39</v>
      </c>
      <c r="M157" s="66">
        <v>13280.1</v>
      </c>
      <c r="N157" s="66">
        <v>1986.05</v>
      </c>
      <c r="O157" s="66">
        <v>13618.62</v>
      </c>
      <c r="P157" s="66">
        <v>2012.7</v>
      </c>
      <c r="R157" s="1">
        <v>42510</v>
      </c>
      <c r="S157" s="70">
        <v>341890572975.69</v>
      </c>
      <c r="T157" s="69">
        <v>887559429041.68994</v>
      </c>
      <c r="U157" s="69">
        <v>370124723800.33002</v>
      </c>
      <c r="V157" s="69">
        <v>511927839870</v>
      </c>
      <c r="W157" s="69"/>
      <c r="X157" s="69">
        <v>1015612230674.34</v>
      </c>
      <c r="Y157" s="69">
        <v>4185273968143.3198</v>
      </c>
      <c r="Z157" s="69">
        <v>185189784912.57999</v>
      </c>
      <c r="AA157" s="69">
        <v>89633707632.270004</v>
      </c>
      <c r="AB157" s="69">
        <v>461397166387.09003</v>
      </c>
      <c r="AC157" s="69">
        <v>272146245960.94</v>
      </c>
      <c r="AD157" s="69">
        <v>735045070287.40002</v>
      </c>
      <c r="AE157" s="69">
        <v>462272500180.67999</v>
      </c>
      <c r="AF157" s="69">
        <v>693754744895.76001</v>
      </c>
    </row>
    <row r="158" spans="2:32" x14ac:dyDescent="0.35">
      <c r="B158" s="1">
        <v>42511</v>
      </c>
      <c r="C158" s="70">
        <v>12626.230538</v>
      </c>
      <c r="D158" s="66">
        <v>13101.61</v>
      </c>
      <c r="E158" s="66">
        <v>2058.35</v>
      </c>
      <c r="F158" s="66">
        <v>11375.43</v>
      </c>
      <c r="G158" s="66"/>
      <c r="H158" s="66">
        <v>13286.36</v>
      </c>
      <c r="I158" s="66">
        <v>15022.05</v>
      </c>
      <c r="J158" s="66">
        <v>12521.36</v>
      </c>
      <c r="K158" s="66">
        <v>12945.16</v>
      </c>
      <c r="L158" s="66">
        <v>12532.58</v>
      </c>
      <c r="M158" s="66">
        <v>13282.55</v>
      </c>
      <c r="N158" s="66">
        <v>1986.39</v>
      </c>
      <c r="O158" s="66">
        <v>13621.27</v>
      </c>
      <c r="P158" s="66">
        <v>2013.05</v>
      </c>
      <c r="R158" s="1">
        <v>42511</v>
      </c>
      <c r="S158" s="70">
        <v>341949203430.71997</v>
      </c>
      <c r="T158" s="69">
        <v>887720491723.96997</v>
      </c>
      <c r="U158" s="69">
        <v>370190752139.39996</v>
      </c>
      <c r="V158" s="69">
        <v>512021805606.87</v>
      </c>
      <c r="W158" s="69"/>
      <c r="X158" s="69">
        <v>1015787048277.78</v>
      </c>
      <c r="Y158" s="69">
        <v>4186060889309.96</v>
      </c>
      <c r="Z158" s="69">
        <v>185224816734.22</v>
      </c>
      <c r="AA158" s="69">
        <v>89648048478.119995</v>
      </c>
      <c r="AB158" s="69">
        <v>461477479795.40997</v>
      </c>
      <c r="AC158" s="69">
        <v>272196423518.56</v>
      </c>
      <c r="AD158" s="69">
        <v>735171526731.93005</v>
      </c>
      <c r="AE158" s="69">
        <v>462362483014.57001</v>
      </c>
      <c r="AF158" s="69">
        <v>693877984192.16003</v>
      </c>
    </row>
    <row r="159" spans="2:32" x14ac:dyDescent="0.35">
      <c r="B159" s="1">
        <v>42512</v>
      </c>
      <c r="C159" s="70">
        <v>12628.411833</v>
      </c>
      <c r="D159" s="66">
        <v>13104.57</v>
      </c>
      <c r="E159" s="66">
        <v>2058.6999999999998</v>
      </c>
      <c r="F159" s="66">
        <v>11377.54</v>
      </c>
      <c r="G159" s="66"/>
      <c r="H159" s="66">
        <v>13288.82</v>
      </c>
      <c r="I159" s="66">
        <v>15024.98</v>
      </c>
      <c r="J159" s="66">
        <v>12523.62</v>
      </c>
      <c r="K159" s="66">
        <v>12947.23</v>
      </c>
      <c r="L159" s="66">
        <v>12534.76</v>
      </c>
      <c r="M159" s="66">
        <v>13285.16</v>
      </c>
      <c r="N159" s="66">
        <v>1986.74</v>
      </c>
      <c r="O159" s="66">
        <v>13623.73</v>
      </c>
      <c r="P159" s="66">
        <v>2013.42</v>
      </c>
      <c r="R159" s="1">
        <v>42512</v>
      </c>
      <c r="S159" s="70">
        <v>342008226483.85999</v>
      </c>
      <c r="T159" s="69">
        <v>887921024851.67004</v>
      </c>
      <c r="U159" s="69">
        <v>370256875637.37</v>
      </c>
      <c r="V159" s="69">
        <v>512089902029.44</v>
      </c>
      <c r="W159" s="69"/>
      <c r="X159" s="69">
        <v>1015975264696.3</v>
      </c>
      <c r="Y159" s="69">
        <v>4186822113320.75</v>
      </c>
      <c r="Z159" s="69">
        <v>185258248644.67001</v>
      </c>
      <c r="AA159" s="69">
        <v>89662387989.380005</v>
      </c>
      <c r="AB159" s="69">
        <v>461557779671.92999</v>
      </c>
      <c r="AC159" s="69">
        <v>272250019362.22</v>
      </c>
      <c r="AD159" s="69">
        <v>734560546147.95996</v>
      </c>
      <c r="AE159" s="69">
        <v>462445906015.19</v>
      </c>
      <c r="AF159" s="69">
        <v>694002987007.29004</v>
      </c>
    </row>
    <row r="160" spans="2:32" x14ac:dyDescent="0.35">
      <c r="B160" s="1">
        <v>42513</v>
      </c>
      <c r="C160" s="70">
        <v>12630.620639000001</v>
      </c>
      <c r="D160" s="66">
        <v>13106.14</v>
      </c>
      <c r="E160" s="66">
        <v>2058.98</v>
      </c>
      <c r="F160" s="66">
        <v>11379.05</v>
      </c>
      <c r="G160" s="66"/>
      <c r="H160" s="66">
        <v>13290.99</v>
      </c>
      <c r="I160" s="66">
        <v>15026.63</v>
      </c>
      <c r="J160" s="66">
        <v>12525.49</v>
      </c>
      <c r="K160" s="66">
        <v>12948.43</v>
      </c>
      <c r="L160" s="66">
        <v>12536.95</v>
      </c>
      <c r="M160" s="66">
        <v>13286.66</v>
      </c>
      <c r="N160" s="66">
        <v>1987.01</v>
      </c>
      <c r="O160" s="66">
        <v>13624.6</v>
      </c>
      <c r="P160" s="66">
        <v>2013.7</v>
      </c>
      <c r="R160" s="1">
        <v>42513</v>
      </c>
      <c r="S160" s="70">
        <v>337901913305.72998</v>
      </c>
      <c r="T160" s="69">
        <v>908668457326.70996</v>
      </c>
      <c r="U160" s="69">
        <v>401989387738.01996</v>
      </c>
      <c r="V160" s="69">
        <v>476395030524.75</v>
      </c>
      <c r="W160" s="69"/>
      <c r="X160" s="69">
        <v>1014200228800.4301</v>
      </c>
      <c r="Y160" s="69">
        <v>4213093142286.3101</v>
      </c>
      <c r="Z160" s="69">
        <v>177617996491.48999</v>
      </c>
      <c r="AA160" s="69">
        <v>89694678847.589996</v>
      </c>
      <c r="AB160" s="69">
        <v>464173791578.71002</v>
      </c>
      <c r="AC160" s="69">
        <v>276403894343.54999</v>
      </c>
      <c r="AD160" s="69">
        <v>739169723363.96997</v>
      </c>
      <c r="AE160" s="69">
        <v>459729808669.71002</v>
      </c>
      <c r="AF160" s="69">
        <v>698618810631.54004</v>
      </c>
    </row>
    <row r="161" spans="2:32" x14ac:dyDescent="0.35">
      <c r="B161" s="1">
        <v>42514</v>
      </c>
      <c r="C161" s="70">
        <v>12632.539414000001</v>
      </c>
      <c r="D161" s="66">
        <v>13109.7</v>
      </c>
      <c r="E161" s="66">
        <v>2059.41</v>
      </c>
      <c r="F161" s="66">
        <v>11381.55</v>
      </c>
      <c r="G161" s="66"/>
      <c r="H161" s="66">
        <v>13293.24</v>
      </c>
      <c r="I161" s="66">
        <v>15030.28</v>
      </c>
      <c r="J161" s="66">
        <v>12527.72</v>
      </c>
      <c r="K161" s="66">
        <v>12950.32</v>
      </c>
      <c r="L161" s="66">
        <v>12538.58</v>
      </c>
      <c r="M161" s="66">
        <v>13289.47</v>
      </c>
      <c r="N161" s="66">
        <v>1987.42</v>
      </c>
      <c r="O161" s="66">
        <v>13627.31</v>
      </c>
      <c r="P161" s="66">
        <v>2014.12</v>
      </c>
      <c r="R161" s="1">
        <v>42514</v>
      </c>
      <c r="S161" s="70">
        <v>344075778043.77002</v>
      </c>
      <c r="T161" s="69">
        <v>969840091203.21997</v>
      </c>
      <c r="U161" s="69">
        <v>414153509905.95001</v>
      </c>
      <c r="V161" s="69">
        <v>474452294815.12</v>
      </c>
      <c r="W161" s="69"/>
      <c r="X161" s="69">
        <v>1033934733315.23</v>
      </c>
      <c r="Y161" s="69">
        <v>4200205032213.54</v>
      </c>
      <c r="Z161" s="69">
        <v>176357959857.79999</v>
      </c>
      <c r="AA161" s="69">
        <v>90451807716.610001</v>
      </c>
      <c r="AB161" s="69">
        <v>465986254241.59003</v>
      </c>
      <c r="AC161" s="69">
        <v>268548284691.64001</v>
      </c>
      <c r="AD161" s="69">
        <v>751154380886.68005</v>
      </c>
      <c r="AE161" s="69">
        <v>456754226307.95001</v>
      </c>
      <c r="AF161" s="69">
        <v>700779621781.06995</v>
      </c>
    </row>
    <row r="162" spans="2:32" x14ac:dyDescent="0.35">
      <c r="B162" s="1">
        <v>42515</v>
      </c>
      <c r="C162" s="70">
        <v>12635.785628</v>
      </c>
      <c r="D162" s="66">
        <v>13113.6</v>
      </c>
      <c r="E162" s="66">
        <v>2059.67</v>
      </c>
      <c r="F162" s="66">
        <v>11384.06</v>
      </c>
      <c r="G162" s="66"/>
      <c r="H162" s="66">
        <v>13296.38</v>
      </c>
      <c r="I162" s="66">
        <v>15033.08</v>
      </c>
      <c r="J162" s="66">
        <v>12529.41</v>
      </c>
      <c r="K162" s="66">
        <v>12953.18</v>
      </c>
      <c r="L162" s="66">
        <v>12540.39</v>
      </c>
      <c r="M162" s="66">
        <v>13293.16</v>
      </c>
      <c r="N162" s="66">
        <v>1987.82</v>
      </c>
      <c r="O162" s="66">
        <v>13630.13</v>
      </c>
      <c r="P162" s="66">
        <v>2014.58</v>
      </c>
      <c r="R162" s="1">
        <v>42515</v>
      </c>
      <c r="S162" s="70">
        <v>344899173313.78003</v>
      </c>
      <c r="T162" s="69">
        <v>918865943801.62</v>
      </c>
      <c r="U162" s="69">
        <v>390196094533.60999</v>
      </c>
      <c r="V162" s="69">
        <v>452588011577.98999</v>
      </c>
      <c r="W162" s="69"/>
      <c r="X162" s="69">
        <v>1033294283072.23</v>
      </c>
      <c r="Y162" s="69">
        <v>4219476648127.3198</v>
      </c>
      <c r="Z162" s="69">
        <v>176063722398.29001</v>
      </c>
      <c r="AA162" s="69">
        <v>89448530552</v>
      </c>
      <c r="AB162" s="69">
        <v>475426551269.66998</v>
      </c>
      <c r="AC162" s="69">
        <v>266864696334.48001</v>
      </c>
      <c r="AD162" s="69">
        <v>701922126852.93005</v>
      </c>
      <c r="AE162" s="69">
        <v>458908658612.42999</v>
      </c>
      <c r="AF162" s="69">
        <v>728571406295.58997</v>
      </c>
    </row>
    <row r="163" spans="2:32" x14ac:dyDescent="0.35">
      <c r="B163" s="1">
        <v>42516</v>
      </c>
      <c r="C163" s="70">
        <v>12636.040553000001</v>
      </c>
      <c r="D163" s="66">
        <v>13114.07</v>
      </c>
      <c r="E163" s="66">
        <v>2059.8200000000002</v>
      </c>
      <c r="F163" s="66">
        <v>11384.98</v>
      </c>
      <c r="G163" s="66"/>
      <c r="H163" s="66">
        <v>13297.73</v>
      </c>
      <c r="I163" s="66">
        <v>15034.74</v>
      </c>
      <c r="J163" s="66">
        <v>12531.54</v>
      </c>
      <c r="K163" s="66">
        <v>12954.12</v>
      </c>
      <c r="L163" s="66">
        <v>12542.51</v>
      </c>
      <c r="M163" s="66">
        <v>13294.67</v>
      </c>
      <c r="N163" s="66">
        <v>1988.03</v>
      </c>
      <c r="O163" s="66">
        <v>13631.31</v>
      </c>
      <c r="P163" s="66">
        <v>2014.65</v>
      </c>
      <c r="R163" s="1">
        <v>42516</v>
      </c>
      <c r="S163" s="70">
        <v>333392278575.40997</v>
      </c>
      <c r="T163" s="69">
        <v>884485914587.67004</v>
      </c>
      <c r="U163" s="69">
        <v>396807628494.21997</v>
      </c>
      <c r="V163" s="69">
        <v>479546851729.13</v>
      </c>
      <c r="W163" s="69"/>
      <c r="X163" s="69">
        <v>1063108929457.9</v>
      </c>
      <c r="Y163" s="69">
        <v>4342204456423.7793</v>
      </c>
      <c r="Z163" s="69">
        <v>175672405688.22</v>
      </c>
      <c r="AA163" s="69">
        <v>118608215122.07001</v>
      </c>
      <c r="AB163" s="69">
        <v>465231119990.39001</v>
      </c>
      <c r="AC163" s="69">
        <v>269079182756.42001</v>
      </c>
      <c r="AD163" s="69">
        <v>693433743802.01001</v>
      </c>
      <c r="AE163" s="69">
        <v>457124510796.88</v>
      </c>
      <c r="AF163" s="69">
        <v>738989113571.87</v>
      </c>
    </row>
    <row r="164" spans="2:32" x14ac:dyDescent="0.35">
      <c r="B164" s="1">
        <v>42517</v>
      </c>
      <c r="C164" s="70">
        <v>12639.391664999999</v>
      </c>
      <c r="D164" s="66">
        <v>13115.53</v>
      </c>
      <c r="E164" s="66">
        <v>2060.38</v>
      </c>
      <c r="F164" s="66">
        <v>11388.79</v>
      </c>
      <c r="G164" s="66"/>
      <c r="H164" s="66">
        <v>13302.03</v>
      </c>
      <c r="I164" s="66">
        <v>15040</v>
      </c>
      <c r="J164" s="66">
        <v>12534.84</v>
      </c>
      <c r="K164" s="66">
        <v>12956.23</v>
      </c>
      <c r="L164" s="66">
        <v>12545.4</v>
      </c>
      <c r="M164" s="66">
        <v>13297.45</v>
      </c>
      <c r="N164" s="66">
        <v>1988.51</v>
      </c>
      <c r="O164" s="66">
        <v>13636.05</v>
      </c>
      <c r="P164" s="66">
        <v>2015.13</v>
      </c>
      <c r="R164" s="1">
        <v>42517</v>
      </c>
      <c r="S164" s="70">
        <v>328234896965.71002</v>
      </c>
      <c r="T164" s="69">
        <v>891649581477.26001</v>
      </c>
      <c r="U164" s="69">
        <v>400515155235.82001</v>
      </c>
      <c r="V164" s="69">
        <v>457517871092.52002</v>
      </c>
      <c r="W164" s="69"/>
      <c r="X164" s="69">
        <v>1058740140633.11</v>
      </c>
      <c r="Y164" s="69">
        <v>4408774547528.7295</v>
      </c>
      <c r="Z164" s="69">
        <v>171673633922.16</v>
      </c>
      <c r="AA164" s="69">
        <v>90450387874.490005</v>
      </c>
      <c r="AB164" s="69">
        <v>456559925811.53003</v>
      </c>
      <c r="AC164" s="69">
        <v>263859052422.73999</v>
      </c>
      <c r="AD164" s="69">
        <v>722139143695.94995</v>
      </c>
      <c r="AE164" s="69">
        <v>455517540395.27002</v>
      </c>
      <c r="AF164" s="69">
        <v>715693183132.85999</v>
      </c>
    </row>
    <row r="165" spans="2:32" x14ac:dyDescent="0.35">
      <c r="B165" s="1">
        <v>42518</v>
      </c>
      <c r="C165" s="70">
        <v>12641.609718</v>
      </c>
      <c r="D165" s="66">
        <v>13118.33</v>
      </c>
      <c r="E165" s="66">
        <v>2060.7600000000002</v>
      </c>
      <c r="F165" s="66">
        <v>11390.95</v>
      </c>
      <c r="G165" s="66"/>
      <c r="H165" s="66">
        <v>13304.48</v>
      </c>
      <c r="I165" s="66">
        <v>15042.86</v>
      </c>
      <c r="J165" s="66">
        <v>12537.24</v>
      </c>
      <c r="K165" s="66">
        <v>12958.16</v>
      </c>
      <c r="L165" s="66">
        <v>12547.85</v>
      </c>
      <c r="M165" s="66">
        <v>13300.01</v>
      </c>
      <c r="N165" s="66">
        <v>1988.87</v>
      </c>
      <c r="O165" s="66">
        <v>13638.63</v>
      </c>
      <c r="P165" s="66">
        <v>2015.52</v>
      </c>
      <c r="R165" s="1">
        <v>42518</v>
      </c>
      <c r="S165" s="70">
        <v>328292434581.09003</v>
      </c>
      <c r="T165" s="69">
        <v>891840427195.38</v>
      </c>
      <c r="U165" s="69">
        <v>400592884987.46997</v>
      </c>
      <c r="V165" s="69">
        <v>457604872343.15997</v>
      </c>
      <c r="W165" s="69"/>
      <c r="X165" s="69">
        <v>1058935337205.54</v>
      </c>
      <c r="Y165" s="69">
        <v>4409607858928.4707</v>
      </c>
      <c r="Z165" s="69">
        <v>171706504620.69</v>
      </c>
      <c r="AA165" s="69">
        <v>90463866490.039993</v>
      </c>
      <c r="AB165" s="69">
        <v>456649252782.17999</v>
      </c>
      <c r="AC165" s="69">
        <v>263909752700.94</v>
      </c>
      <c r="AD165" s="69">
        <v>722268271948.72998</v>
      </c>
      <c r="AE165" s="69">
        <v>455603632005.52002</v>
      </c>
      <c r="AF165" s="69">
        <v>715831300693.51001</v>
      </c>
    </row>
    <row r="166" spans="2:32" x14ac:dyDescent="0.35">
      <c r="B166" s="1">
        <v>42519</v>
      </c>
      <c r="C166" s="70">
        <v>12643.775812</v>
      </c>
      <c r="D166" s="66">
        <v>13120.74</v>
      </c>
      <c r="E166" s="66">
        <v>2061.12</v>
      </c>
      <c r="F166" s="66">
        <v>11392.99</v>
      </c>
      <c r="G166" s="66"/>
      <c r="H166" s="66">
        <v>13306.87</v>
      </c>
      <c r="I166" s="66">
        <v>15045.71</v>
      </c>
      <c r="J166" s="66">
        <v>12539.94</v>
      </c>
      <c r="K166" s="66">
        <v>12960.1</v>
      </c>
      <c r="L166" s="66">
        <v>12550.14</v>
      </c>
      <c r="M166" s="66">
        <v>13303.15</v>
      </c>
      <c r="N166" s="66">
        <v>1989.21</v>
      </c>
      <c r="O166" s="66">
        <v>13641.31</v>
      </c>
      <c r="P166" s="66">
        <v>2015.88</v>
      </c>
      <c r="R166" s="1">
        <v>42519</v>
      </c>
      <c r="S166" s="70">
        <v>328348622816.78003</v>
      </c>
      <c r="T166" s="69">
        <v>892003754784.06995</v>
      </c>
      <c r="U166" s="69">
        <v>400666208551.10999</v>
      </c>
      <c r="V166" s="69">
        <v>457686652244.73999</v>
      </c>
      <c r="W166" s="69"/>
      <c r="X166" s="69">
        <v>1059125774460.5699</v>
      </c>
      <c r="Y166" s="69">
        <v>4410440262747.2803</v>
      </c>
      <c r="Z166" s="69">
        <v>171743503373.32001</v>
      </c>
      <c r="AA166" s="69">
        <v>90477375627.139999</v>
      </c>
      <c r="AB166" s="69">
        <v>456732594821.26001</v>
      </c>
      <c r="AC166" s="69">
        <v>263972131826.91</v>
      </c>
      <c r="AD166" s="69">
        <v>722392566540.68994</v>
      </c>
      <c r="AE166" s="69">
        <v>455693385953.07001</v>
      </c>
      <c r="AF166" s="69">
        <v>715960504585.81995</v>
      </c>
    </row>
    <row r="167" spans="2:32" x14ac:dyDescent="0.35">
      <c r="B167" s="1">
        <v>42520</v>
      </c>
      <c r="C167" s="70">
        <v>12646.004965</v>
      </c>
      <c r="D167" s="66">
        <v>13123.84</v>
      </c>
      <c r="E167" s="66">
        <v>2061.5300000000002</v>
      </c>
      <c r="F167" s="66">
        <v>11395.05</v>
      </c>
      <c r="G167" s="66"/>
      <c r="H167" s="66">
        <v>13309.33</v>
      </c>
      <c r="I167" s="66">
        <v>15048.59</v>
      </c>
      <c r="J167" s="66">
        <v>12542.34</v>
      </c>
      <c r="K167" s="66">
        <v>12962.03</v>
      </c>
      <c r="L167" s="66">
        <v>12552.42</v>
      </c>
      <c r="M167" s="66">
        <v>13305.59</v>
      </c>
      <c r="N167" s="66">
        <v>1989.58</v>
      </c>
      <c r="O167" s="66">
        <v>13643.82</v>
      </c>
      <c r="P167" s="66">
        <v>2016.25</v>
      </c>
      <c r="R167" s="1">
        <v>42520</v>
      </c>
      <c r="S167" s="70">
        <v>328406448664.40002</v>
      </c>
      <c r="T167" s="69">
        <v>892214511463.60999</v>
      </c>
      <c r="U167" s="69">
        <v>400749188347.92004</v>
      </c>
      <c r="V167" s="69">
        <v>455995444627.70001</v>
      </c>
      <c r="W167" s="69"/>
      <c r="X167" s="69">
        <v>1059321045894.24</v>
      </c>
      <c r="Y167" s="69">
        <v>4411259933606.8398</v>
      </c>
      <c r="Z167" s="69">
        <v>171776371652.53</v>
      </c>
      <c r="AA167" s="69">
        <v>90490848241.210007</v>
      </c>
      <c r="AB167" s="69">
        <v>456813578859.66998</v>
      </c>
      <c r="AC167" s="69">
        <v>263726740769.34</v>
      </c>
      <c r="AD167" s="69">
        <v>722515449757.39001</v>
      </c>
      <c r="AE167" s="69">
        <v>455777063031.59003</v>
      </c>
      <c r="AF167" s="69">
        <v>716090265586.94995</v>
      </c>
    </row>
    <row r="168" spans="2:32" x14ac:dyDescent="0.35">
      <c r="B168" s="1">
        <v>42521</v>
      </c>
      <c r="C168" s="70">
        <v>12646.646853</v>
      </c>
      <c r="D168" s="66">
        <v>13124.64</v>
      </c>
      <c r="E168" s="66">
        <v>2061.4899999999998</v>
      </c>
      <c r="F168" s="66">
        <v>11396.66</v>
      </c>
      <c r="G168" s="66"/>
      <c r="H168" s="66">
        <v>13310.2</v>
      </c>
      <c r="I168" s="66">
        <v>15050.16</v>
      </c>
      <c r="J168" s="66">
        <v>12543.52</v>
      </c>
      <c r="K168" s="66">
        <v>12962.16</v>
      </c>
      <c r="L168" s="66">
        <v>12553.69</v>
      </c>
      <c r="M168" s="66">
        <v>13308.33</v>
      </c>
      <c r="N168" s="66">
        <v>1989.62</v>
      </c>
      <c r="O168" s="66">
        <v>13645.96</v>
      </c>
      <c r="P168" s="66">
        <v>2016.43</v>
      </c>
      <c r="R168" s="1">
        <v>42521</v>
      </c>
      <c r="S168" s="70">
        <v>326551853256.85999</v>
      </c>
      <c r="T168" s="69">
        <v>903230702045.46997</v>
      </c>
      <c r="U168" s="69">
        <v>401242018562.31</v>
      </c>
      <c r="V168" s="69">
        <v>460907043896.20001</v>
      </c>
      <c r="W168" s="69"/>
      <c r="X168" s="69">
        <v>1032484866715.77</v>
      </c>
      <c r="Y168" s="69">
        <v>4272288864367.8896</v>
      </c>
      <c r="Z168" s="69">
        <v>170009326226.35999</v>
      </c>
      <c r="AA168" s="69">
        <v>89628714510.050003</v>
      </c>
      <c r="AB168" s="69">
        <v>448243649280.87</v>
      </c>
      <c r="AC168" s="69">
        <v>262017999854.56</v>
      </c>
      <c r="AD168" s="69">
        <v>725697071506.38</v>
      </c>
      <c r="AE168" s="69">
        <v>550697321630.93005</v>
      </c>
      <c r="AF168" s="69">
        <v>714609160117.81006</v>
      </c>
    </row>
    <row r="169" spans="2:32" x14ac:dyDescent="0.35">
      <c r="B169" s="1">
        <v>42522</v>
      </c>
      <c r="C169" s="70">
        <v>12646.880886999999</v>
      </c>
      <c r="D169" s="66">
        <v>13122.68</v>
      </c>
      <c r="E169" s="66">
        <v>2061.5</v>
      </c>
      <c r="F169" s="66">
        <v>11397.06</v>
      </c>
      <c r="G169" s="66"/>
      <c r="H169" s="66">
        <v>13310.66</v>
      </c>
      <c r="I169" s="66">
        <v>15051.01</v>
      </c>
      <c r="J169" s="66">
        <v>12546.25</v>
      </c>
      <c r="K169" s="66">
        <v>12963.32</v>
      </c>
      <c r="L169" s="66">
        <v>12554.12</v>
      </c>
      <c r="M169" s="66">
        <v>13306.63</v>
      </c>
      <c r="N169" s="66">
        <v>1989.83</v>
      </c>
      <c r="O169" s="66">
        <v>13646.99</v>
      </c>
      <c r="P169" s="66">
        <v>2016.41</v>
      </c>
      <c r="R169" s="1">
        <v>42522</v>
      </c>
      <c r="S169" s="70">
        <v>341113603506.53998</v>
      </c>
      <c r="T169" s="69">
        <v>896786749796.57996</v>
      </c>
      <c r="U169" s="69">
        <v>397498589420.97998</v>
      </c>
      <c r="V169" s="69">
        <v>465076179313.52002</v>
      </c>
      <c r="W169" s="69"/>
      <c r="X169" s="69">
        <v>1032737922102.29</v>
      </c>
      <c r="Y169" s="69">
        <v>4263443725715.9302</v>
      </c>
      <c r="Z169" s="69">
        <v>169102755077</v>
      </c>
      <c r="AA169" s="69">
        <v>92391027045.399994</v>
      </c>
      <c r="AB169" s="69">
        <v>430210625275.75</v>
      </c>
      <c r="AC169" s="69">
        <v>264090844268.57999</v>
      </c>
      <c r="AD169" s="69">
        <v>718843312152.93005</v>
      </c>
      <c r="AE169" s="69">
        <v>549053750457.17999</v>
      </c>
      <c r="AF169" s="69">
        <v>705762433080.45996</v>
      </c>
    </row>
    <row r="170" spans="2:32" x14ac:dyDescent="0.35">
      <c r="B170" s="1">
        <v>42523</v>
      </c>
      <c r="C170" s="70">
        <v>12649.193551</v>
      </c>
      <c r="D170" s="66">
        <v>13125.69</v>
      </c>
      <c r="E170" s="66">
        <v>2061.6799999999998</v>
      </c>
      <c r="F170" s="66">
        <v>11399.81</v>
      </c>
      <c r="G170" s="66"/>
      <c r="H170" s="66">
        <v>13313.16</v>
      </c>
      <c r="I170" s="66">
        <v>15054.54</v>
      </c>
      <c r="J170" s="66">
        <v>12549.25</v>
      </c>
      <c r="K170" s="66">
        <v>12964.46</v>
      </c>
      <c r="L170" s="66">
        <v>12556.42</v>
      </c>
      <c r="M170" s="66">
        <v>13310.58</v>
      </c>
      <c r="N170" s="66">
        <v>1990.09</v>
      </c>
      <c r="O170" s="66">
        <v>13650.08</v>
      </c>
      <c r="P170" s="66">
        <v>2016.83</v>
      </c>
      <c r="R170" s="1">
        <v>42523</v>
      </c>
      <c r="S170" s="70">
        <v>350904454983.97998</v>
      </c>
      <c r="T170" s="69">
        <v>910846895590.44995</v>
      </c>
      <c r="U170" s="69">
        <v>403942592386.77002</v>
      </c>
      <c r="V170" s="69">
        <v>458040879613.92999</v>
      </c>
      <c r="W170" s="69"/>
      <c r="X170" s="69">
        <v>1032355659411.53</v>
      </c>
      <c r="Y170" s="69">
        <v>4229510244855.5601</v>
      </c>
      <c r="Z170" s="69">
        <v>168614209324.44</v>
      </c>
      <c r="AA170" s="69">
        <v>92284971066.559998</v>
      </c>
      <c r="AB170" s="69">
        <v>430653922867.69</v>
      </c>
      <c r="AC170" s="69">
        <v>264828872919.82999</v>
      </c>
      <c r="AD170" s="69">
        <v>704211890535.56995</v>
      </c>
      <c r="AE170" s="69">
        <v>553794992867.57996</v>
      </c>
      <c r="AF170" s="69">
        <v>688106931927.43994</v>
      </c>
    </row>
    <row r="171" spans="2:32" x14ac:dyDescent="0.35">
      <c r="B171" s="1">
        <v>42524</v>
      </c>
      <c r="C171" s="70">
        <v>12651.062293000001</v>
      </c>
      <c r="D171" s="66">
        <v>13129.3</v>
      </c>
      <c r="E171" s="66">
        <v>2061.81</v>
      </c>
      <c r="F171" s="66">
        <v>11401.6</v>
      </c>
      <c r="G171" s="66"/>
      <c r="H171" s="66">
        <v>13315.26</v>
      </c>
      <c r="I171" s="66">
        <v>15057.99</v>
      </c>
      <c r="J171" s="66">
        <v>12551.71</v>
      </c>
      <c r="K171" s="66">
        <v>12966.5</v>
      </c>
      <c r="L171" s="66">
        <v>12558.39</v>
      </c>
      <c r="M171" s="66">
        <v>13312.7</v>
      </c>
      <c r="N171" s="66">
        <v>1990.27</v>
      </c>
      <c r="O171" s="66">
        <v>13652.89</v>
      </c>
      <c r="P171" s="66">
        <v>2017.15</v>
      </c>
      <c r="R171" s="1">
        <v>42524</v>
      </c>
      <c r="S171" s="70">
        <v>345250707858.38</v>
      </c>
      <c r="T171" s="69">
        <v>903147691512.81006</v>
      </c>
      <c r="U171" s="69">
        <v>409164966554.23993</v>
      </c>
      <c r="V171" s="69">
        <v>456037129297.32001</v>
      </c>
      <c r="W171" s="69"/>
      <c r="X171" s="69">
        <v>1032661878236.77</v>
      </c>
      <c r="Y171" s="69">
        <v>4223108385590.4106</v>
      </c>
      <c r="Z171" s="69">
        <v>171083860220.23999</v>
      </c>
      <c r="AA171" s="69">
        <v>89002497814.320007</v>
      </c>
      <c r="AB171" s="69">
        <v>425686206992.06</v>
      </c>
      <c r="AC171" s="69">
        <v>261406807019.57999</v>
      </c>
      <c r="AD171" s="69">
        <v>700066283486.04004</v>
      </c>
      <c r="AE171" s="69">
        <v>545589192847.73999</v>
      </c>
      <c r="AF171" s="69">
        <v>688181111020.62</v>
      </c>
    </row>
    <row r="172" spans="2:32" x14ac:dyDescent="0.35">
      <c r="B172" s="1">
        <v>42525</v>
      </c>
      <c r="C172" s="70">
        <v>12653.497691</v>
      </c>
      <c r="D172" s="66">
        <v>13132.06</v>
      </c>
      <c r="E172" s="66">
        <v>2062.17</v>
      </c>
      <c r="F172" s="66">
        <v>11403.67</v>
      </c>
      <c r="G172" s="66"/>
      <c r="H172" s="66">
        <v>13317.71</v>
      </c>
      <c r="I172" s="66">
        <v>15061.2</v>
      </c>
      <c r="J172" s="66">
        <v>12554.23</v>
      </c>
      <c r="K172" s="66">
        <v>12968.55</v>
      </c>
      <c r="L172" s="66">
        <v>12560.73</v>
      </c>
      <c r="M172" s="66">
        <v>13315.2</v>
      </c>
      <c r="N172" s="66">
        <v>1990.61</v>
      </c>
      <c r="O172" s="66">
        <v>13655.41</v>
      </c>
      <c r="P172" s="66">
        <v>2017.53</v>
      </c>
      <c r="R172" s="1">
        <v>42525</v>
      </c>
      <c r="S172" s="70">
        <v>345316537223.78998</v>
      </c>
      <c r="T172" s="69">
        <v>903337683986.80005</v>
      </c>
      <c r="U172" s="69">
        <v>409240415660.03003</v>
      </c>
      <c r="V172" s="69">
        <v>456120228200.31</v>
      </c>
      <c r="W172" s="69"/>
      <c r="X172" s="69">
        <v>1032851993928.98</v>
      </c>
      <c r="Y172" s="69">
        <v>4224002706858.79</v>
      </c>
      <c r="Z172" s="69">
        <v>171118136133.63</v>
      </c>
      <c r="AA172" s="69">
        <v>89016582718.029999</v>
      </c>
      <c r="AB172" s="69">
        <v>425765534671.32001</v>
      </c>
      <c r="AC172" s="69">
        <v>261455933441.22</v>
      </c>
      <c r="AD172" s="69">
        <v>700188357341.79004</v>
      </c>
      <c r="AE172" s="69">
        <v>545689973675.53998</v>
      </c>
      <c r="AF172" s="69">
        <v>688310548343.33997</v>
      </c>
    </row>
    <row r="173" spans="2:32" x14ac:dyDescent="0.35">
      <c r="B173" s="1">
        <v>42526</v>
      </c>
      <c r="C173" s="70">
        <v>12655.888822999999</v>
      </c>
      <c r="D173" s="66">
        <v>13134.54</v>
      </c>
      <c r="E173" s="66">
        <v>2062.5300000000002</v>
      </c>
      <c r="F173" s="66">
        <v>11405.78</v>
      </c>
      <c r="G173" s="66"/>
      <c r="H173" s="66">
        <v>13320.14</v>
      </c>
      <c r="I173" s="66">
        <v>15064.12</v>
      </c>
      <c r="J173" s="66">
        <v>12556.71</v>
      </c>
      <c r="K173" s="66">
        <v>12970.78</v>
      </c>
      <c r="L173" s="66">
        <v>12563.06</v>
      </c>
      <c r="M173" s="66">
        <v>13317.75</v>
      </c>
      <c r="N173" s="66">
        <v>1990.98</v>
      </c>
      <c r="O173" s="66">
        <v>13657.9</v>
      </c>
      <c r="P173" s="66">
        <v>2017.89</v>
      </c>
      <c r="R173" s="1">
        <v>42526</v>
      </c>
      <c r="S173" s="70">
        <v>345381761933.5</v>
      </c>
      <c r="T173" s="69">
        <v>903507662593.76001</v>
      </c>
      <c r="U173" s="69">
        <v>409316159098.93994</v>
      </c>
      <c r="V173" s="69">
        <v>456204327929.13</v>
      </c>
      <c r="W173" s="69"/>
      <c r="X173" s="69">
        <v>1033040483442.0699</v>
      </c>
      <c r="Y173" s="69">
        <v>4224816227595.9697</v>
      </c>
      <c r="Z173" s="69">
        <v>171151959710.03</v>
      </c>
      <c r="AA173" s="69">
        <v>89031880995.580002</v>
      </c>
      <c r="AB173" s="69">
        <v>425844825652.35999</v>
      </c>
      <c r="AC173" s="69">
        <v>261505982645.10999</v>
      </c>
      <c r="AD173" s="69">
        <v>700315268743.42004</v>
      </c>
      <c r="AE173" s="69">
        <v>545789589381.98999</v>
      </c>
      <c r="AF173" s="69">
        <v>688434482885.63</v>
      </c>
    </row>
    <row r="174" spans="2:32" x14ac:dyDescent="0.35">
      <c r="B174" s="1">
        <v>42527</v>
      </c>
      <c r="C174" s="70">
        <v>12658.274297</v>
      </c>
      <c r="D174" s="66">
        <v>13136.97</v>
      </c>
      <c r="E174" s="66">
        <v>2062.89</v>
      </c>
      <c r="F174" s="66">
        <v>11407.85</v>
      </c>
      <c r="G174" s="66"/>
      <c r="H174" s="66">
        <v>13322.53</v>
      </c>
      <c r="I174" s="66">
        <v>15067.06</v>
      </c>
      <c r="J174" s="66">
        <v>12559.32</v>
      </c>
      <c r="K174" s="66">
        <v>12972.72</v>
      </c>
      <c r="L174" s="66">
        <v>12565.4</v>
      </c>
      <c r="M174" s="66">
        <v>13320.26</v>
      </c>
      <c r="N174" s="66">
        <v>1991.32</v>
      </c>
      <c r="O174" s="66">
        <v>13660.38</v>
      </c>
      <c r="P174" s="66">
        <v>2018.25</v>
      </c>
      <c r="R174" s="1">
        <v>42527</v>
      </c>
      <c r="S174" s="70">
        <v>345446832233.23999</v>
      </c>
      <c r="T174" s="69">
        <v>903675112803.13</v>
      </c>
      <c r="U174" s="69">
        <v>409391546962.69</v>
      </c>
      <c r="V174" s="69">
        <v>456287322560.16998</v>
      </c>
      <c r="W174" s="69"/>
      <c r="X174" s="69">
        <v>1033225574856.77</v>
      </c>
      <c r="Y174" s="69">
        <v>4225624604239.5801</v>
      </c>
      <c r="Z174" s="69">
        <v>171187567964.39001</v>
      </c>
      <c r="AA174" s="69">
        <v>89042652062.869995</v>
      </c>
      <c r="AB174" s="69">
        <v>425924101657.64001</v>
      </c>
      <c r="AC174" s="69">
        <v>261452137317.01001</v>
      </c>
      <c r="AD174" s="69">
        <v>700268660114.89001</v>
      </c>
      <c r="AE174" s="69">
        <v>545888438833.52002</v>
      </c>
      <c r="AF174" s="69">
        <v>688559127164.18005</v>
      </c>
    </row>
    <row r="175" spans="2:32" x14ac:dyDescent="0.35">
      <c r="B175" s="1">
        <v>42528</v>
      </c>
      <c r="C175" s="70">
        <v>12660.962996</v>
      </c>
      <c r="D175" s="66">
        <v>13139.3</v>
      </c>
      <c r="E175" s="66">
        <v>2063.4699999999998</v>
      </c>
      <c r="F175" s="66">
        <v>11408.04</v>
      </c>
      <c r="G175" s="66"/>
      <c r="H175" s="66">
        <v>13325.75</v>
      </c>
      <c r="I175" s="66">
        <v>15067.97</v>
      </c>
      <c r="J175" s="66">
        <v>12560.48</v>
      </c>
      <c r="K175" s="66">
        <v>12975.42</v>
      </c>
      <c r="L175" s="66">
        <v>12567.53</v>
      </c>
      <c r="M175" s="66">
        <v>13321.37</v>
      </c>
      <c r="N175" s="66">
        <v>1991.84</v>
      </c>
      <c r="O175" s="66">
        <v>13662.44</v>
      </c>
      <c r="P175" s="66">
        <v>2018.65</v>
      </c>
      <c r="R175" s="1">
        <v>42528</v>
      </c>
      <c r="S175" s="70">
        <v>359235882130.91998</v>
      </c>
      <c r="T175" s="69">
        <v>923328981557.81006</v>
      </c>
      <c r="U175" s="69">
        <v>422194163964.33002</v>
      </c>
      <c r="V175" s="69">
        <v>465244264955.71997</v>
      </c>
      <c r="W175" s="69"/>
      <c r="X175" s="69">
        <v>1040327489311.7</v>
      </c>
      <c r="Y175" s="69">
        <v>4234515541491.71</v>
      </c>
      <c r="Z175" s="69">
        <v>171279782197.76999</v>
      </c>
      <c r="AA175" s="69">
        <v>92305968892.059998</v>
      </c>
      <c r="AB175" s="69">
        <v>417543371137.53003</v>
      </c>
      <c r="AC175" s="69">
        <v>271898225961.41</v>
      </c>
      <c r="AD175" s="69">
        <v>720809853012.92004</v>
      </c>
      <c r="AE175" s="69">
        <v>539739500842.02002</v>
      </c>
      <c r="AF175" s="69">
        <v>692504046568.48999</v>
      </c>
    </row>
    <row r="176" spans="2:32" x14ac:dyDescent="0.35">
      <c r="B176" s="1">
        <v>42529</v>
      </c>
      <c r="C176" s="70">
        <v>12663.388768999999</v>
      </c>
      <c r="D176" s="66">
        <v>13145.13</v>
      </c>
      <c r="E176" s="66">
        <v>2064.04</v>
      </c>
      <c r="F176" s="66">
        <v>11410.01</v>
      </c>
      <c r="G176" s="66"/>
      <c r="H176" s="66">
        <v>13329.2</v>
      </c>
      <c r="I176" s="66">
        <v>15072.72</v>
      </c>
      <c r="J176" s="66">
        <v>12563.35</v>
      </c>
      <c r="K176" s="66">
        <v>12978.04</v>
      </c>
      <c r="L176" s="66">
        <v>12569.21</v>
      </c>
      <c r="M176" s="66">
        <v>13325.63</v>
      </c>
      <c r="N176" s="66">
        <v>1992.36</v>
      </c>
      <c r="O176" s="66">
        <v>13666.41</v>
      </c>
      <c r="P176" s="66">
        <v>2019.21</v>
      </c>
      <c r="R176" s="1">
        <v>42529</v>
      </c>
      <c r="S176" s="70">
        <v>377659799338.69</v>
      </c>
      <c r="T176" s="69">
        <v>924281267153.30005</v>
      </c>
      <c r="U176" s="69">
        <v>416316641443.33002</v>
      </c>
      <c r="V176" s="69">
        <v>476137618828.78998</v>
      </c>
      <c r="W176" s="69"/>
      <c r="X176" s="69">
        <v>1055002740055.2</v>
      </c>
      <c r="Y176" s="69">
        <v>4218609281283.3999</v>
      </c>
      <c r="Z176" s="69">
        <v>172136880723.85999</v>
      </c>
      <c r="AA176" s="69">
        <v>96049855611.110001</v>
      </c>
      <c r="AB176" s="69">
        <v>423574457386.94</v>
      </c>
      <c r="AC176" s="69">
        <v>263539424812.60999</v>
      </c>
      <c r="AD176" s="69">
        <v>727293722700.96997</v>
      </c>
      <c r="AE176" s="69">
        <v>538704577810.34998</v>
      </c>
      <c r="AF176" s="69">
        <v>686513398441.85999</v>
      </c>
    </row>
    <row r="177" spans="2:32" x14ac:dyDescent="0.35">
      <c r="B177" s="1">
        <v>42530</v>
      </c>
      <c r="C177" s="70">
        <v>12666.097306</v>
      </c>
      <c r="D177" s="66">
        <v>13147.88</v>
      </c>
      <c r="E177" s="66">
        <v>2064.46</v>
      </c>
      <c r="F177" s="66">
        <v>11412.7</v>
      </c>
      <c r="G177" s="66"/>
      <c r="H177" s="66">
        <v>13331.36</v>
      </c>
      <c r="I177" s="66">
        <v>15075.4</v>
      </c>
      <c r="J177" s="66">
        <v>12565.75</v>
      </c>
      <c r="K177" s="66">
        <v>12980.5</v>
      </c>
      <c r="L177" s="66">
        <v>12571.7</v>
      </c>
      <c r="M177" s="66">
        <v>13327.39</v>
      </c>
      <c r="N177" s="66">
        <v>1992.79</v>
      </c>
      <c r="O177" s="66">
        <v>13668.55</v>
      </c>
      <c r="P177" s="66">
        <v>2019.62</v>
      </c>
      <c r="R177" s="1">
        <v>42530</v>
      </c>
      <c r="S177" s="70">
        <v>383620045613.98999</v>
      </c>
      <c r="T177" s="69">
        <v>1024448145308.98</v>
      </c>
      <c r="U177" s="69">
        <v>419055153336.34003</v>
      </c>
      <c r="V177" s="69">
        <v>520938510827.81</v>
      </c>
      <c r="W177" s="69"/>
      <c r="X177" s="69">
        <v>1007062963085.17</v>
      </c>
      <c r="Y177" s="69">
        <v>4211398626867.8896</v>
      </c>
      <c r="Z177" s="69">
        <v>166317881792.89001</v>
      </c>
      <c r="AA177" s="69">
        <v>97514555558.559998</v>
      </c>
      <c r="AB177" s="69">
        <v>410182947536.58002</v>
      </c>
      <c r="AC177" s="69">
        <v>262183881443.17999</v>
      </c>
      <c r="AD177" s="69">
        <v>728635849784.17004</v>
      </c>
      <c r="AE177" s="69">
        <v>548408669127.08002</v>
      </c>
      <c r="AF177" s="69">
        <v>681748573561.10999</v>
      </c>
    </row>
    <row r="178" spans="2:32" x14ac:dyDescent="0.35">
      <c r="B178" s="1">
        <v>42531</v>
      </c>
      <c r="C178" s="70">
        <v>12669.360044999999</v>
      </c>
      <c r="D178" s="66">
        <v>13149.24</v>
      </c>
      <c r="E178" s="66">
        <v>2064.8000000000002</v>
      </c>
      <c r="F178" s="66">
        <v>11415.6</v>
      </c>
      <c r="G178" s="66"/>
      <c r="H178" s="66">
        <v>13335.06</v>
      </c>
      <c r="I178" s="66">
        <v>15078.03</v>
      </c>
      <c r="J178" s="66">
        <v>12568.4</v>
      </c>
      <c r="K178" s="66">
        <v>12982.05</v>
      </c>
      <c r="L178" s="66">
        <v>12574.73</v>
      </c>
      <c r="M178" s="66">
        <v>13330.43</v>
      </c>
      <c r="N178" s="66">
        <v>1993.24</v>
      </c>
      <c r="O178" s="66">
        <v>13671.66</v>
      </c>
      <c r="P178" s="66">
        <v>2019.96</v>
      </c>
      <c r="R178" s="1">
        <v>42531</v>
      </c>
      <c r="S178" s="70">
        <v>367987749380.41998</v>
      </c>
      <c r="T178" s="69">
        <v>916505270927.15002</v>
      </c>
      <c r="U178" s="69">
        <v>415066630244.32001</v>
      </c>
      <c r="V178" s="69">
        <v>507403182266.06</v>
      </c>
      <c r="W178" s="69"/>
      <c r="X178" s="69">
        <v>1028268812926.9301</v>
      </c>
      <c r="Y178" s="69">
        <v>4183288432042.3501</v>
      </c>
      <c r="Z178" s="69">
        <v>166674877445.87</v>
      </c>
      <c r="AA178" s="69">
        <v>90338255006.740005</v>
      </c>
      <c r="AB178" s="69">
        <v>418488612970.21002</v>
      </c>
      <c r="AC178" s="69">
        <v>261205789524.54001</v>
      </c>
      <c r="AD178" s="69">
        <v>718344527083.18994</v>
      </c>
      <c r="AE178" s="69">
        <v>542728383620.03998</v>
      </c>
      <c r="AF178" s="69">
        <v>685573438094.18994</v>
      </c>
    </row>
    <row r="179" spans="2:32" x14ac:dyDescent="0.35">
      <c r="B179" s="1">
        <v>42532</v>
      </c>
      <c r="C179" s="70">
        <v>12671.612318</v>
      </c>
      <c r="D179" s="66">
        <v>13151.86</v>
      </c>
      <c r="E179" s="66">
        <v>2065.16</v>
      </c>
      <c r="F179" s="66">
        <v>11417.78</v>
      </c>
      <c r="G179" s="66"/>
      <c r="H179" s="66">
        <v>13337.4</v>
      </c>
      <c r="I179" s="66">
        <v>15081.09</v>
      </c>
      <c r="J179" s="66">
        <v>12570.96</v>
      </c>
      <c r="K179" s="66">
        <v>12984.15</v>
      </c>
      <c r="L179" s="66">
        <v>12577.1</v>
      </c>
      <c r="M179" s="66">
        <v>13332.95</v>
      </c>
      <c r="N179" s="66">
        <v>1993.59</v>
      </c>
      <c r="O179" s="66">
        <v>13674.19</v>
      </c>
      <c r="P179" s="66">
        <v>2020.35</v>
      </c>
      <c r="R179" s="1">
        <v>42532</v>
      </c>
      <c r="S179" s="70">
        <v>368053174771.60999</v>
      </c>
      <c r="T179" s="69">
        <v>916688129942.17004</v>
      </c>
      <c r="U179" s="69">
        <v>415143195457.85992</v>
      </c>
      <c r="V179" s="69">
        <v>507500202853.12</v>
      </c>
      <c r="W179" s="69"/>
      <c r="X179" s="69">
        <v>1028448766296.03</v>
      </c>
      <c r="Y179" s="69">
        <v>4184123667765.5703</v>
      </c>
      <c r="Z179" s="69">
        <v>166708862127.48999</v>
      </c>
      <c r="AA179" s="69">
        <v>90352850771.850006</v>
      </c>
      <c r="AB179" s="69">
        <v>418567639943.42999</v>
      </c>
      <c r="AC179" s="69">
        <v>261255202398.04999</v>
      </c>
      <c r="AD179" s="69">
        <v>718470573553.44995</v>
      </c>
      <c r="AE179" s="69">
        <v>542828949737.5</v>
      </c>
      <c r="AF179" s="69">
        <v>685705933517.87</v>
      </c>
    </row>
    <row r="180" spans="2:32" x14ac:dyDescent="0.35">
      <c r="B180" s="1">
        <v>42533</v>
      </c>
      <c r="C180" s="70">
        <v>12673.962143999999</v>
      </c>
      <c r="D180" s="66">
        <v>13154.34</v>
      </c>
      <c r="E180" s="66">
        <v>2065.52</v>
      </c>
      <c r="F180" s="66">
        <v>11419.97</v>
      </c>
      <c r="G180" s="66"/>
      <c r="H180" s="66">
        <v>13339.73</v>
      </c>
      <c r="I180" s="66">
        <v>15084.05</v>
      </c>
      <c r="J180" s="66">
        <v>12573.4</v>
      </c>
      <c r="K180" s="66">
        <v>12986.24</v>
      </c>
      <c r="L180" s="66">
        <v>12579.48</v>
      </c>
      <c r="M180" s="66">
        <v>13335.5</v>
      </c>
      <c r="N180" s="66">
        <v>1993.94</v>
      </c>
      <c r="O180" s="66">
        <v>13676.71</v>
      </c>
      <c r="P180" s="66">
        <v>2020.72</v>
      </c>
      <c r="R180" s="1">
        <v>42533</v>
      </c>
      <c r="S180" s="70">
        <v>368121433690.29999</v>
      </c>
      <c r="T180" s="69">
        <v>916860402256.43005</v>
      </c>
      <c r="U180" s="69">
        <v>415219299531.37994</v>
      </c>
      <c r="V180" s="69">
        <v>506012561915.44</v>
      </c>
      <c r="W180" s="69"/>
      <c r="X180" s="69">
        <v>1028629026344.58</v>
      </c>
      <c r="Y180" s="69">
        <v>4184781059222.7295</v>
      </c>
      <c r="Z180" s="69">
        <v>166741188415.89001</v>
      </c>
      <c r="AA180" s="69">
        <v>90367366772.820007</v>
      </c>
      <c r="AB180" s="69">
        <v>418646632212.26001</v>
      </c>
      <c r="AC180" s="69">
        <v>261302233791.70999</v>
      </c>
      <c r="AD180" s="69">
        <v>718594220952.82996</v>
      </c>
      <c r="AE180" s="69">
        <v>542474786225.51001</v>
      </c>
      <c r="AF180" s="69">
        <v>685834288392.46997</v>
      </c>
    </row>
    <row r="181" spans="2:32" x14ac:dyDescent="0.35">
      <c r="B181" s="1">
        <v>42534</v>
      </c>
      <c r="C181" s="70">
        <v>12675.998281</v>
      </c>
      <c r="D181" s="66">
        <v>13157.22</v>
      </c>
      <c r="E181" s="66">
        <v>2066.02</v>
      </c>
      <c r="F181" s="66">
        <v>11422.57</v>
      </c>
      <c r="G181" s="66"/>
      <c r="H181" s="66">
        <v>13341.44</v>
      </c>
      <c r="I181" s="66">
        <v>15086.86</v>
      </c>
      <c r="J181" s="66">
        <v>12575.7</v>
      </c>
      <c r="K181" s="66">
        <v>12989</v>
      </c>
      <c r="L181" s="66">
        <v>12582.88</v>
      </c>
      <c r="M181" s="66">
        <v>13336.77</v>
      </c>
      <c r="N181" s="66">
        <v>1994.42</v>
      </c>
      <c r="O181" s="66">
        <v>13679.01</v>
      </c>
      <c r="P181" s="66">
        <v>2021.16</v>
      </c>
      <c r="R181" s="1">
        <v>42534</v>
      </c>
      <c r="S181" s="70">
        <v>378518078573.23999</v>
      </c>
      <c r="T181" s="69">
        <v>1016244403208.76</v>
      </c>
      <c r="U181" s="69">
        <v>413497179020.72998</v>
      </c>
      <c r="V181" s="69">
        <v>507399945939.15997</v>
      </c>
      <c r="W181" s="69"/>
      <c r="X181" s="69">
        <v>1037246883662.79</v>
      </c>
      <c r="Y181" s="69">
        <v>4258678631398.6392</v>
      </c>
      <c r="Z181" s="69">
        <v>166844793170.06</v>
      </c>
      <c r="AA181" s="69">
        <v>91143104134.110001</v>
      </c>
      <c r="AB181" s="69">
        <v>421466348481.90997</v>
      </c>
      <c r="AC181" s="69">
        <v>263375913214.26999</v>
      </c>
      <c r="AD181" s="69">
        <v>718204457357.71997</v>
      </c>
      <c r="AE181" s="69">
        <v>544760216798.64001</v>
      </c>
      <c r="AF181" s="69">
        <v>692405278592.28003</v>
      </c>
    </row>
    <row r="182" spans="2:32" x14ac:dyDescent="0.35">
      <c r="B182" s="1">
        <v>42535</v>
      </c>
      <c r="C182" s="70">
        <v>12678.253143</v>
      </c>
      <c r="D182" s="66">
        <v>13158.49</v>
      </c>
      <c r="E182" s="66">
        <v>2066.3200000000002</v>
      </c>
      <c r="F182" s="66">
        <v>11424.4</v>
      </c>
      <c r="G182" s="66"/>
      <c r="H182" s="66">
        <v>13345.58</v>
      </c>
      <c r="I182" s="66">
        <v>15089.43</v>
      </c>
      <c r="J182" s="66">
        <v>12579.36</v>
      </c>
      <c r="K182" s="66">
        <v>12991.4</v>
      </c>
      <c r="L182" s="66">
        <v>12585.44</v>
      </c>
      <c r="M182" s="66">
        <v>13339.38</v>
      </c>
      <c r="N182" s="66">
        <v>1994.75</v>
      </c>
      <c r="O182" s="66">
        <v>13683.09</v>
      </c>
      <c r="P182" s="66">
        <v>2021.49</v>
      </c>
      <c r="R182" s="1">
        <v>42535</v>
      </c>
      <c r="S182" s="70">
        <v>376733762126.37</v>
      </c>
      <c r="T182" s="69">
        <v>1008617389941.0699</v>
      </c>
      <c r="U182" s="69">
        <v>423818213378.15997</v>
      </c>
      <c r="V182" s="69">
        <v>502340023243.04999</v>
      </c>
      <c r="W182" s="69"/>
      <c r="X182" s="69">
        <v>1153657979816.8401</v>
      </c>
      <c r="Y182" s="69">
        <v>4187183332538.4399</v>
      </c>
      <c r="Z182" s="69">
        <v>166864666107.35001</v>
      </c>
      <c r="AA182" s="69">
        <v>90547050112.669998</v>
      </c>
      <c r="AB182" s="69">
        <v>424603667206.63</v>
      </c>
      <c r="AC182" s="69">
        <v>262501417837.20001</v>
      </c>
      <c r="AD182" s="69">
        <v>707317035733.69995</v>
      </c>
      <c r="AE182" s="69">
        <v>601203587920.12</v>
      </c>
      <c r="AF182" s="69">
        <v>694721805505.80005</v>
      </c>
    </row>
    <row r="183" spans="2:32" x14ac:dyDescent="0.35">
      <c r="B183" s="1">
        <v>42536</v>
      </c>
      <c r="C183" s="70">
        <v>12680.964334</v>
      </c>
      <c r="D183" s="66">
        <v>13162.49</v>
      </c>
      <c r="E183" s="66">
        <v>2066.83</v>
      </c>
      <c r="F183" s="66">
        <v>11427.44</v>
      </c>
      <c r="G183" s="66"/>
      <c r="H183" s="66">
        <v>13348.14</v>
      </c>
      <c r="I183" s="66">
        <v>15093.71</v>
      </c>
      <c r="J183" s="66">
        <v>12581.62</v>
      </c>
      <c r="K183" s="66">
        <v>12994.21</v>
      </c>
      <c r="L183" s="66">
        <v>12588.61</v>
      </c>
      <c r="M183" s="66">
        <v>13343.56</v>
      </c>
      <c r="N183" s="66">
        <v>1995.16</v>
      </c>
      <c r="O183" s="66">
        <v>13686.02</v>
      </c>
      <c r="P183" s="66">
        <v>2021.98</v>
      </c>
      <c r="R183" s="1">
        <v>42536</v>
      </c>
      <c r="S183" s="70">
        <v>389031869645.15997</v>
      </c>
      <c r="T183" s="69">
        <v>911388726144.45996</v>
      </c>
      <c r="U183" s="69">
        <v>420202477535.26001</v>
      </c>
      <c r="V183" s="69">
        <v>508029638929.54999</v>
      </c>
      <c r="W183" s="69"/>
      <c r="X183" s="69">
        <v>1152307623882.6499</v>
      </c>
      <c r="Y183" s="69">
        <v>4176454989378.4297</v>
      </c>
      <c r="Z183" s="69">
        <v>168489899038.66</v>
      </c>
      <c r="AA183" s="69">
        <v>95875500610.710007</v>
      </c>
      <c r="AB183" s="69">
        <v>426737725600.41998</v>
      </c>
      <c r="AC183" s="69">
        <v>262430463928.23001</v>
      </c>
      <c r="AD183" s="69">
        <v>706286972512.56995</v>
      </c>
      <c r="AE183" s="69">
        <v>542573267395.91998</v>
      </c>
      <c r="AF183" s="69">
        <v>697558217666.67004</v>
      </c>
    </row>
    <row r="184" spans="2:32" x14ac:dyDescent="0.35">
      <c r="B184" s="1">
        <v>42537</v>
      </c>
      <c r="C184" s="70">
        <v>12683.811516</v>
      </c>
      <c r="D184" s="66">
        <v>13166.6</v>
      </c>
      <c r="E184" s="66">
        <v>2067.31</v>
      </c>
      <c r="F184" s="66">
        <v>11429.85</v>
      </c>
      <c r="G184" s="66"/>
      <c r="H184" s="66">
        <v>13350.75</v>
      </c>
      <c r="I184" s="66">
        <v>15097.17</v>
      </c>
      <c r="J184" s="66">
        <v>12584.83</v>
      </c>
      <c r="K184" s="66">
        <v>12996.55</v>
      </c>
      <c r="L184" s="66">
        <v>12590.63</v>
      </c>
      <c r="M184" s="66">
        <v>13346.38</v>
      </c>
      <c r="N184" s="66">
        <v>1995.63</v>
      </c>
      <c r="O184" s="66">
        <v>13688.89</v>
      </c>
      <c r="P184" s="66">
        <v>2022.53</v>
      </c>
      <c r="R184" s="1">
        <v>42537</v>
      </c>
      <c r="S184" s="70">
        <v>380051994328.29999</v>
      </c>
      <c r="T184" s="69">
        <v>969909528056.38</v>
      </c>
      <c r="U184" s="69">
        <v>417883491057.45996</v>
      </c>
      <c r="V184" s="69">
        <v>498741085514.23999</v>
      </c>
      <c r="W184" s="69"/>
      <c r="X184" s="69">
        <v>1112938482298.6499</v>
      </c>
      <c r="Y184" s="69">
        <v>4161066719828.8203</v>
      </c>
      <c r="Z184" s="69">
        <v>168975834617.87</v>
      </c>
      <c r="AA184" s="69">
        <v>94715479016</v>
      </c>
      <c r="AB184" s="69">
        <v>426626994410.70001</v>
      </c>
      <c r="AC184" s="69">
        <v>258217151314.10001</v>
      </c>
      <c r="AD184" s="69">
        <v>722713408802.01001</v>
      </c>
      <c r="AE184" s="69">
        <v>544831730881.77002</v>
      </c>
      <c r="AF184" s="69">
        <v>696206259736.62</v>
      </c>
    </row>
    <row r="185" spans="2:32" x14ac:dyDescent="0.35">
      <c r="B185" s="1">
        <v>42538</v>
      </c>
      <c r="C185" s="70">
        <v>12685.671258</v>
      </c>
      <c r="D185" s="66">
        <v>13167.35</v>
      </c>
      <c r="E185" s="66">
        <v>2067.56</v>
      </c>
      <c r="F185" s="66">
        <v>11432.96</v>
      </c>
      <c r="G185" s="66"/>
      <c r="H185" s="66">
        <v>13352.89</v>
      </c>
      <c r="I185" s="66">
        <v>15100.55</v>
      </c>
      <c r="J185" s="66">
        <v>12586.88</v>
      </c>
      <c r="K185" s="66">
        <v>12998.16</v>
      </c>
      <c r="L185" s="66">
        <v>12593.15</v>
      </c>
      <c r="M185" s="66">
        <v>13348.76</v>
      </c>
      <c r="N185" s="66">
        <v>1996</v>
      </c>
      <c r="O185" s="66">
        <v>13691.38</v>
      </c>
      <c r="P185" s="66">
        <v>2022.78</v>
      </c>
      <c r="R185" s="1">
        <v>42538</v>
      </c>
      <c r="S185" s="70">
        <v>376238417216.84998</v>
      </c>
      <c r="T185" s="69">
        <v>927605169501.85999</v>
      </c>
      <c r="U185" s="69">
        <v>424539851010.46997</v>
      </c>
      <c r="V185" s="69">
        <v>488920726616.20001</v>
      </c>
      <c r="W185" s="69"/>
      <c r="X185" s="69">
        <v>1045624301809.97</v>
      </c>
      <c r="Y185" s="69">
        <v>4187893068695</v>
      </c>
      <c r="Z185" s="69">
        <v>164130887914.67999</v>
      </c>
      <c r="AA185" s="69">
        <v>78267134497.630005</v>
      </c>
      <c r="AB185" s="69">
        <v>421963910364.14001</v>
      </c>
      <c r="AC185" s="69">
        <v>259575783437.42999</v>
      </c>
      <c r="AD185" s="69">
        <v>735495222881.43005</v>
      </c>
      <c r="AE185" s="69">
        <v>552532774078.97998</v>
      </c>
      <c r="AF185" s="69">
        <v>668000439823.21997</v>
      </c>
    </row>
    <row r="186" spans="2:32" x14ac:dyDescent="0.35">
      <c r="B186" s="1">
        <v>42539</v>
      </c>
      <c r="C186" s="70">
        <v>12687.969701</v>
      </c>
      <c r="D186" s="66">
        <v>13169.85</v>
      </c>
      <c r="E186" s="66">
        <v>2067.92</v>
      </c>
      <c r="F186" s="66">
        <v>11435.12</v>
      </c>
      <c r="G186" s="66"/>
      <c r="H186" s="66">
        <v>13355.35</v>
      </c>
      <c r="I186" s="66">
        <v>15103.51</v>
      </c>
      <c r="J186" s="66">
        <v>12589.84</v>
      </c>
      <c r="K186" s="66">
        <v>13000.24</v>
      </c>
      <c r="L186" s="66">
        <v>12595.55</v>
      </c>
      <c r="M186" s="66">
        <v>13351.42</v>
      </c>
      <c r="N186" s="66">
        <v>1996.37</v>
      </c>
      <c r="O186" s="66">
        <v>13693.93</v>
      </c>
      <c r="P186" s="66">
        <v>2023.16</v>
      </c>
      <c r="R186" s="1">
        <v>42539</v>
      </c>
      <c r="S186" s="70">
        <v>376306152675.79999</v>
      </c>
      <c r="T186" s="69">
        <v>927781937444.77002</v>
      </c>
      <c r="U186" s="69">
        <v>424617934603.27997</v>
      </c>
      <c r="V186" s="69">
        <v>489013165969.12</v>
      </c>
      <c r="W186" s="69"/>
      <c r="X186" s="69">
        <v>1045816543477.39</v>
      </c>
      <c r="Y186" s="69">
        <v>4188709264999.9106</v>
      </c>
      <c r="Z186" s="69">
        <v>164169490598.70999</v>
      </c>
      <c r="AA186" s="69">
        <v>78279689415.050003</v>
      </c>
      <c r="AB186" s="69">
        <v>422044264357.47998</v>
      </c>
      <c r="AC186" s="69">
        <v>259627367928.62</v>
      </c>
      <c r="AD186" s="69">
        <v>735630952944.95996</v>
      </c>
      <c r="AE186" s="69">
        <v>552635408766.91003</v>
      </c>
      <c r="AF186" s="69">
        <v>668127206611.68994</v>
      </c>
    </row>
    <row r="187" spans="2:32" x14ac:dyDescent="0.35">
      <c r="B187" s="1">
        <v>42540</v>
      </c>
      <c r="C187" s="70">
        <v>12690.26518</v>
      </c>
      <c r="D187" s="66">
        <v>13172.31</v>
      </c>
      <c r="E187" s="66">
        <v>2068.2800000000002</v>
      </c>
      <c r="F187" s="66">
        <v>11437.27</v>
      </c>
      <c r="G187" s="66"/>
      <c r="H187" s="66">
        <v>13357.93</v>
      </c>
      <c r="I187" s="66">
        <v>15106.44</v>
      </c>
      <c r="J187" s="66">
        <v>12592.22</v>
      </c>
      <c r="K187" s="66">
        <v>13002.32</v>
      </c>
      <c r="L187" s="66">
        <v>12597.95</v>
      </c>
      <c r="M187" s="66">
        <v>13353.95</v>
      </c>
      <c r="N187" s="66">
        <v>1996.72</v>
      </c>
      <c r="O187" s="66">
        <v>13696.44</v>
      </c>
      <c r="P187" s="66">
        <v>2023.53</v>
      </c>
      <c r="R187" s="1">
        <v>42540</v>
      </c>
      <c r="S187" s="70">
        <v>376374274016.33002</v>
      </c>
      <c r="T187" s="69">
        <v>927954621833.96997</v>
      </c>
      <c r="U187" s="69">
        <v>424695617336.39001</v>
      </c>
      <c r="V187" s="69">
        <v>488601402728.53003</v>
      </c>
      <c r="W187" s="69"/>
      <c r="X187" s="69">
        <v>1046018983687.55</v>
      </c>
      <c r="Y187" s="69">
        <v>4189510687676.4102</v>
      </c>
      <c r="Z187" s="69">
        <v>164200598241.16</v>
      </c>
      <c r="AA187" s="69">
        <v>78275484816.199997</v>
      </c>
      <c r="AB187" s="69">
        <v>422124588192.01001</v>
      </c>
      <c r="AC187" s="69">
        <v>259676577056.32999</v>
      </c>
      <c r="AD187" s="69">
        <v>732145487018.47998</v>
      </c>
      <c r="AE187" s="69">
        <v>552736924230.81006</v>
      </c>
      <c r="AF187" s="69">
        <v>668248403914.56995</v>
      </c>
    </row>
    <row r="188" spans="2:32" x14ac:dyDescent="0.35">
      <c r="B188" s="1">
        <v>42541</v>
      </c>
      <c r="C188" s="70">
        <v>12693.444554</v>
      </c>
      <c r="D188" s="66">
        <v>13176.31</v>
      </c>
      <c r="E188" s="66">
        <v>2068.7600000000002</v>
      </c>
      <c r="F188" s="66">
        <v>11439.52</v>
      </c>
      <c r="G188" s="66"/>
      <c r="H188" s="66">
        <v>13361.41</v>
      </c>
      <c r="I188" s="66">
        <v>15110.07</v>
      </c>
      <c r="J188" s="66">
        <v>12595.36</v>
      </c>
      <c r="K188" s="66">
        <v>13005.12</v>
      </c>
      <c r="L188" s="66">
        <v>12600.42</v>
      </c>
      <c r="M188" s="66">
        <v>13357.27</v>
      </c>
      <c r="N188" s="66">
        <v>1997.08</v>
      </c>
      <c r="O188" s="66">
        <v>13699.52</v>
      </c>
      <c r="P188" s="66">
        <v>2024</v>
      </c>
      <c r="R188" s="1">
        <v>42541</v>
      </c>
      <c r="S188" s="70">
        <v>383128261950.78003</v>
      </c>
      <c r="T188" s="69">
        <v>922795992272.98999</v>
      </c>
      <c r="U188" s="69">
        <v>421454716039.27997</v>
      </c>
      <c r="V188" s="69">
        <v>489062469998.75</v>
      </c>
      <c r="W188" s="69"/>
      <c r="X188" s="69">
        <v>1043965630988.8101</v>
      </c>
      <c r="Y188" s="69">
        <v>4165543895498.2202</v>
      </c>
      <c r="Z188" s="69">
        <v>168156407373.62</v>
      </c>
      <c r="AA188" s="69">
        <v>73716998096.220001</v>
      </c>
      <c r="AB188" s="69">
        <v>420047753244.54999</v>
      </c>
      <c r="AC188" s="69">
        <v>260995076023.62</v>
      </c>
      <c r="AD188" s="69">
        <v>691061374594.22998</v>
      </c>
      <c r="AE188" s="69">
        <v>554338384168.92004</v>
      </c>
      <c r="AF188" s="69">
        <v>668816719568.68005</v>
      </c>
    </row>
    <row r="189" spans="2:32" x14ac:dyDescent="0.35">
      <c r="B189" s="1">
        <v>42542</v>
      </c>
      <c r="C189" s="70">
        <v>12694.799790999999</v>
      </c>
      <c r="D189" s="66">
        <v>13177.92</v>
      </c>
      <c r="E189" s="66">
        <v>2068.9499999999998</v>
      </c>
      <c r="F189" s="66">
        <v>11442.07</v>
      </c>
      <c r="G189" s="66"/>
      <c r="H189" s="66">
        <v>13363.22</v>
      </c>
      <c r="I189" s="66">
        <v>15114</v>
      </c>
      <c r="J189" s="66">
        <v>12598.41</v>
      </c>
      <c r="K189" s="66">
        <v>13006.47</v>
      </c>
      <c r="L189" s="66">
        <v>12603.22</v>
      </c>
      <c r="M189" s="66">
        <v>13359.7</v>
      </c>
      <c r="N189" s="66">
        <v>1997.42</v>
      </c>
      <c r="O189" s="66">
        <v>13701.24</v>
      </c>
      <c r="P189" s="66">
        <v>2024.23</v>
      </c>
      <c r="R189" s="1">
        <v>42542</v>
      </c>
      <c r="S189" s="70">
        <v>361290467833.94</v>
      </c>
      <c r="T189" s="69">
        <v>946417714965.42004</v>
      </c>
      <c r="U189" s="69">
        <v>430350111423.33997</v>
      </c>
      <c r="V189" s="69">
        <v>471406331878.23999</v>
      </c>
      <c r="W189" s="69"/>
      <c r="X189" s="69">
        <v>1036334829630.49</v>
      </c>
      <c r="Y189" s="69">
        <v>4194823133621.9604</v>
      </c>
      <c r="Z189" s="69">
        <v>166989916596.38</v>
      </c>
      <c r="AA189" s="69">
        <v>75560098105.960007</v>
      </c>
      <c r="AB189" s="69">
        <v>422783274012.15002</v>
      </c>
      <c r="AC189" s="69">
        <v>261597756543.23999</v>
      </c>
      <c r="AD189" s="69">
        <v>686407043279.44995</v>
      </c>
      <c r="AE189" s="69">
        <v>518758339057.22998</v>
      </c>
      <c r="AF189" s="69">
        <v>692591193349.19995</v>
      </c>
    </row>
    <row r="190" spans="2:32" x14ac:dyDescent="0.35">
      <c r="B190" s="1">
        <v>42543</v>
      </c>
      <c r="C190" s="70">
        <v>12696.103827999999</v>
      </c>
      <c r="D190" s="66">
        <v>13175.19</v>
      </c>
      <c r="E190" s="66">
        <v>2069.08</v>
      </c>
      <c r="F190" s="66">
        <v>11443.37</v>
      </c>
      <c r="G190" s="66"/>
      <c r="H190" s="66">
        <v>13364.73</v>
      </c>
      <c r="I190" s="66">
        <v>15115.32</v>
      </c>
      <c r="J190" s="66">
        <v>12600.22</v>
      </c>
      <c r="K190" s="66">
        <v>13008.64</v>
      </c>
      <c r="L190" s="66">
        <v>12604.51</v>
      </c>
      <c r="M190" s="66">
        <v>13359.64</v>
      </c>
      <c r="N190" s="66">
        <v>1997.67</v>
      </c>
      <c r="O190" s="66">
        <v>13703.02</v>
      </c>
      <c r="P190" s="66">
        <v>2024.31</v>
      </c>
      <c r="R190" s="1">
        <v>42543</v>
      </c>
      <c r="S190" s="70">
        <v>360348589784.17999</v>
      </c>
      <c r="T190" s="69">
        <v>953037751038.33997</v>
      </c>
      <c r="U190" s="69">
        <v>428375992609.23999</v>
      </c>
      <c r="V190" s="69">
        <v>479916971633.5</v>
      </c>
      <c r="W190" s="69"/>
      <c r="X190" s="69">
        <v>1034788287039.99</v>
      </c>
      <c r="Y190" s="69">
        <v>4182885975392.2397</v>
      </c>
      <c r="Z190" s="69">
        <v>173087388592.57999</v>
      </c>
      <c r="AA190" s="69">
        <v>76542884548.75</v>
      </c>
      <c r="AB190" s="69">
        <v>429770606973.76001</v>
      </c>
      <c r="AC190" s="69">
        <v>264877126919.23999</v>
      </c>
      <c r="AD190" s="69">
        <v>689421130379.03003</v>
      </c>
      <c r="AE190" s="69">
        <v>518813157573.64001</v>
      </c>
      <c r="AF190" s="69">
        <v>704075880345.28003</v>
      </c>
    </row>
    <row r="191" spans="2:32" x14ac:dyDescent="0.35">
      <c r="B191" s="1">
        <v>42544</v>
      </c>
      <c r="C191" s="70">
        <v>12698.055756</v>
      </c>
      <c r="D191" s="66">
        <v>13178.17</v>
      </c>
      <c r="E191" s="66">
        <v>2069.33</v>
      </c>
      <c r="F191" s="66">
        <v>11444.26</v>
      </c>
      <c r="G191" s="66"/>
      <c r="H191" s="66">
        <v>13365.75</v>
      </c>
      <c r="I191" s="66">
        <v>15115.99</v>
      </c>
      <c r="J191" s="66">
        <v>12602.09</v>
      </c>
      <c r="K191" s="66">
        <v>13010.34</v>
      </c>
      <c r="L191" s="66">
        <v>12606.23</v>
      </c>
      <c r="M191" s="66">
        <v>13360.45</v>
      </c>
      <c r="N191" s="66">
        <v>1998.01</v>
      </c>
      <c r="O191" s="66">
        <v>13704.99</v>
      </c>
      <c r="P191" s="66">
        <v>2024.6</v>
      </c>
      <c r="R191" s="1">
        <v>42544</v>
      </c>
      <c r="S191" s="70">
        <v>369575296608.47998</v>
      </c>
      <c r="T191" s="69">
        <v>927779645507.68994</v>
      </c>
      <c r="U191" s="69">
        <v>438904052558.20996</v>
      </c>
      <c r="V191" s="69">
        <v>461608242568.03003</v>
      </c>
      <c r="W191" s="69"/>
      <c r="X191" s="69">
        <v>1038640316820.26</v>
      </c>
      <c r="Y191" s="69">
        <v>4154026349230.5801</v>
      </c>
      <c r="Z191" s="69">
        <v>172667097347.98001</v>
      </c>
      <c r="AA191" s="69">
        <v>76358184299.389999</v>
      </c>
      <c r="AB191" s="69">
        <v>416866759743.66998</v>
      </c>
      <c r="AC191" s="69">
        <v>264437118443.85999</v>
      </c>
      <c r="AD191" s="69">
        <v>683588608215.23999</v>
      </c>
      <c r="AE191" s="69">
        <v>514927150431.63</v>
      </c>
      <c r="AF191" s="69">
        <v>668631866254.75</v>
      </c>
    </row>
    <row r="192" spans="2:32" x14ac:dyDescent="0.35">
      <c r="B192" s="1">
        <v>42545</v>
      </c>
      <c r="C192" s="70">
        <v>12700.094954</v>
      </c>
      <c r="D192" s="66">
        <v>13180.93</v>
      </c>
      <c r="E192" s="66">
        <v>2069.67</v>
      </c>
      <c r="F192" s="66">
        <v>11446.51</v>
      </c>
      <c r="G192" s="66"/>
      <c r="H192" s="66">
        <v>13368.53</v>
      </c>
      <c r="I192" s="66">
        <v>15120.17</v>
      </c>
      <c r="J192" s="66">
        <v>12604.64</v>
      </c>
      <c r="K192" s="66">
        <v>13012.29</v>
      </c>
      <c r="L192" s="66">
        <v>12607.89</v>
      </c>
      <c r="M192" s="66">
        <v>13363.53</v>
      </c>
      <c r="N192" s="66">
        <v>1998.24</v>
      </c>
      <c r="O192" s="66">
        <v>13707.53</v>
      </c>
      <c r="P192" s="66">
        <v>2025</v>
      </c>
      <c r="R192" s="1">
        <v>42545</v>
      </c>
      <c r="S192" s="70">
        <v>375692046733.01001</v>
      </c>
      <c r="T192" s="69">
        <v>916407167765.46997</v>
      </c>
      <c r="U192" s="69">
        <v>444702134315.87</v>
      </c>
      <c r="V192" s="69">
        <v>442366410970.71002</v>
      </c>
      <c r="W192" s="69"/>
      <c r="X192" s="69">
        <v>1029482132816.63</v>
      </c>
      <c r="Y192" s="69">
        <v>4221342582728.1401</v>
      </c>
      <c r="Z192" s="69">
        <v>173808203072</v>
      </c>
      <c r="AA192" s="69">
        <v>75406946289.360001</v>
      </c>
      <c r="AB192" s="69">
        <v>411545614270.12</v>
      </c>
      <c r="AC192" s="69">
        <v>276060295095.64001</v>
      </c>
      <c r="AD192" s="69">
        <v>679867432502.23999</v>
      </c>
      <c r="AE192" s="69">
        <v>522856332252.22998</v>
      </c>
      <c r="AF192" s="69">
        <v>665130904873.65002</v>
      </c>
    </row>
    <row r="193" spans="2:32" x14ac:dyDescent="0.35">
      <c r="B193" s="1">
        <v>42546</v>
      </c>
      <c r="C193" s="70">
        <v>12702.390801</v>
      </c>
      <c r="D193" s="66">
        <v>13183.43</v>
      </c>
      <c r="E193" s="66">
        <v>2070.0700000000002</v>
      </c>
      <c r="F193" s="66">
        <v>11448.7</v>
      </c>
      <c r="G193" s="66"/>
      <c r="H193" s="66">
        <v>13371.23</v>
      </c>
      <c r="I193" s="66">
        <v>15123.25</v>
      </c>
      <c r="J193" s="66">
        <v>12607.6</v>
      </c>
      <c r="K193" s="66">
        <v>13014.37</v>
      </c>
      <c r="L193" s="66">
        <v>12610.3</v>
      </c>
      <c r="M193" s="66">
        <v>13366.14</v>
      </c>
      <c r="N193" s="66">
        <v>1998.58</v>
      </c>
      <c r="O193" s="66">
        <v>13710.26</v>
      </c>
      <c r="P193" s="66">
        <v>2025.41</v>
      </c>
      <c r="R193" s="1">
        <v>42546</v>
      </c>
      <c r="S193" s="70">
        <v>375760002076.63</v>
      </c>
      <c r="T193" s="69">
        <v>916581018312.43005</v>
      </c>
      <c r="U193" s="69">
        <v>444791235815.89001</v>
      </c>
      <c r="V193" s="69">
        <v>442451149331.65997</v>
      </c>
      <c r="W193" s="69"/>
      <c r="X193" s="69">
        <v>1029689575829.65</v>
      </c>
      <c r="Y193" s="69">
        <v>4222203409288.4004</v>
      </c>
      <c r="Z193" s="69">
        <v>173849107467.67001</v>
      </c>
      <c r="AA193" s="69">
        <v>75419000062.759995</v>
      </c>
      <c r="AB193" s="69">
        <v>411624292965.65997</v>
      </c>
      <c r="AC193" s="69">
        <v>276114365892.97998</v>
      </c>
      <c r="AD193" s="69">
        <v>679984667305.75</v>
      </c>
      <c r="AE193" s="69">
        <v>522960644980.10999</v>
      </c>
      <c r="AF193" s="69">
        <v>665263064125.31995</v>
      </c>
    </row>
    <row r="194" spans="2:32" x14ac:dyDescent="0.35">
      <c r="B194" s="1">
        <v>42547</v>
      </c>
      <c r="C194" s="70">
        <v>12704.699307000001</v>
      </c>
      <c r="D194" s="66">
        <v>13186.56</v>
      </c>
      <c r="E194" s="66">
        <v>2070.5300000000002</v>
      </c>
      <c r="F194" s="66">
        <v>11450.89</v>
      </c>
      <c r="G194" s="66"/>
      <c r="H194" s="66">
        <v>13373.84</v>
      </c>
      <c r="I194" s="66">
        <v>15126.23</v>
      </c>
      <c r="J194" s="66">
        <v>12610.01</v>
      </c>
      <c r="K194" s="66">
        <v>13016.47</v>
      </c>
      <c r="L194" s="66">
        <v>12612.71</v>
      </c>
      <c r="M194" s="66">
        <v>13368.68</v>
      </c>
      <c r="N194" s="66">
        <v>1998.94</v>
      </c>
      <c r="O194" s="66">
        <v>13712.85</v>
      </c>
      <c r="P194" s="66">
        <v>2025.8</v>
      </c>
      <c r="R194" s="1">
        <v>42547</v>
      </c>
      <c r="S194" s="70">
        <v>375828331905.71997</v>
      </c>
      <c r="T194" s="69">
        <v>916798287990.72998</v>
      </c>
      <c r="U194" s="69">
        <v>444896161582.88</v>
      </c>
      <c r="V194" s="69">
        <v>442504846327.67999</v>
      </c>
      <c r="W194" s="69"/>
      <c r="X194" s="69">
        <v>1029890563704.2</v>
      </c>
      <c r="Y194" s="69">
        <v>4223028961230.751</v>
      </c>
      <c r="Z194" s="69">
        <v>173882263291.76999</v>
      </c>
      <c r="AA194" s="69">
        <v>75427091609.110001</v>
      </c>
      <c r="AB194" s="69">
        <v>411702956614.96997</v>
      </c>
      <c r="AC194" s="69">
        <v>276124439153.92999</v>
      </c>
      <c r="AD194" s="69">
        <v>680103159962.97998</v>
      </c>
      <c r="AE194" s="69">
        <v>523059268675.01001</v>
      </c>
      <c r="AF194" s="69">
        <v>665393063521.27002</v>
      </c>
    </row>
    <row r="195" spans="2:32" x14ac:dyDescent="0.35">
      <c r="B195" s="1">
        <v>42548</v>
      </c>
      <c r="C195" s="70">
        <v>12707.078465000001</v>
      </c>
      <c r="D195" s="66">
        <v>13189.85</v>
      </c>
      <c r="E195" s="66">
        <v>2070.87</v>
      </c>
      <c r="F195" s="66">
        <v>11452.52</v>
      </c>
      <c r="G195" s="66"/>
      <c r="H195" s="66">
        <v>13375.86</v>
      </c>
      <c r="I195" s="66">
        <v>15129.89</v>
      </c>
      <c r="J195" s="66">
        <v>12612.32</v>
      </c>
      <c r="K195" s="66">
        <v>13018.64</v>
      </c>
      <c r="L195" s="66">
        <v>12614.89</v>
      </c>
      <c r="M195" s="66">
        <v>13371.31</v>
      </c>
      <c r="N195" s="66">
        <v>1999.3</v>
      </c>
      <c r="O195" s="66">
        <v>13715.94</v>
      </c>
      <c r="P195" s="66">
        <v>2026.16</v>
      </c>
      <c r="R195" s="1">
        <v>42548</v>
      </c>
      <c r="S195" s="70">
        <v>378236919742.38</v>
      </c>
      <c r="T195" s="69">
        <v>996730690356.32996</v>
      </c>
      <c r="U195" s="69">
        <v>442911711636.57007</v>
      </c>
      <c r="V195" s="69">
        <v>446962841043.28003</v>
      </c>
      <c r="W195" s="69"/>
      <c r="X195" s="69">
        <v>1031411621486.1801</v>
      </c>
      <c r="Y195" s="69">
        <v>4170543675739.3799</v>
      </c>
      <c r="Z195" s="69">
        <v>174662680742.57999</v>
      </c>
      <c r="AA195" s="69">
        <v>78493655598.570007</v>
      </c>
      <c r="AB195" s="69">
        <v>403224350433.90997</v>
      </c>
      <c r="AC195" s="69">
        <v>276032307504.90002</v>
      </c>
      <c r="AD195" s="69">
        <v>691200027843.27002</v>
      </c>
      <c r="AE195" s="69">
        <v>463755039952.41998</v>
      </c>
      <c r="AF195" s="69">
        <v>671300644171.23999</v>
      </c>
    </row>
    <row r="196" spans="2:32" x14ac:dyDescent="0.35">
      <c r="B196" s="1">
        <v>42549</v>
      </c>
      <c r="C196" s="70">
        <v>12709.47112</v>
      </c>
      <c r="D196" s="66">
        <v>13195.48</v>
      </c>
      <c r="E196" s="66">
        <v>2071.4499999999998</v>
      </c>
      <c r="F196" s="66">
        <v>11456.78</v>
      </c>
      <c r="G196" s="66"/>
      <c r="H196" s="66">
        <v>13379.46</v>
      </c>
      <c r="I196" s="66">
        <v>15135.08</v>
      </c>
      <c r="J196" s="66">
        <v>12614.73</v>
      </c>
      <c r="K196" s="66">
        <v>13021.75</v>
      </c>
      <c r="L196" s="66">
        <v>12617.54</v>
      </c>
      <c r="M196" s="66">
        <v>13376.98</v>
      </c>
      <c r="N196" s="66">
        <v>1999.7</v>
      </c>
      <c r="O196" s="66">
        <v>13719.39</v>
      </c>
      <c r="P196" s="66">
        <v>2026.7</v>
      </c>
      <c r="R196" s="1">
        <v>42549</v>
      </c>
      <c r="S196" s="70">
        <v>376997049583.59998</v>
      </c>
      <c r="T196" s="69">
        <v>960767081442.56995</v>
      </c>
      <c r="U196" s="69">
        <v>439278797862.23999</v>
      </c>
      <c r="V196" s="69">
        <v>447879973380.98999</v>
      </c>
      <c r="W196" s="69"/>
      <c r="X196" s="69">
        <v>1040339295421.17</v>
      </c>
      <c r="Y196" s="69">
        <v>4135580563492.3999</v>
      </c>
      <c r="Z196" s="69">
        <v>171109800285.32001</v>
      </c>
      <c r="AA196" s="69">
        <v>134482620593.22</v>
      </c>
      <c r="AB196" s="69">
        <v>399558580562.90002</v>
      </c>
      <c r="AC196" s="69">
        <v>274400573672.23001</v>
      </c>
      <c r="AD196" s="69">
        <v>657948206984.62</v>
      </c>
      <c r="AE196" s="69">
        <v>486048603658.35999</v>
      </c>
      <c r="AF196" s="69">
        <v>674694764634.82996</v>
      </c>
    </row>
    <row r="197" spans="2:32" x14ac:dyDescent="0.35">
      <c r="B197" s="1">
        <v>42550</v>
      </c>
      <c r="C197" s="70">
        <v>12712.605423999999</v>
      </c>
      <c r="D197" s="66">
        <v>13199.67</v>
      </c>
      <c r="E197" s="66">
        <v>2071.8000000000002</v>
      </c>
      <c r="F197" s="66">
        <v>11458.86</v>
      </c>
      <c r="G197" s="66"/>
      <c r="H197" s="66">
        <v>13382.43</v>
      </c>
      <c r="I197" s="66">
        <v>15141</v>
      </c>
      <c r="J197" s="66">
        <v>12617.22</v>
      </c>
      <c r="K197" s="66">
        <v>13025.24</v>
      </c>
      <c r="L197" s="66">
        <v>12620.53</v>
      </c>
      <c r="M197" s="66">
        <v>13381.23</v>
      </c>
      <c r="N197" s="66">
        <v>2000.03</v>
      </c>
      <c r="O197" s="66">
        <v>13723.87</v>
      </c>
      <c r="P197" s="66">
        <v>2027.25</v>
      </c>
      <c r="R197" s="1">
        <v>42550</v>
      </c>
      <c r="S197" s="70">
        <v>378192660863.27002</v>
      </c>
      <c r="T197" s="69">
        <v>921610187984.83997</v>
      </c>
      <c r="U197" s="69">
        <v>434404016495.08997</v>
      </c>
      <c r="V197" s="69">
        <v>481923799366.09003</v>
      </c>
      <c r="W197" s="69"/>
      <c r="X197" s="69">
        <v>1066167782988.61</v>
      </c>
      <c r="Y197" s="69">
        <v>4138035149036.7808</v>
      </c>
      <c r="Z197" s="69">
        <v>169966137486.10999</v>
      </c>
      <c r="AA197" s="69">
        <v>71880956549.119995</v>
      </c>
      <c r="AB197" s="69">
        <v>384352561422.35999</v>
      </c>
      <c r="AC197" s="69">
        <v>272956267819.37</v>
      </c>
      <c r="AD197" s="69">
        <v>652476380545.13</v>
      </c>
      <c r="AE197" s="69">
        <v>579413894252.79004</v>
      </c>
      <c r="AF197" s="69">
        <v>644535824553.20996</v>
      </c>
    </row>
    <row r="198" spans="2:32" x14ac:dyDescent="0.35">
      <c r="B198" s="1">
        <v>42551</v>
      </c>
      <c r="C198" s="70">
        <v>12715.394162000001</v>
      </c>
      <c r="D198" s="66">
        <v>13203.22</v>
      </c>
      <c r="E198" s="66">
        <v>2072.3200000000002</v>
      </c>
      <c r="F198" s="66">
        <v>11462.35</v>
      </c>
      <c r="G198" s="66"/>
      <c r="H198" s="66">
        <v>13385.25</v>
      </c>
      <c r="I198" s="66">
        <v>15145.25</v>
      </c>
      <c r="J198" s="66">
        <v>12621.21</v>
      </c>
      <c r="K198" s="66">
        <v>13027.83</v>
      </c>
      <c r="L198" s="66">
        <v>12623.56</v>
      </c>
      <c r="M198" s="66">
        <v>13384.81</v>
      </c>
      <c r="N198" s="66">
        <v>2000.51</v>
      </c>
      <c r="O198" s="66">
        <v>13727.08</v>
      </c>
      <c r="P198" s="66">
        <v>2027.73</v>
      </c>
      <c r="R198" s="1">
        <v>42551</v>
      </c>
      <c r="S198" s="70">
        <v>372740085653.01001</v>
      </c>
      <c r="T198" s="69">
        <v>925885327475.75</v>
      </c>
      <c r="U198" s="69">
        <v>431607208159.05994</v>
      </c>
      <c r="V198" s="69">
        <v>479242450855.96002</v>
      </c>
      <c r="W198" s="69"/>
      <c r="X198" s="69">
        <v>1053910746064.85</v>
      </c>
      <c r="Y198" s="69">
        <v>4112487014924.4204</v>
      </c>
      <c r="Z198" s="69">
        <v>170904480755.07001</v>
      </c>
      <c r="AA198" s="69">
        <v>75137130282.630005</v>
      </c>
      <c r="AB198" s="69">
        <v>382284890706.41998</v>
      </c>
      <c r="AC198" s="69">
        <v>279374574275.32001</v>
      </c>
      <c r="AD198" s="69">
        <v>630458486791.71997</v>
      </c>
      <c r="AE198" s="69">
        <v>585188629929.38</v>
      </c>
      <c r="AF198" s="69">
        <v>639570798281.87</v>
      </c>
    </row>
    <row r="199" spans="2:32" x14ac:dyDescent="0.35">
      <c r="B199" s="1">
        <v>42552</v>
      </c>
      <c r="C199" s="70">
        <v>12718.9426</v>
      </c>
      <c r="D199" s="66">
        <v>13210.47</v>
      </c>
      <c r="E199" s="66">
        <v>2073.5100000000002</v>
      </c>
      <c r="F199" s="66">
        <v>11465.32</v>
      </c>
      <c r="G199" s="66"/>
      <c r="H199" s="66">
        <v>13389.36</v>
      </c>
      <c r="I199" s="66">
        <v>15150.75</v>
      </c>
      <c r="J199" s="66">
        <v>12624.01</v>
      </c>
      <c r="K199" s="66">
        <v>13031.53</v>
      </c>
      <c r="L199" s="66">
        <v>12626.99</v>
      </c>
      <c r="M199" s="66">
        <v>13389.52</v>
      </c>
      <c r="N199" s="66">
        <v>2001.12</v>
      </c>
      <c r="O199" s="66">
        <v>13731.34</v>
      </c>
      <c r="P199" s="66">
        <v>2028.38</v>
      </c>
      <c r="R199" s="1">
        <v>42552</v>
      </c>
      <c r="S199" s="70">
        <v>357911093581.33002</v>
      </c>
      <c r="T199" s="69">
        <v>928708408424.12</v>
      </c>
      <c r="U199" s="69">
        <v>359747016407.40991</v>
      </c>
      <c r="V199" s="69">
        <v>443833217258.29999</v>
      </c>
      <c r="W199" s="69"/>
      <c r="X199" s="69">
        <v>1058190518508.6801</v>
      </c>
      <c r="Y199" s="69">
        <v>4160897541695.2803</v>
      </c>
      <c r="Z199" s="69">
        <v>169548544885.29999</v>
      </c>
      <c r="AA199" s="69">
        <v>77532335358.229996</v>
      </c>
      <c r="AB199" s="69">
        <v>393437650429.59998</v>
      </c>
      <c r="AC199" s="69">
        <v>272423599449</v>
      </c>
      <c r="AD199" s="69">
        <v>650566991196.21997</v>
      </c>
      <c r="AE199" s="69">
        <v>535466350883.48999</v>
      </c>
      <c r="AF199" s="69">
        <v>630882820573.04004</v>
      </c>
    </row>
    <row r="200" spans="2:32" x14ac:dyDescent="0.35">
      <c r="B200" s="1">
        <v>42553</v>
      </c>
      <c r="C200" s="70">
        <v>12721.357422999999</v>
      </c>
      <c r="D200" s="66">
        <v>13212.96</v>
      </c>
      <c r="E200" s="66">
        <v>2073.88</v>
      </c>
      <c r="F200" s="66">
        <v>11467.51</v>
      </c>
      <c r="G200" s="66"/>
      <c r="H200" s="66">
        <v>13391.87</v>
      </c>
      <c r="I200" s="66">
        <v>15153.74</v>
      </c>
      <c r="J200" s="66">
        <v>12626.72</v>
      </c>
      <c r="K200" s="66">
        <v>13033.76</v>
      </c>
      <c r="L200" s="66">
        <v>12629.43</v>
      </c>
      <c r="M200" s="66">
        <v>13392.09</v>
      </c>
      <c r="N200" s="66">
        <v>2001.45</v>
      </c>
      <c r="O200" s="66">
        <v>13733.95</v>
      </c>
      <c r="P200" s="66">
        <v>2028.76</v>
      </c>
      <c r="R200" s="1">
        <v>42553</v>
      </c>
      <c r="S200" s="70">
        <v>357979048282</v>
      </c>
      <c r="T200" s="69">
        <v>928883171886.38</v>
      </c>
      <c r="U200" s="69">
        <v>359814184706.04004</v>
      </c>
      <c r="V200" s="69">
        <v>443917870318.17999</v>
      </c>
      <c r="W200" s="69"/>
      <c r="X200" s="69">
        <v>1058389297254.16</v>
      </c>
      <c r="Y200" s="69">
        <v>4161712551377.5298</v>
      </c>
      <c r="Z200" s="69">
        <v>169584863230.19</v>
      </c>
      <c r="AA200" s="69">
        <v>77545624485.389999</v>
      </c>
      <c r="AB200" s="69">
        <v>393514515751.12</v>
      </c>
      <c r="AC200" s="69">
        <v>272475875036.17001</v>
      </c>
      <c r="AD200" s="69">
        <v>650676830274.33997</v>
      </c>
      <c r="AE200" s="69">
        <v>535568163396.51001</v>
      </c>
      <c r="AF200" s="69">
        <v>631000792766.94995</v>
      </c>
    </row>
    <row r="201" spans="2:32" x14ac:dyDescent="0.35">
      <c r="B201" s="1">
        <v>42554</v>
      </c>
      <c r="C201" s="70">
        <v>12724.382935</v>
      </c>
      <c r="D201" s="66">
        <v>13215.44</v>
      </c>
      <c r="E201" s="66">
        <v>2074.2600000000002</v>
      </c>
      <c r="F201" s="66">
        <v>11469.71</v>
      </c>
      <c r="G201" s="66"/>
      <c r="H201" s="66">
        <v>13394.39</v>
      </c>
      <c r="I201" s="66">
        <v>15156.73</v>
      </c>
      <c r="J201" s="66">
        <v>12629.13</v>
      </c>
      <c r="K201" s="66">
        <v>13035.98</v>
      </c>
      <c r="L201" s="66">
        <v>12631.86</v>
      </c>
      <c r="M201" s="66">
        <v>13394.66</v>
      </c>
      <c r="N201" s="66">
        <v>2001.78</v>
      </c>
      <c r="O201" s="66">
        <v>13736.87</v>
      </c>
      <c r="P201" s="66">
        <v>2029.13</v>
      </c>
      <c r="R201" s="1">
        <v>42554</v>
      </c>
      <c r="S201" s="70">
        <v>358064187801.19</v>
      </c>
      <c r="T201" s="69">
        <v>929057355295.70996</v>
      </c>
      <c r="U201" s="69">
        <v>359881604215.37</v>
      </c>
      <c r="V201" s="69">
        <v>444002972282.21997</v>
      </c>
      <c r="W201" s="69"/>
      <c r="X201" s="69">
        <v>1058588236957.67</v>
      </c>
      <c r="Y201" s="69">
        <v>4162528715943.1201</v>
      </c>
      <c r="Z201" s="69">
        <v>169617301154.45001</v>
      </c>
      <c r="AA201" s="69">
        <v>77558855745.050003</v>
      </c>
      <c r="AB201" s="69">
        <v>393590156343.96997</v>
      </c>
      <c r="AC201" s="69">
        <v>272528196599.60001</v>
      </c>
      <c r="AD201" s="69">
        <v>650783432330.66003</v>
      </c>
      <c r="AE201" s="69">
        <v>535681966141.85999</v>
      </c>
      <c r="AF201" s="69">
        <v>631117804533.09998</v>
      </c>
    </row>
    <row r="202" spans="2:32" x14ac:dyDescent="0.35">
      <c r="B202" s="1">
        <v>42555</v>
      </c>
      <c r="C202" s="70">
        <v>12726.684039</v>
      </c>
      <c r="D202" s="66">
        <v>13217.98</v>
      </c>
      <c r="E202" s="66">
        <v>2074.63</v>
      </c>
      <c r="F202" s="66">
        <v>11472</v>
      </c>
      <c r="G202" s="66"/>
      <c r="H202" s="66">
        <v>13397</v>
      </c>
      <c r="I202" s="66">
        <v>15159.8</v>
      </c>
      <c r="J202" s="66">
        <v>12631.56</v>
      </c>
      <c r="K202" s="66">
        <v>13038.59</v>
      </c>
      <c r="L202" s="66">
        <v>12634.25</v>
      </c>
      <c r="M202" s="66">
        <v>13397.34</v>
      </c>
      <c r="N202" s="66">
        <v>2002.14</v>
      </c>
      <c r="O202" s="66">
        <v>13739.51</v>
      </c>
      <c r="P202" s="66">
        <v>2029.52</v>
      </c>
      <c r="R202" s="1">
        <v>42555</v>
      </c>
      <c r="S202" s="70">
        <v>358128942500.17999</v>
      </c>
      <c r="T202" s="69">
        <v>929235905587.65002</v>
      </c>
      <c r="U202" s="69">
        <v>359948410269.89001</v>
      </c>
      <c r="V202" s="69">
        <v>444091916332.83002</v>
      </c>
      <c r="W202" s="69"/>
      <c r="X202" s="69">
        <v>1058794282925.12</v>
      </c>
      <c r="Y202" s="69">
        <v>4163355996367.6494</v>
      </c>
      <c r="Z202" s="69">
        <v>169649896785.07001</v>
      </c>
      <c r="AA202" s="69">
        <v>77574375472.389999</v>
      </c>
      <c r="AB202" s="69">
        <v>393664651818.81</v>
      </c>
      <c r="AC202" s="69">
        <v>272582748027.17001</v>
      </c>
      <c r="AD202" s="69">
        <v>650877693232.84998</v>
      </c>
      <c r="AE202" s="69">
        <v>535785100281.28003</v>
      </c>
      <c r="AF202" s="69">
        <v>631238502376.93005</v>
      </c>
    </row>
    <row r="203" spans="2:32" x14ac:dyDescent="0.35">
      <c r="B203" s="1">
        <v>42556</v>
      </c>
      <c r="C203" s="70">
        <v>12729.088825999999</v>
      </c>
      <c r="D203" s="66">
        <v>13218.72</v>
      </c>
      <c r="E203" s="66">
        <v>2075.3200000000002</v>
      </c>
      <c r="F203" s="66">
        <v>11474.07</v>
      </c>
      <c r="G203" s="66"/>
      <c r="H203" s="66">
        <v>13400.79</v>
      </c>
      <c r="I203" s="66">
        <v>15163.91</v>
      </c>
      <c r="J203" s="66">
        <v>12634.61</v>
      </c>
      <c r="K203" s="66">
        <v>13040.65</v>
      </c>
      <c r="L203" s="66">
        <v>12637.7</v>
      </c>
      <c r="M203" s="66">
        <v>13400.38</v>
      </c>
      <c r="N203" s="66">
        <v>2002.59</v>
      </c>
      <c r="O203" s="66">
        <v>13742.92</v>
      </c>
      <c r="P203" s="66">
        <v>2029.9</v>
      </c>
      <c r="R203" s="1">
        <v>42556</v>
      </c>
      <c r="S203" s="70">
        <v>374710655202.5</v>
      </c>
      <c r="T203" s="69">
        <v>924563125003.34998</v>
      </c>
      <c r="U203" s="69">
        <v>368617894333.96997</v>
      </c>
      <c r="V203" s="69">
        <v>440880710365.65002</v>
      </c>
      <c r="W203" s="69"/>
      <c r="X203" s="69">
        <v>1063232380153.86</v>
      </c>
      <c r="Y203" s="69">
        <v>4244396663176.9204</v>
      </c>
      <c r="Z203" s="69">
        <v>169308831743.70001</v>
      </c>
      <c r="AA203" s="69">
        <v>74525695955.690002</v>
      </c>
      <c r="AB203" s="69">
        <v>393799364177.32001</v>
      </c>
      <c r="AC203" s="69">
        <v>270238511971.07001</v>
      </c>
      <c r="AD203" s="69">
        <v>650756685575.85999</v>
      </c>
      <c r="AE203" s="69">
        <v>563628872858.71997</v>
      </c>
      <c r="AF203" s="69">
        <v>641402278377.25</v>
      </c>
    </row>
    <row r="204" spans="2:32" x14ac:dyDescent="0.35">
      <c r="B204" s="1">
        <v>42557</v>
      </c>
      <c r="C204" s="70">
        <v>12731.469891999999</v>
      </c>
      <c r="D204" s="66">
        <v>13221.9</v>
      </c>
      <c r="E204" s="66">
        <v>2075.34</v>
      </c>
      <c r="F204" s="66">
        <v>11475.29</v>
      </c>
      <c r="G204" s="66"/>
      <c r="H204" s="66">
        <v>13403.49</v>
      </c>
      <c r="I204" s="66">
        <v>15166.23</v>
      </c>
      <c r="J204" s="66">
        <v>12636.86</v>
      </c>
      <c r="K204" s="66">
        <v>13042.86</v>
      </c>
      <c r="L204" s="66">
        <v>12641.86</v>
      </c>
      <c r="M204" s="66">
        <v>13402.56</v>
      </c>
      <c r="N204" s="66">
        <v>2003</v>
      </c>
      <c r="O204" s="66">
        <v>13744.86</v>
      </c>
      <c r="P204" s="66">
        <v>2030.3</v>
      </c>
      <c r="R204" s="1">
        <v>42557</v>
      </c>
      <c r="S204" s="70">
        <v>368869148178.20001</v>
      </c>
      <c r="T204" s="69">
        <v>924260510465.31995</v>
      </c>
      <c r="U204" s="69">
        <v>363967251196.33997</v>
      </c>
      <c r="V204" s="69">
        <v>437949134149.72998</v>
      </c>
      <c r="W204" s="69"/>
      <c r="X204" s="69">
        <v>1059741725726.0699</v>
      </c>
      <c r="Y204" s="69">
        <v>4348088705371.98</v>
      </c>
      <c r="Z204" s="69">
        <v>173274695381.60999</v>
      </c>
      <c r="AA204" s="69">
        <v>76412285162.160004</v>
      </c>
      <c r="AB204" s="69">
        <v>396537303685.39001</v>
      </c>
      <c r="AC204" s="69">
        <v>260568875365.72</v>
      </c>
      <c r="AD204" s="69">
        <v>658393124049.81995</v>
      </c>
      <c r="AE204" s="69">
        <v>575578395708.92004</v>
      </c>
      <c r="AF204" s="69">
        <v>666574429964.27002</v>
      </c>
    </row>
    <row r="205" spans="2:32" x14ac:dyDescent="0.35">
      <c r="B205" s="1">
        <v>42558</v>
      </c>
      <c r="C205" s="70">
        <v>12733.772137</v>
      </c>
      <c r="D205" s="66">
        <v>13225.32</v>
      </c>
      <c r="E205" s="66">
        <v>2075.9899999999998</v>
      </c>
      <c r="F205" s="66">
        <v>11477.82</v>
      </c>
      <c r="G205" s="66"/>
      <c r="H205" s="66">
        <v>13406.19</v>
      </c>
      <c r="I205" s="66">
        <v>15169.37</v>
      </c>
      <c r="J205" s="66">
        <v>12639.45</v>
      </c>
      <c r="K205" s="66">
        <v>13045.02</v>
      </c>
      <c r="L205" s="66">
        <v>12644.37</v>
      </c>
      <c r="M205" s="66">
        <v>13404.81</v>
      </c>
      <c r="N205" s="66">
        <v>2003.27</v>
      </c>
      <c r="O205" s="66">
        <v>13747.42</v>
      </c>
      <c r="P205" s="66">
        <v>2030.78</v>
      </c>
      <c r="R205" s="1">
        <v>42558</v>
      </c>
      <c r="S205" s="70">
        <v>367209404362.20001</v>
      </c>
      <c r="T205" s="69">
        <v>928710704348.43994</v>
      </c>
      <c r="U205" s="69">
        <v>360884158690.78998</v>
      </c>
      <c r="V205" s="69">
        <v>436573880830.37</v>
      </c>
      <c r="W205" s="69"/>
      <c r="X205" s="69">
        <v>1059714239378.86</v>
      </c>
      <c r="Y205" s="69">
        <v>4301663392131.1396</v>
      </c>
      <c r="Z205" s="69">
        <v>171174221860.73999</v>
      </c>
      <c r="AA205" s="69">
        <v>86382529210.529999</v>
      </c>
      <c r="AB205" s="69">
        <v>392644246173.34003</v>
      </c>
      <c r="AC205" s="69">
        <v>262126938005.38</v>
      </c>
      <c r="AD205" s="69">
        <v>661727659187.12</v>
      </c>
      <c r="AE205" s="69">
        <v>583907676284.96997</v>
      </c>
      <c r="AF205" s="69">
        <v>672028451557.46997</v>
      </c>
    </row>
    <row r="206" spans="2:32" x14ac:dyDescent="0.35">
      <c r="B206" s="1">
        <v>42559</v>
      </c>
      <c r="C206" s="70">
        <v>12736.199762</v>
      </c>
      <c r="D206" s="66">
        <v>13227.04</v>
      </c>
      <c r="E206" s="66">
        <v>2076.19</v>
      </c>
      <c r="F206" s="66">
        <v>11479.82</v>
      </c>
      <c r="G206" s="66"/>
      <c r="H206" s="66">
        <v>13409.38</v>
      </c>
      <c r="I206" s="66">
        <v>15171.93</v>
      </c>
      <c r="J206" s="66">
        <v>12641.88</v>
      </c>
      <c r="K206" s="66">
        <v>13047</v>
      </c>
      <c r="L206" s="66">
        <v>12647.92</v>
      </c>
      <c r="M206" s="66">
        <v>13406.99</v>
      </c>
      <c r="N206" s="66">
        <v>2003.61</v>
      </c>
      <c r="O206" s="66">
        <v>13749.49</v>
      </c>
      <c r="P206" s="66">
        <v>2031.12</v>
      </c>
      <c r="R206" s="1">
        <v>42559</v>
      </c>
      <c r="S206" s="70">
        <v>369863610803.22998</v>
      </c>
      <c r="T206" s="69">
        <v>924121533734.93994</v>
      </c>
      <c r="U206" s="69">
        <v>385880951137.81</v>
      </c>
      <c r="V206" s="69">
        <v>548093061803.82001</v>
      </c>
      <c r="W206" s="69"/>
      <c r="X206" s="69">
        <v>1064861000336.4399</v>
      </c>
      <c r="Y206" s="69">
        <v>4302524241923.9897</v>
      </c>
      <c r="Z206" s="69">
        <v>171064015032.62</v>
      </c>
      <c r="AA206" s="69">
        <v>84810740685.429993</v>
      </c>
      <c r="AB206" s="69">
        <v>396149092322.02002</v>
      </c>
      <c r="AC206" s="69">
        <v>258245499032.23001</v>
      </c>
      <c r="AD206" s="69">
        <v>648564139991.40002</v>
      </c>
      <c r="AE206" s="69">
        <v>551133839444.55005</v>
      </c>
      <c r="AF206" s="69">
        <v>642694539830.56995</v>
      </c>
    </row>
    <row r="207" spans="2:32" x14ac:dyDescent="0.35">
      <c r="B207" s="1">
        <v>42560</v>
      </c>
      <c r="C207" s="70">
        <v>12738.531966</v>
      </c>
      <c r="D207" s="66">
        <v>13229.57</v>
      </c>
      <c r="E207" s="66">
        <v>2076.5700000000002</v>
      </c>
      <c r="F207" s="66">
        <v>11481.67</v>
      </c>
      <c r="G207" s="66"/>
      <c r="H207" s="66">
        <v>13412.01</v>
      </c>
      <c r="I207" s="66">
        <v>15175.06</v>
      </c>
      <c r="J207" s="66">
        <v>12644.32</v>
      </c>
      <c r="K207" s="66">
        <v>13049.25</v>
      </c>
      <c r="L207" s="66">
        <v>12650.35</v>
      </c>
      <c r="M207" s="66">
        <v>13409.81</v>
      </c>
      <c r="N207" s="66">
        <v>2003.97</v>
      </c>
      <c r="O207" s="66">
        <v>13752.14</v>
      </c>
      <c r="P207" s="66">
        <v>2031.49</v>
      </c>
      <c r="R207" s="1">
        <v>42560</v>
      </c>
      <c r="S207" s="70">
        <v>369931374720.17999</v>
      </c>
      <c r="T207" s="69">
        <v>924298588233.92004</v>
      </c>
      <c r="U207" s="69">
        <v>385953796707.60004</v>
      </c>
      <c r="V207" s="69">
        <v>548181647591.54999</v>
      </c>
      <c r="W207" s="69"/>
      <c r="X207" s="69">
        <v>1065069757691.64</v>
      </c>
      <c r="Y207" s="69">
        <v>4303404373851.2598</v>
      </c>
      <c r="Z207" s="69">
        <v>171097007765.60001</v>
      </c>
      <c r="AA207" s="69">
        <v>84825375644.029999</v>
      </c>
      <c r="AB207" s="69">
        <v>396225133397.81</v>
      </c>
      <c r="AC207" s="69">
        <v>258299742461.64999</v>
      </c>
      <c r="AD207" s="69">
        <v>648679945386.40002</v>
      </c>
      <c r="AE207" s="69">
        <v>551239961044.37</v>
      </c>
      <c r="AF207" s="69">
        <v>642814201303.79004</v>
      </c>
    </row>
    <row r="208" spans="2:32" x14ac:dyDescent="0.35">
      <c r="B208" s="1">
        <v>42561</v>
      </c>
      <c r="C208" s="70">
        <v>12740.868954</v>
      </c>
      <c r="D208" s="66">
        <v>13232.09</v>
      </c>
      <c r="E208" s="66">
        <v>2076.94</v>
      </c>
      <c r="F208" s="66">
        <v>11483.54</v>
      </c>
      <c r="G208" s="66"/>
      <c r="H208" s="66">
        <v>13415.11</v>
      </c>
      <c r="I208" s="66">
        <v>15178.05</v>
      </c>
      <c r="J208" s="66">
        <v>12646.76</v>
      </c>
      <c r="K208" s="66">
        <v>13051.52</v>
      </c>
      <c r="L208" s="66">
        <v>12652.77</v>
      </c>
      <c r="M208" s="66">
        <v>13412.4</v>
      </c>
      <c r="N208" s="66">
        <v>2004.34</v>
      </c>
      <c r="O208" s="66">
        <v>13754.77</v>
      </c>
      <c r="P208" s="66">
        <v>2031.89</v>
      </c>
      <c r="R208" s="1">
        <v>42561</v>
      </c>
      <c r="S208" s="70">
        <v>369999277562.69</v>
      </c>
      <c r="T208" s="69">
        <v>924474148437.03003</v>
      </c>
      <c r="U208" s="69">
        <v>386026039358.37</v>
      </c>
      <c r="V208" s="69">
        <v>548270461017.65002</v>
      </c>
      <c r="W208" s="69"/>
      <c r="X208" s="69">
        <v>1065315742005.86</v>
      </c>
      <c r="Y208" s="69">
        <v>4303788164933.6001</v>
      </c>
      <c r="Z208" s="69">
        <v>171130090189.20999</v>
      </c>
      <c r="AA208" s="69">
        <v>84837638268.339996</v>
      </c>
      <c r="AB208" s="69">
        <v>396301150315.59003</v>
      </c>
      <c r="AC208" s="69">
        <v>258349022829.70999</v>
      </c>
      <c r="AD208" s="69">
        <v>648799285774.48999</v>
      </c>
      <c r="AE208" s="69">
        <v>551345522167.71997</v>
      </c>
      <c r="AF208" s="69">
        <v>642940484954.06006</v>
      </c>
    </row>
    <row r="209" spans="2:32" x14ac:dyDescent="0.35">
      <c r="B209" s="1">
        <v>42562</v>
      </c>
      <c r="C209" s="70">
        <v>12743.976608000001</v>
      </c>
      <c r="D209" s="66">
        <v>13234.37</v>
      </c>
      <c r="E209" s="66">
        <v>2077.2800000000002</v>
      </c>
      <c r="F209" s="66">
        <v>11487.64</v>
      </c>
      <c r="G209" s="66"/>
      <c r="H209" s="66">
        <v>13418.92</v>
      </c>
      <c r="I209" s="66">
        <v>15181.52</v>
      </c>
      <c r="J209" s="66">
        <v>12649.54</v>
      </c>
      <c r="K209" s="66">
        <v>13053.67</v>
      </c>
      <c r="L209" s="66">
        <v>12655.98</v>
      </c>
      <c r="M209" s="66">
        <v>13416.06</v>
      </c>
      <c r="N209" s="66">
        <v>2004.86</v>
      </c>
      <c r="O209" s="66">
        <v>13758.5</v>
      </c>
      <c r="P209" s="66">
        <v>2032.33</v>
      </c>
      <c r="R209" s="1">
        <v>42562</v>
      </c>
      <c r="S209" s="70">
        <v>391098853120.41998</v>
      </c>
      <c r="T209" s="69">
        <v>1017655010566.6899</v>
      </c>
      <c r="U209" s="69">
        <v>420019646900.60999</v>
      </c>
      <c r="V209" s="69">
        <v>531446786834.59003</v>
      </c>
      <c r="W209" s="69"/>
      <c r="X209" s="69">
        <v>1053750702512.51</v>
      </c>
      <c r="Y209" s="69">
        <v>4301097665553.5801</v>
      </c>
      <c r="Z209" s="69">
        <v>169668631298.03</v>
      </c>
      <c r="AA209" s="69">
        <v>84318894516.550003</v>
      </c>
      <c r="AB209" s="69">
        <v>394197288631.96997</v>
      </c>
      <c r="AC209" s="69">
        <v>257339389857.10001</v>
      </c>
      <c r="AD209" s="69">
        <v>657958729663.48999</v>
      </c>
      <c r="AE209" s="69">
        <v>558565756635.08997</v>
      </c>
      <c r="AF209" s="69">
        <v>656510733722.54004</v>
      </c>
    </row>
    <row r="210" spans="2:32" x14ac:dyDescent="0.35">
      <c r="B210" s="1">
        <v>42563</v>
      </c>
      <c r="C210" s="70">
        <v>12744.613804000001</v>
      </c>
      <c r="D210" s="66">
        <v>13235.48</v>
      </c>
      <c r="E210" s="66">
        <v>2077.48</v>
      </c>
      <c r="F210" s="66">
        <v>11485.88</v>
      </c>
      <c r="G210" s="66"/>
      <c r="H210" s="66">
        <v>13420.28</v>
      </c>
      <c r="I210" s="66">
        <v>15182.6</v>
      </c>
      <c r="J210" s="66">
        <v>12650.11</v>
      </c>
      <c r="K210" s="66">
        <v>13054.66</v>
      </c>
      <c r="L210" s="66">
        <v>12658.12</v>
      </c>
      <c r="M210" s="66">
        <v>13417.4</v>
      </c>
      <c r="N210" s="66">
        <v>2004.83</v>
      </c>
      <c r="O210" s="66">
        <v>13757.89</v>
      </c>
      <c r="P210" s="66">
        <v>2032.41</v>
      </c>
      <c r="R210" s="1">
        <v>42563</v>
      </c>
      <c r="S210" s="70">
        <v>371453725992.77002</v>
      </c>
      <c r="T210" s="69">
        <v>974026491219.14001</v>
      </c>
      <c r="U210" s="69">
        <v>394691628496.76001</v>
      </c>
      <c r="V210" s="69">
        <v>517998342668.41998</v>
      </c>
      <c r="W210" s="69"/>
      <c r="X210" s="69">
        <v>1063970138302.99</v>
      </c>
      <c r="Y210" s="69">
        <v>4281768224194.5</v>
      </c>
      <c r="Z210" s="69">
        <v>164285655415.92999</v>
      </c>
      <c r="AA210" s="69">
        <v>82283453419.460007</v>
      </c>
      <c r="AB210" s="69">
        <v>400093153914.23999</v>
      </c>
      <c r="AC210" s="69">
        <v>258408860351.92001</v>
      </c>
      <c r="AD210" s="69">
        <v>648310609639.85999</v>
      </c>
      <c r="AE210" s="69">
        <v>565264151838.63</v>
      </c>
      <c r="AF210" s="69">
        <v>655675620583.77002</v>
      </c>
    </row>
    <row r="211" spans="2:32" x14ac:dyDescent="0.35">
      <c r="B211" s="1">
        <v>42564</v>
      </c>
      <c r="C211" s="70">
        <v>12748.012989999999</v>
      </c>
      <c r="D211" s="66">
        <v>13238.54</v>
      </c>
      <c r="E211" s="66">
        <v>2077.9</v>
      </c>
      <c r="F211" s="66">
        <v>11488.38</v>
      </c>
      <c r="G211" s="66"/>
      <c r="H211" s="66">
        <v>13423.36</v>
      </c>
      <c r="I211" s="66">
        <v>15185.29</v>
      </c>
      <c r="J211" s="66">
        <v>12653.56</v>
      </c>
      <c r="K211" s="66">
        <v>13057.88</v>
      </c>
      <c r="L211" s="66">
        <v>12660.68</v>
      </c>
      <c r="M211" s="66">
        <v>13418.83</v>
      </c>
      <c r="N211" s="66">
        <v>2005.31</v>
      </c>
      <c r="O211" s="66">
        <v>13760.6</v>
      </c>
      <c r="P211" s="66">
        <v>2032.94</v>
      </c>
      <c r="R211" s="1">
        <v>42564</v>
      </c>
      <c r="S211" s="70">
        <v>369893469975.73999</v>
      </c>
      <c r="T211" s="69">
        <v>960305705923.90002</v>
      </c>
      <c r="U211" s="69">
        <v>397665949139.5</v>
      </c>
      <c r="V211" s="69">
        <v>486250294698.41998</v>
      </c>
      <c r="W211" s="69"/>
      <c r="X211" s="69">
        <v>1078209556614.53</v>
      </c>
      <c r="Y211" s="69">
        <v>4337307352280.73</v>
      </c>
      <c r="Z211" s="69">
        <v>164940333959.44</v>
      </c>
      <c r="AA211" s="69">
        <v>82062492996.940002</v>
      </c>
      <c r="AB211" s="69">
        <v>402389166937.48999</v>
      </c>
      <c r="AC211" s="69">
        <v>259251251962.87</v>
      </c>
      <c r="AD211" s="69">
        <v>628365547760.31995</v>
      </c>
      <c r="AE211" s="69">
        <v>548122572111.40002</v>
      </c>
      <c r="AF211" s="69">
        <v>649695594918.07996</v>
      </c>
    </row>
    <row r="212" spans="2:32" x14ac:dyDescent="0.35">
      <c r="B212" s="1">
        <v>42565</v>
      </c>
      <c r="C212" s="70">
        <v>12750.590133</v>
      </c>
      <c r="D212" s="66">
        <v>13238.19</v>
      </c>
      <c r="E212" s="66">
        <v>2077.75</v>
      </c>
      <c r="F212" s="66">
        <v>11489.26</v>
      </c>
      <c r="G212" s="66"/>
      <c r="H212" s="66">
        <v>13424.84</v>
      </c>
      <c r="I212" s="66">
        <v>15186.22</v>
      </c>
      <c r="J212" s="66">
        <v>12655.54</v>
      </c>
      <c r="K212" s="66">
        <v>13060.77</v>
      </c>
      <c r="L212" s="66">
        <v>12663.4</v>
      </c>
      <c r="M212" s="66">
        <v>13419.19</v>
      </c>
      <c r="N212" s="66">
        <v>2005.68</v>
      </c>
      <c r="O212" s="66">
        <v>13760.94</v>
      </c>
      <c r="P212" s="66">
        <v>2033.13</v>
      </c>
      <c r="R212" s="1">
        <v>42565</v>
      </c>
      <c r="S212" s="70">
        <v>372283213655.07001</v>
      </c>
      <c r="T212" s="69">
        <v>975855468334.08997</v>
      </c>
      <c r="U212" s="69">
        <v>399693524273.27002</v>
      </c>
      <c r="V212" s="69">
        <v>473376871735.62</v>
      </c>
      <c r="W212" s="69"/>
      <c r="X212" s="69">
        <v>1080241990650.02</v>
      </c>
      <c r="Y212" s="69">
        <v>4328562939597.9302</v>
      </c>
      <c r="Z212" s="69">
        <v>164610433772.45001</v>
      </c>
      <c r="AA212" s="69">
        <v>87222767407.559998</v>
      </c>
      <c r="AB212" s="69">
        <v>401089014748.14001</v>
      </c>
      <c r="AC212" s="69">
        <v>258927722809.22</v>
      </c>
      <c r="AD212" s="69">
        <v>643224484188.12</v>
      </c>
      <c r="AE212" s="69">
        <v>542972137868.16998</v>
      </c>
      <c r="AF212" s="69">
        <v>668915165991.32996</v>
      </c>
    </row>
    <row r="213" spans="2:32" x14ac:dyDescent="0.35">
      <c r="B213" s="1">
        <v>42566</v>
      </c>
      <c r="C213" s="70">
        <v>12753.581168000001</v>
      </c>
      <c r="D213" s="66">
        <v>13243.61</v>
      </c>
      <c r="E213" s="66">
        <v>2078.52</v>
      </c>
      <c r="F213" s="66">
        <v>11492.93</v>
      </c>
      <c r="G213" s="66"/>
      <c r="H213" s="66">
        <v>13427.83</v>
      </c>
      <c r="I213" s="66">
        <v>15189.54</v>
      </c>
      <c r="J213" s="66">
        <v>12656.7</v>
      </c>
      <c r="K213" s="66">
        <v>13062.5</v>
      </c>
      <c r="L213" s="66">
        <v>12665.78</v>
      </c>
      <c r="M213" s="66">
        <v>13421.71</v>
      </c>
      <c r="N213" s="66">
        <v>2006.13</v>
      </c>
      <c r="O213" s="66">
        <v>13763.06</v>
      </c>
      <c r="P213" s="66">
        <v>2033.55</v>
      </c>
      <c r="R213" s="1">
        <v>42566</v>
      </c>
      <c r="S213" s="70">
        <v>371369756334.87</v>
      </c>
      <c r="T213" s="69">
        <v>952074876077.65002</v>
      </c>
      <c r="U213" s="69">
        <v>404673682704.40002</v>
      </c>
      <c r="V213" s="69">
        <v>453294411798.03003</v>
      </c>
      <c r="W213" s="69"/>
      <c r="X213" s="69">
        <v>1077129099669.16</v>
      </c>
      <c r="Y213" s="69">
        <v>4382036761434.269</v>
      </c>
      <c r="Z213" s="69">
        <v>167231739112.07999</v>
      </c>
      <c r="AA213" s="69">
        <v>87931736353.320007</v>
      </c>
      <c r="AB213" s="69">
        <v>383103065051.79999</v>
      </c>
      <c r="AC213" s="69">
        <v>256741752527.85999</v>
      </c>
      <c r="AD213" s="69">
        <v>661243833185.85999</v>
      </c>
      <c r="AE213" s="69">
        <v>543347102024.39001</v>
      </c>
      <c r="AF213" s="69">
        <v>643720065819.68005</v>
      </c>
    </row>
    <row r="214" spans="2:32" x14ac:dyDescent="0.35">
      <c r="B214" s="1">
        <v>42567</v>
      </c>
      <c r="C214" s="70">
        <v>12756.276383</v>
      </c>
      <c r="D214" s="66">
        <v>13246.17</v>
      </c>
      <c r="E214" s="66">
        <v>2078.9</v>
      </c>
      <c r="F214" s="66">
        <v>11495.11</v>
      </c>
      <c r="G214" s="66"/>
      <c r="H214" s="66">
        <v>13430.4</v>
      </c>
      <c r="I214" s="66">
        <v>15192.54</v>
      </c>
      <c r="J214" s="66">
        <v>12659.13</v>
      </c>
      <c r="K214" s="66">
        <v>13064.61</v>
      </c>
      <c r="L214" s="66">
        <v>12668.24</v>
      </c>
      <c r="M214" s="66">
        <v>13424.54</v>
      </c>
      <c r="N214" s="66">
        <v>2006.49</v>
      </c>
      <c r="O214" s="66">
        <v>13765.77</v>
      </c>
      <c r="P214" s="66">
        <v>2033.94</v>
      </c>
      <c r="R214" s="1">
        <v>42567</v>
      </c>
      <c r="S214" s="70">
        <v>371447672557.90997</v>
      </c>
      <c r="T214" s="69">
        <v>952258648443.54004</v>
      </c>
      <c r="U214" s="69">
        <v>404751692073.23999</v>
      </c>
      <c r="V214" s="69">
        <v>453380432655.70001</v>
      </c>
      <c r="W214" s="69"/>
      <c r="X214" s="69">
        <v>1077334801909.08</v>
      </c>
      <c r="Y214" s="69">
        <v>4382896583012.9995</v>
      </c>
      <c r="Z214" s="69">
        <v>167263940599.51999</v>
      </c>
      <c r="AA214" s="69">
        <v>87945985904.619995</v>
      </c>
      <c r="AB214" s="69">
        <v>383163488516.12</v>
      </c>
      <c r="AC214" s="69">
        <v>256795848084.37</v>
      </c>
      <c r="AD214" s="69">
        <v>661363161556.07996</v>
      </c>
      <c r="AE214" s="69">
        <v>543454060631.84998</v>
      </c>
      <c r="AF214" s="69">
        <v>643845943205.06995</v>
      </c>
    </row>
    <row r="215" spans="2:32" x14ac:dyDescent="0.35">
      <c r="B215" s="1">
        <v>42568</v>
      </c>
      <c r="C215" s="70">
        <v>12758.602029</v>
      </c>
      <c r="D215" s="66">
        <v>13248.69</v>
      </c>
      <c r="E215" s="66">
        <v>2079.27</v>
      </c>
      <c r="F215" s="66">
        <v>11497.35</v>
      </c>
      <c r="G215" s="66"/>
      <c r="H215" s="66">
        <v>13433</v>
      </c>
      <c r="I215" s="66">
        <v>15195.56</v>
      </c>
      <c r="J215" s="66">
        <v>12661.63</v>
      </c>
      <c r="K215" s="66">
        <v>13066.52</v>
      </c>
      <c r="L215" s="66">
        <v>12670.7</v>
      </c>
      <c r="M215" s="66">
        <v>13427.14</v>
      </c>
      <c r="N215" s="66">
        <v>2006.86</v>
      </c>
      <c r="O215" s="66">
        <v>13768.44</v>
      </c>
      <c r="P215" s="66">
        <v>2034.34</v>
      </c>
      <c r="R215" s="1">
        <v>42568</v>
      </c>
      <c r="S215" s="70">
        <v>371515419504.88</v>
      </c>
      <c r="T215" s="69">
        <v>952439837033.76001</v>
      </c>
      <c r="U215" s="69">
        <v>404827517148.64001</v>
      </c>
      <c r="V215" s="69">
        <v>453465586500.53998</v>
      </c>
      <c r="W215" s="69"/>
      <c r="X215" s="69">
        <v>1077543663719.41</v>
      </c>
      <c r="Y215" s="69">
        <v>4383492076611.9907</v>
      </c>
      <c r="Z215" s="69">
        <v>167296929804.63</v>
      </c>
      <c r="AA215" s="69">
        <v>87958834112.279999</v>
      </c>
      <c r="AB215" s="69">
        <v>383237905010.54999</v>
      </c>
      <c r="AC215" s="69">
        <v>256845589352.29999</v>
      </c>
      <c r="AD215" s="69">
        <v>661479551393.93005</v>
      </c>
      <c r="AE215" s="69">
        <v>543559461617.45001</v>
      </c>
      <c r="AF215" s="69">
        <v>643972366454.54004</v>
      </c>
    </row>
    <row r="216" spans="2:32" x14ac:dyDescent="0.35">
      <c r="B216" s="1">
        <v>42569</v>
      </c>
      <c r="C216" s="70">
        <v>12761.806236</v>
      </c>
      <c r="D216" s="66">
        <v>13252.92</v>
      </c>
      <c r="E216" s="66">
        <v>2079.83</v>
      </c>
      <c r="F216" s="66">
        <v>11500.41</v>
      </c>
      <c r="G216" s="66"/>
      <c r="H216" s="66">
        <v>13436.23</v>
      </c>
      <c r="I216" s="66">
        <v>15199.09</v>
      </c>
      <c r="J216" s="66">
        <v>12663.96</v>
      </c>
      <c r="K216" s="66">
        <v>13069.74</v>
      </c>
      <c r="L216" s="66">
        <v>12674.92</v>
      </c>
      <c r="M216" s="66">
        <v>13430.2</v>
      </c>
      <c r="N216" s="66">
        <v>2007.31</v>
      </c>
      <c r="O216" s="66">
        <v>13771.4</v>
      </c>
      <c r="P216" s="66">
        <v>2034.79</v>
      </c>
      <c r="R216" s="1">
        <v>42569</v>
      </c>
      <c r="S216" s="70">
        <v>369291220220.67999</v>
      </c>
      <c r="T216" s="69">
        <v>996179742481.57996</v>
      </c>
      <c r="U216" s="69">
        <v>403736003148.34998</v>
      </c>
      <c r="V216" s="69">
        <v>449679343698.14001</v>
      </c>
      <c r="W216" s="69"/>
      <c r="X216" s="69">
        <v>1099183785229.61</v>
      </c>
      <c r="Y216" s="69">
        <v>4351722998554.0894</v>
      </c>
      <c r="Z216" s="69">
        <v>166309156914.73999</v>
      </c>
      <c r="AA216" s="69">
        <v>86494891384.899994</v>
      </c>
      <c r="AB216" s="69">
        <v>379379991255.69</v>
      </c>
      <c r="AC216" s="69">
        <v>256265837771.85999</v>
      </c>
      <c r="AD216" s="69">
        <v>693580030203.56006</v>
      </c>
      <c r="AE216" s="69">
        <v>542704339813.34998</v>
      </c>
      <c r="AF216" s="69">
        <v>640473266882.59998</v>
      </c>
    </row>
    <row r="217" spans="2:32" x14ac:dyDescent="0.35">
      <c r="B217" s="1">
        <v>42570</v>
      </c>
      <c r="C217" s="70">
        <v>12764.728508</v>
      </c>
      <c r="D217" s="66">
        <v>13254.94</v>
      </c>
      <c r="E217" s="66">
        <v>2080.37</v>
      </c>
      <c r="F217" s="66">
        <v>11502.55</v>
      </c>
      <c r="G217" s="66"/>
      <c r="H217" s="66">
        <v>13439.48</v>
      </c>
      <c r="I217" s="66">
        <v>15202.78</v>
      </c>
      <c r="J217" s="66">
        <v>12667.32</v>
      </c>
      <c r="K217" s="66">
        <v>13072.71</v>
      </c>
      <c r="L217" s="66">
        <v>12676.82</v>
      </c>
      <c r="M217" s="66">
        <v>13433</v>
      </c>
      <c r="N217" s="66">
        <v>2007.96</v>
      </c>
      <c r="O217" s="66">
        <v>13774.13</v>
      </c>
      <c r="P217" s="66">
        <v>2035.33</v>
      </c>
      <c r="R217" s="1">
        <v>42570</v>
      </c>
      <c r="S217" s="70">
        <v>361540573769.44</v>
      </c>
      <c r="T217" s="69">
        <v>941052030054.30005</v>
      </c>
      <c r="U217" s="69">
        <v>409126434867.39001</v>
      </c>
      <c r="V217" s="69">
        <v>448027227128.33002</v>
      </c>
      <c r="W217" s="69"/>
      <c r="X217" s="69">
        <v>1082169728904.4</v>
      </c>
      <c r="Y217" s="69">
        <v>4345366801900.5693</v>
      </c>
      <c r="Z217" s="69">
        <v>163238040986.39999</v>
      </c>
      <c r="AA217" s="69">
        <v>82167273511.820007</v>
      </c>
      <c r="AB217" s="69">
        <v>385815930246.26001</v>
      </c>
      <c r="AC217" s="69">
        <v>253610176548.39001</v>
      </c>
      <c r="AD217" s="69">
        <v>683576643801.30005</v>
      </c>
      <c r="AE217" s="69">
        <v>551180724409.21997</v>
      </c>
      <c r="AF217" s="69">
        <v>653236650116.26001</v>
      </c>
    </row>
    <row r="218" spans="2:32" x14ac:dyDescent="0.35">
      <c r="B218" s="1">
        <v>42571</v>
      </c>
      <c r="C218" s="70">
        <v>12767.071242</v>
      </c>
      <c r="D218" s="66">
        <v>13257.59</v>
      </c>
      <c r="E218" s="66">
        <v>2080.73</v>
      </c>
      <c r="F218" s="66">
        <v>11504.79</v>
      </c>
      <c r="G218" s="66"/>
      <c r="H218" s="66">
        <v>13442.06</v>
      </c>
      <c r="I218" s="66">
        <v>15205.79</v>
      </c>
      <c r="J218" s="66">
        <v>12670.08</v>
      </c>
      <c r="K218" s="66">
        <v>13074.92</v>
      </c>
      <c r="L218" s="66">
        <v>12679.29</v>
      </c>
      <c r="M218" s="66">
        <v>13436.08</v>
      </c>
      <c r="N218" s="66">
        <v>2008.32</v>
      </c>
      <c r="O218" s="66">
        <v>13776.75</v>
      </c>
      <c r="P218" s="66">
        <v>2035.71</v>
      </c>
      <c r="R218" s="1">
        <v>42571</v>
      </c>
      <c r="S218" s="70">
        <v>361608260876.21002</v>
      </c>
      <c r="T218" s="69">
        <v>941240465154.69995</v>
      </c>
      <c r="U218" s="69">
        <v>409201625558.96002</v>
      </c>
      <c r="V218" s="69">
        <v>448113196363.38</v>
      </c>
      <c r="W218" s="69"/>
      <c r="X218" s="69">
        <v>1082377252855.21</v>
      </c>
      <c r="Y218" s="69">
        <v>4346206184759.6997</v>
      </c>
      <c r="Z218" s="69">
        <v>163273730491.07999</v>
      </c>
      <c r="AA218" s="69">
        <v>82181156888.080002</v>
      </c>
      <c r="AB218" s="69">
        <v>385890982354.71997</v>
      </c>
      <c r="AC218" s="69">
        <v>253666371324.20001</v>
      </c>
      <c r="AD218" s="69">
        <v>683698706141.83997</v>
      </c>
      <c r="AE218" s="69">
        <v>551285557787.31995</v>
      </c>
      <c r="AF218" s="69">
        <v>653358635209.91003</v>
      </c>
    </row>
    <row r="219" spans="2:32" x14ac:dyDescent="0.35">
      <c r="B219" s="1">
        <v>42572</v>
      </c>
      <c r="C219" s="70">
        <v>12769.313649</v>
      </c>
      <c r="D219" s="66">
        <v>13259.24</v>
      </c>
      <c r="E219" s="66">
        <v>2081.0500000000002</v>
      </c>
      <c r="F219" s="66">
        <v>11507.08</v>
      </c>
      <c r="G219" s="66"/>
      <c r="H219" s="66">
        <v>13444.74</v>
      </c>
      <c r="I219" s="66">
        <v>15209.32</v>
      </c>
      <c r="J219" s="66">
        <v>12673.14</v>
      </c>
      <c r="K219" s="66">
        <v>13077.24</v>
      </c>
      <c r="L219" s="66">
        <v>12681.99</v>
      </c>
      <c r="M219" s="66">
        <v>13438.74</v>
      </c>
      <c r="N219" s="66">
        <v>2008.6</v>
      </c>
      <c r="O219" s="66">
        <v>13780.51</v>
      </c>
      <c r="P219" s="66">
        <v>2036.1</v>
      </c>
      <c r="R219" s="1">
        <v>42572</v>
      </c>
      <c r="S219" s="70">
        <v>363813427067.71002</v>
      </c>
      <c r="T219" s="69">
        <v>961072285838.51001</v>
      </c>
      <c r="U219" s="69">
        <v>419182022630.05005</v>
      </c>
      <c r="V219" s="69">
        <v>428884134036.51001</v>
      </c>
      <c r="W219" s="69"/>
      <c r="X219" s="69">
        <v>1090228892541.75</v>
      </c>
      <c r="Y219" s="69">
        <v>4296567139479.9502</v>
      </c>
      <c r="Z219" s="69">
        <v>164009285004.45001</v>
      </c>
      <c r="AA219" s="69">
        <v>83036165211.210007</v>
      </c>
      <c r="AB219" s="69">
        <v>387983038188.09003</v>
      </c>
      <c r="AC219" s="69">
        <v>253597188963.39999</v>
      </c>
      <c r="AD219" s="69">
        <v>710591956764.02002</v>
      </c>
      <c r="AE219" s="69">
        <v>551705933040.04004</v>
      </c>
      <c r="AF219" s="69">
        <v>647262088592.72998</v>
      </c>
    </row>
    <row r="220" spans="2:32" x14ac:dyDescent="0.35">
      <c r="B220" s="1">
        <v>42573</v>
      </c>
      <c r="C220" s="70">
        <v>12771.206489</v>
      </c>
      <c r="D220" s="66">
        <v>13261.07</v>
      </c>
      <c r="E220" s="66">
        <v>2081.38</v>
      </c>
      <c r="F220" s="66">
        <v>11509.88</v>
      </c>
      <c r="G220" s="66"/>
      <c r="H220" s="66">
        <v>13447.2</v>
      </c>
      <c r="I220" s="66">
        <v>15212.94</v>
      </c>
      <c r="J220" s="66">
        <v>12676.34</v>
      </c>
      <c r="K220" s="66">
        <v>13079.28</v>
      </c>
      <c r="L220" s="66">
        <v>12685.23</v>
      </c>
      <c r="M220" s="66">
        <v>13444.44</v>
      </c>
      <c r="N220" s="66">
        <v>2008.88</v>
      </c>
      <c r="O220" s="66">
        <v>13785.59</v>
      </c>
      <c r="P220" s="66">
        <v>2036.54</v>
      </c>
      <c r="R220" s="1">
        <v>42573</v>
      </c>
      <c r="S220" s="70">
        <v>364290237787.85999</v>
      </c>
      <c r="T220" s="69">
        <v>950711410002.12</v>
      </c>
      <c r="U220" s="69">
        <v>415102917594.91992</v>
      </c>
      <c r="V220" s="69">
        <v>489419916911.90002</v>
      </c>
      <c r="W220" s="69"/>
      <c r="X220" s="69">
        <v>1105039455095.3401</v>
      </c>
      <c r="Y220" s="69">
        <v>4290562717639.3701</v>
      </c>
      <c r="Z220" s="69">
        <v>160442126562.29999</v>
      </c>
      <c r="AA220" s="69">
        <v>83663095454.210007</v>
      </c>
      <c r="AB220" s="69">
        <v>384056889681.89001</v>
      </c>
      <c r="AC220" s="69">
        <v>261768246679.14999</v>
      </c>
      <c r="AD220" s="69">
        <v>681210122809.58997</v>
      </c>
      <c r="AE220" s="69">
        <v>572536866491.46997</v>
      </c>
      <c r="AF220" s="69">
        <v>655703432213.84998</v>
      </c>
    </row>
    <row r="221" spans="2:32" x14ac:dyDescent="0.35">
      <c r="B221" s="1">
        <v>42574</v>
      </c>
      <c r="C221" s="70">
        <v>12773.537710000001</v>
      </c>
      <c r="D221" s="66">
        <v>13263.6</v>
      </c>
      <c r="E221" s="66">
        <v>2081.75</v>
      </c>
      <c r="F221" s="66">
        <v>11511.84</v>
      </c>
      <c r="G221" s="66"/>
      <c r="H221" s="66">
        <v>13449.98</v>
      </c>
      <c r="I221" s="66">
        <v>15215.97</v>
      </c>
      <c r="J221" s="66">
        <v>12678.83</v>
      </c>
      <c r="K221" s="66">
        <v>13081.51</v>
      </c>
      <c r="L221" s="66">
        <v>12687.64</v>
      </c>
      <c r="M221" s="66">
        <v>13446.98</v>
      </c>
      <c r="N221" s="66">
        <v>2009.26</v>
      </c>
      <c r="O221" s="66">
        <v>13788.41</v>
      </c>
      <c r="P221" s="66">
        <v>2036.92</v>
      </c>
      <c r="R221" s="1">
        <v>42574</v>
      </c>
      <c r="S221" s="70">
        <v>364356749726.40997</v>
      </c>
      <c r="T221" s="69">
        <v>950892391335.13</v>
      </c>
      <c r="U221" s="69">
        <v>415180694500.34003</v>
      </c>
      <c r="V221" s="69">
        <v>489503038003.21002</v>
      </c>
      <c r="W221" s="69"/>
      <c r="X221" s="69">
        <v>1105267506904.79</v>
      </c>
      <c r="Y221" s="69">
        <v>4291413651945.0898</v>
      </c>
      <c r="Z221" s="69">
        <v>160473595735.63</v>
      </c>
      <c r="AA221" s="69">
        <v>83677320860.139999</v>
      </c>
      <c r="AB221" s="69">
        <v>384129740505.09003</v>
      </c>
      <c r="AC221" s="69">
        <v>261817600602.01999</v>
      </c>
      <c r="AD221" s="69">
        <v>681339101015.23999</v>
      </c>
      <c r="AE221" s="69">
        <v>572654151388.06006</v>
      </c>
      <c r="AF221" s="69">
        <v>655826030975.04004</v>
      </c>
    </row>
    <row r="222" spans="2:32" x14ac:dyDescent="0.35">
      <c r="B222" s="1">
        <v>42575</v>
      </c>
      <c r="C222" s="70">
        <v>12775.835246000001</v>
      </c>
      <c r="D222" s="66">
        <v>13266.07</v>
      </c>
      <c r="E222" s="66">
        <v>2082.12</v>
      </c>
      <c r="F222" s="66">
        <v>11513.77</v>
      </c>
      <c r="G222" s="66"/>
      <c r="H222" s="66">
        <v>13452.56</v>
      </c>
      <c r="I222" s="66">
        <v>15218.98</v>
      </c>
      <c r="J222" s="66">
        <v>12681.29</v>
      </c>
      <c r="K222" s="66">
        <v>13083.74</v>
      </c>
      <c r="L222" s="66">
        <v>12690.04</v>
      </c>
      <c r="M222" s="66">
        <v>13449.49</v>
      </c>
      <c r="N222" s="66">
        <v>2009.62</v>
      </c>
      <c r="O222" s="66">
        <v>13791.03</v>
      </c>
      <c r="P222" s="66">
        <v>2037.3</v>
      </c>
      <c r="R222" s="1">
        <v>42575</v>
      </c>
      <c r="S222" s="70">
        <v>364422241250.21002</v>
      </c>
      <c r="T222" s="69">
        <v>951070105381.37</v>
      </c>
      <c r="U222" s="69">
        <v>415258715690.59003</v>
      </c>
      <c r="V222" s="69">
        <v>488351615379.16998</v>
      </c>
      <c r="W222" s="69"/>
      <c r="X222" s="69">
        <v>1105479437162.4299</v>
      </c>
      <c r="Y222" s="69">
        <v>4287239225932.3901</v>
      </c>
      <c r="Z222" s="69">
        <v>160504722651.75</v>
      </c>
      <c r="AA222" s="69">
        <v>83691626099.309998</v>
      </c>
      <c r="AB222" s="69">
        <v>384201293815.22998</v>
      </c>
      <c r="AC222" s="69">
        <v>261866536004.31</v>
      </c>
      <c r="AD222" s="69">
        <v>681459186227.10999</v>
      </c>
      <c r="AE222" s="69">
        <v>572762750532.52002</v>
      </c>
      <c r="AF222" s="69">
        <v>655948240096.07996</v>
      </c>
    </row>
    <row r="223" spans="2:32" x14ac:dyDescent="0.35">
      <c r="B223" s="1">
        <v>42576</v>
      </c>
      <c r="C223" s="70">
        <v>12777.809193999999</v>
      </c>
      <c r="D223" s="66">
        <v>13271.34</v>
      </c>
      <c r="E223" s="66">
        <v>2082.46</v>
      </c>
      <c r="F223" s="66">
        <v>11515.34</v>
      </c>
      <c r="G223" s="66"/>
      <c r="H223" s="66">
        <v>13455.44</v>
      </c>
      <c r="I223" s="66">
        <v>15222.4</v>
      </c>
      <c r="J223" s="66">
        <v>12683.8</v>
      </c>
      <c r="K223" s="66">
        <v>13084.78</v>
      </c>
      <c r="L223" s="66">
        <v>12692.77</v>
      </c>
      <c r="M223" s="66">
        <v>13452.5</v>
      </c>
      <c r="N223" s="66">
        <v>2009.9</v>
      </c>
      <c r="O223" s="66">
        <v>13792.47</v>
      </c>
      <c r="P223" s="66">
        <v>2037.7</v>
      </c>
      <c r="R223" s="1">
        <v>42576</v>
      </c>
      <c r="S223" s="70">
        <v>383548837424.51001</v>
      </c>
      <c r="T223" s="69">
        <v>1063115523723.26</v>
      </c>
      <c r="U223" s="69">
        <v>408809643736.60999</v>
      </c>
      <c r="V223" s="69">
        <v>461353556626.94</v>
      </c>
      <c r="W223" s="69"/>
      <c r="X223" s="69">
        <v>1110896759313.8601</v>
      </c>
      <c r="Y223" s="69">
        <v>4300206262278.8203</v>
      </c>
      <c r="Z223" s="69">
        <v>157186593163.76001</v>
      </c>
      <c r="AA223" s="69">
        <v>84792933685.080002</v>
      </c>
      <c r="AB223" s="69">
        <v>382840120656.42999</v>
      </c>
      <c r="AC223" s="69">
        <v>270373660387.37</v>
      </c>
      <c r="AD223" s="69">
        <v>658545138386.92004</v>
      </c>
      <c r="AE223" s="69">
        <v>583702750269.92004</v>
      </c>
      <c r="AF223" s="69">
        <v>663235935111.18005</v>
      </c>
    </row>
    <row r="224" spans="2:32" x14ac:dyDescent="0.35">
      <c r="B224" s="1">
        <v>42577</v>
      </c>
      <c r="C224" s="70">
        <v>12779.783049</v>
      </c>
      <c r="D224" s="66">
        <v>13274.43</v>
      </c>
      <c r="E224" s="66">
        <v>2082.84</v>
      </c>
      <c r="F224" s="66">
        <v>11518.23</v>
      </c>
      <c r="G224" s="66"/>
      <c r="H224" s="66">
        <v>13460.01</v>
      </c>
      <c r="I224" s="66">
        <v>15226.09</v>
      </c>
      <c r="J224" s="66">
        <v>12686.39</v>
      </c>
      <c r="K224" s="66">
        <v>13087.66</v>
      </c>
      <c r="L224" s="66">
        <v>12695.75</v>
      </c>
      <c r="M224" s="66">
        <v>13457.15</v>
      </c>
      <c r="N224" s="66">
        <v>2010.34</v>
      </c>
      <c r="O224" s="66">
        <v>13795.55</v>
      </c>
      <c r="P224" s="66">
        <v>2038.15</v>
      </c>
      <c r="R224" s="1">
        <v>42577</v>
      </c>
      <c r="S224" s="70">
        <v>388030006155.26001</v>
      </c>
      <c r="T224" s="69">
        <v>951470209475.71997</v>
      </c>
      <c r="U224" s="69">
        <v>416377758036.04999</v>
      </c>
      <c r="V224" s="69">
        <v>478724132193.45001</v>
      </c>
      <c r="W224" s="69"/>
      <c r="X224" s="69">
        <v>1113131248316.76</v>
      </c>
      <c r="Y224" s="69">
        <v>4309520806053.5801</v>
      </c>
      <c r="Z224" s="69">
        <v>155665423732.44</v>
      </c>
      <c r="AA224" s="69">
        <v>84453406185.470001</v>
      </c>
      <c r="AB224" s="69">
        <v>385629191853.45001</v>
      </c>
      <c r="AC224" s="69">
        <v>272078880837.97</v>
      </c>
      <c r="AD224" s="69">
        <v>673892105308.17004</v>
      </c>
      <c r="AE224" s="69">
        <v>595881349942.03003</v>
      </c>
      <c r="AF224" s="69">
        <v>654545714850.53003</v>
      </c>
    </row>
    <row r="225" spans="2:32" x14ac:dyDescent="0.35">
      <c r="B225" s="1">
        <v>42578</v>
      </c>
      <c r="C225" s="70">
        <v>12782.20061</v>
      </c>
      <c r="D225" s="66">
        <v>13277.17</v>
      </c>
      <c r="E225" s="66">
        <v>2083.21</v>
      </c>
      <c r="F225" s="66">
        <v>11521</v>
      </c>
      <c r="G225" s="66"/>
      <c r="H225" s="66">
        <v>13463</v>
      </c>
      <c r="I225" s="66">
        <v>15229.11</v>
      </c>
      <c r="J225" s="66">
        <v>12689.08</v>
      </c>
      <c r="K225" s="66">
        <v>13092.87</v>
      </c>
      <c r="L225" s="66">
        <v>12698.41</v>
      </c>
      <c r="M225" s="66">
        <v>13461.33</v>
      </c>
      <c r="N225" s="66">
        <v>2010.77</v>
      </c>
      <c r="O225" s="66">
        <v>13798.61</v>
      </c>
      <c r="P225" s="66">
        <v>2038.58</v>
      </c>
      <c r="R225" s="1">
        <v>42578</v>
      </c>
      <c r="S225" s="70">
        <v>360427901304.09003</v>
      </c>
      <c r="T225" s="69">
        <v>940210232198.78003</v>
      </c>
      <c r="U225" s="69">
        <v>407681159904.84998</v>
      </c>
      <c r="V225" s="69">
        <v>495576929468.73999</v>
      </c>
      <c r="W225" s="69"/>
      <c r="X225" s="69">
        <v>1162712021649.1899</v>
      </c>
      <c r="Y225" s="69">
        <v>4391811009984.3999</v>
      </c>
      <c r="Z225" s="69">
        <v>153555777977.98001</v>
      </c>
      <c r="AA225" s="69">
        <v>323201311635.76001</v>
      </c>
      <c r="AB225" s="69">
        <v>397168072911.96002</v>
      </c>
      <c r="AC225" s="69">
        <v>281998764300.83002</v>
      </c>
      <c r="AD225" s="69">
        <v>672973016759.51001</v>
      </c>
      <c r="AE225" s="69">
        <v>597077596880.62</v>
      </c>
      <c r="AF225" s="69">
        <v>658434165765.07996</v>
      </c>
    </row>
    <row r="226" spans="2:32" x14ac:dyDescent="0.35">
      <c r="B226" s="1">
        <v>42579</v>
      </c>
      <c r="C226" s="70">
        <v>12783.941126</v>
      </c>
      <c r="D226" s="66">
        <v>13279.84</v>
      </c>
      <c r="E226" s="66">
        <v>2083.69</v>
      </c>
      <c r="F226" s="66">
        <v>11523.42</v>
      </c>
      <c r="G226" s="66"/>
      <c r="H226" s="66">
        <v>13465.01</v>
      </c>
      <c r="I226" s="66">
        <v>15231.23</v>
      </c>
      <c r="J226" s="66">
        <v>12690.32</v>
      </c>
      <c r="K226" s="66">
        <v>13078.42</v>
      </c>
      <c r="L226" s="66">
        <v>12699.9</v>
      </c>
      <c r="M226" s="66">
        <v>13462.88</v>
      </c>
      <c r="N226" s="66">
        <v>2011.04</v>
      </c>
      <c r="O226" s="66">
        <v>13799.17</v>
      </c>
      <c r="P226" s="66">
        <v>2038.88</v>
      </c>
      <c r="R226" s="1">
        <v>42579</v>
      </c>
      <c r="S226" s="70">
        <v>363987538202.22998</v>
      </c>
      <c r="T226" s="69">
        <v>1005825382990.53</v>
      </c>
      <c r="U226" s="69">
        <v>415557461011.27002</v>
      </c>
      <c r="V226" s="69">
        <v>484781937610.96002</v>
      </c>
      <c r="W226" s="69"/>
      <c r="X226" s="69">
        <v>1116202039592.4099</v>
      </c>
      <c r="Y226" s="69">
        <v>4278959186725.1104</v>
      </c>
      <c r="Z226" s="69">
        <v>154639389050.10999</v>
      </c>
      <c r="AA226" s="69">
        <v>154748342455.47</v>
      </c>
      <c r="AB226" s="69">
        <v>386978474772.92999</v>
      </c>
      <c r="AC226" s="69">
        <v>273675326971.57999</v>
      </c>
      <c r="AD226" s="69">
        <v>701104006074.23999</v>
      </c>
      <c r="AE226" s="69">
        <v>603767497517.33997</v>
      </c>
      <c r="AF226" s="69">
        <v>671690471943.73999</v>
      </c>
    </row>
    <row r="227" spans="2:32" x14ac:dyDescent="0.35">
      <c r="B227" s="1">
        <v>42580</v>
      </c>
      <c r="C227" s="70">
        <v>12786.370359</v>
      </c>
      <c r="D227" s="66">
        <v>13281.78</v>
      </c>
      <c r="E227" s="66">
        <v>2084.1</v>
      </c>
      <c r="F227" s="66">
        <v>11526.32</v>
      </c>
      <c r="G227" s="66"/>
      <c r="H227" s="66">
        <v>13467.46</v>
      </c>
      <c r="I227" s="66">
        <v>15234.42</v>
      </c>
      <c r="J227" s="66">
        <v>12691.94</v>
      </c>
      <c r="K227" s="66">
        <v>13078.33</v>
      </c>
      <c r="L227" s="66">
        <v>12703.13</v>
      </c>
      <c r="M227" s="66">
        <v>13465.19</v>
      </c>
      <c r="N227" s="66">
        <v>2011.31</v>
      </c>
      <c r="O227" s="66">
        <v>13801.13</v>
      </c>
      <c r="P227" s="66">
        <v>2039.11</v>
      </c>
      <c r="R227" s="1">
        <v>42580</v>
      </c>
      <c r="S227" s="70">
        <v>368179001741.90997</v>
      </c>
      <c r="T227" s="69">
        <v>939374117461.64001</v>
      </c>
      <c r="U227" s="69">
        <v>425523080572.28992</v>
      </c>
      <c r="V227" s="69">
        <v>459846659847.85999</v>
      </c>
      <c r="W227" s="69"/>
      <c r="X227" s="69">
        <v>1132305883079.99</v>
      </c>
      <c r="Y227" s="69">
        <v>4315399208989.71</v>
      </c>
      <c r="Z227" s="69">
        <v>151853701365.25</v>
      </c>
      <c r="AA227" s="69">
        <v>154737044717.82001</v>
      </c>
      <c r="AB227" s="69">
        <v>378991893234.46002</v>
      </c>
      <c r="AC227" s="69">
        <v>268157762415.19</v>
      </c>
      <c r="AD227" s="69">
        <v>677196568943.19995</v>
      </c>
      <c r="AE227" s="69">
        <v>619625349088.66003</v>
      </c>
      <c r="AF227" s="69">
        <v>652179276388.68005</v>
      </c>
    </row>
    <row r="228" spans="2:32" x14ac:dyDescent="0.35">
      <c r="B228" s="1">
        <v>42581</v>
      </c>
      <c r="C228" s="70">
        <v>12788.682239</v>
      </c>
      <c r="D228" s="66">
        <v>13284.3</v>
      </c>
      <c r="E228" s="66">
        <v>2084.4699999999998</v>
      </c>
      <c r="F228" s="66">
        <v>11528.57</v>
      </c>
      <c r="G228" s="66"/>
      <c r="H228" s="66">
        <v>13470.14</v>
      </c>
      <c r="I228" s="66">
        <v>15237.41</v>
      </c>
      <c r="J228" s="66">
        <v>12694.72</v>
      </c>
      <c r="K228" s="66">
        <v>13080.5</v>
      </c>
      <c r="L228" s="66">
        <v>12705.71</v>
      </c>
      <c r="M228" s="66">
        <v>13467.82</v>
      </c>
      <c r="N228" s="66">
        <v>2011.66</v>
      </c>
      <c r="O228" s="66">
        <v>13803.93</v>
      </c>
      <c r="P228" s="66">
        <v>2039.49</v>
      </c>
      <c r="R228" s="1">
        <v>42581</v>
      </c>
      <c r="S228" s="70">
        <v>368245681843.53998</v>
      </c>
      <c r="T228" s="69">
        <v>939552345225.09998</v>
      </c>
      <c r="U228" s="69">
        <v>425602470063.82001</v>
      </c>
      <c r="V228" s="69">
        <v>459936534571.71997</v>
      </c>
      <c r="W228" s="69"/>
      <c r="X228" s="69">
        <v>1132531635498.73</v>
      </c>
      <c r="Y228" s="69">
        <v>4316240352801.4297</v>
      </c>
      <c r="Z228" s="69">
        <v>151886893001.19</v>
      </c>
      <c r="AA228" s="69">
        <v>154762723295.19</v>
      </c>
      <c r="AB228" s="69">
        <v>378998721414.65002</v>
      </c>
      <c r="AC228" s="69">
        <v>268210294332.62</v>
      </c>
      <c r="AD228" s="69">
        <v>677313794096.17004</v>
      </c>
      <c r="AE228" s="69">
        <v>619751082687.29004</v>
      </c>
      <c r="AF228" s="69">
        <v>652301041911.48999</v>
      </c>
    </row>
    <row r="229" spans="2:32" x14ac:dyDescent="0.35">
      <c r="B229" s="1">
        <v>42582</v>
      </c>
      <c r="C229" s="70">
        <v>12791.024121</v>
      </c>
      <c r="D229" s="66">
        <v>13286.82</v>
      </c>
      <c r="E229" s="66">
        <v>2084.84</v>
      </c>
      <c r="F229" s="66">
        <v>11530.81</v>
      </c>
      <c r="G229" s="66"/>
      <c r="H229" s="66">
        <v>13472.72</v>
      </c>
      <c r="I229" s="66">
        <v>15240.39</v>
      </c>
      <c r="J229" s="66">
        <v>12697.22</v>
      </c>
      <c r="K229" s="66">
        <v>13082.86</v>
      </c>
      <c r="L229" s="66">
        <v>12708.28</v>
      </c>
      <c r="M229" s="66">
        <v>13470.4</v>
      </c>
      <c r="N229" s="66">
        <v>2012</v>
      </c>
      <c r="O229" s="66">
        <v>13806.59</v>
      </c>
      <c r="P229" s="66">
        <v>2039.91</v>
      </c>
      <c r="R229" s="1">
        <v>42582</v>
      </c>
      <c r="S229" s="70">
        <v>368313224913.98999</v>
      </c>
      <c r="T229" s="69">
        <v>939730700367</v>
      </c>
      <c r="U229" s="69">
        <v>425681842161.73999</v>
      </c>
      <c r="V229" s="69">
        <v>460023792880.65002</v>
      </c>
      <c r="W229" s="69"/>
      <c r="X229" s="69">
        <v>1132747936936.3999</v>
      </c>
      <c r="Y229" s="69">
        <v>4316890788870.0098</v>
      </c>
      <c r="Z229" s="69">
        <v>151916845328.01999</v>
      </c>
      <c r="AA229" s="69">
        <v>154790736752.26999</v>
      </c>
      <c r="AB229" s="69">
        <v>379075538933.77002</v>
      </c>
      <c r="AC229" s="69">
        <v>268261493957.70001</v>
      </c>
      <c r="AD229" s="69">
        <v>677431467372.55005</v>
      </c>
      <c r="AE229" s="69">
        <v>619870150471.87</v>
      </c>
      <c r="AF229" s="69">
        <v>652434164418.02002</v>
      </c>
    </row>
    <row r="230" spans="2:32" x14ac:dyDescent="0.35">
      <c r="B230" s="1">
        <v>42583</v>
      </c>
      <c r="C230" s="70">
        <v>12792.378916</v>
      </c>
      <c r="D230" s="66">
        <v>13284.78</v>
      </c>
      <c r="E230" s="66">
        <v>2084.91</v>
      </c>
      <c r="F230" s="66">
        <v>11531.39</v>
      </c>
      <c r="G230" s="66"/>
      <c r="H230" s="66">
        <v>13475.42</v>
      </c>
      <c r="I230" s="66">
        <v>15241.82</v>
      </c>
      <c r="J230" s="66">
        <v>12698.97</v>
      </c>
      <c r="K230" s="66">
        <v>13079.66</v>
      </c>
      <c r="L230" s="66">
        <v>12708.42</v>
      </c>
      <c r="M230" s="66">
        <v>13467.84</v>
      </c>
      <c r="N230" s="66">
        <v>2012.44</v>
      </c>
      <c r="O230" s="66">
        <v>13807.25</v>
      </c>
      <c r="P230" s="66">
        <v>2040.1</v>
      </c>
      <c r="R230" s="1">
        <v>42583</v>
      </c>
      <c r="S230" s="70">
        <v>378109879990.83002</v>
      </c>
      <c r="T230" s="69">
        <v>934256769474.92004</v>
      </c>
      <c r="U230" s="69">
        <v>416567131754.21997</v>
      </c>
      <c r="V230" s="69">
        <v>536291443890.53003</v>
      </c>
      <c r="W230" s="69"/>
      <c r="X230" s="69">
        <v>1154970202385.51</v>
      </c>
      <c r="Y230" s="69">
        <v>4264463240025.6699</v>
      </c>
      <c r="Z230" s="69">
        <v>151819644553.10999</v>
      </c>
      <c r="AA230" s="69">
        <v>132019613364.00999</v>
      </c>
      <c r="AB230" s="69">
        <v>397532577360.53003</v>
      </c>
      <c r="AC230" s="69">
        <v>269548428236.59</v>
      </c>
      <c r="AD230" s="69">
        <v>675273013436.81995</v>
      </c>
      <c r="AE230" s="69">
        <v>593930749951.88</v>
      </c>
      <c r="AF230" s="69">
        <v>649166430014.60999</v>
      </c>
    </row>
    <row r="231" spans="2:32" x14ac:dyDescent="0.35">
      <c r="B231" s="1">
        <v>42584</v>
      </c>
      <c r="C231" s="70">
        <v>12795.035078000001</v>
      </c>
      <c r="D231" s="66">
        <v>13290.42</v>
      </c>
      <c r="E231" s="66">
        <v>2085.7800000000002</v>
      </c>
      <c r="F231" s="66">
        <v>11534.6</v>
      </c>
      <c r="G231" s="66"/>
      <c r="H231" s="66">
        <v>13476.82</v>
      </c>
      <c r="I231" s="66">
        <v>15246.82</v>
      </c>
      <c r="J231" s="66">
        <v>12701.89</v>
      </c>
      <c r="K231" s="66">
        <v>13081.54</v>
      </c>
      <c r="L231" s="66">
        <v>12710.64</v>
      </c>
      <c r="M231" s="66">
        <v>13473.72</v>
      </c>
      <c r="N231" s="66">
        <v>2012.78</v>
      </c>
      <c r="O231" s="66">
        <v>13810.02</v>
      </c>
      <c r="P231" s="66">
        <v>2040.53</v>
      </c>
      <c r="R231" s="1">
        <v>42584</v>
      </c>
      <c r="S231" s="70">
        <v>379283391744.70001</v>
      </c>
      <c r="T231" s="69">
        <v>950079396452.18994</v>
      </c>
      <c r="U231" s="69">
        <v>421063214510.53003</v>
      </c>
      <c r="V231" s="69">
        <v>543481656466.92999</v>
      </c>
      <c r="W231" s="69"/>
      <c r="X231" s="69">
        <v>1159824617714</v>
      </c>
      <c r="Y231" s="69">
        <v>4245674640508.0098</v>
      </c>
      <c r="Z231" s="69">
        <v>151837640323.76001</v>
      </c>
      <c r="AA231" s="69">
        <v>86811045625.679993</v>
      </c>
      <c r="AB231" s="69">
        <v>414908704645.38</v>
      </c>
      <c r="AC231" s="69">
        <v>267504158275.82001</v>
      </c>
      <c r="AD231" s="69">
        <v>685396397694.18994</v>
      </c>
      <c r="AE231" s="69">
        <v>593788267675.66003</v>
      </c>
      <c r="AF231" s="69">
        <v>653250319714.94995</v>
      </c>
    </row>
    <row r="232" spans="2:32" x14ac:dyDescent="0.35">
      <c r="B232" s="1">
        <v>42585</v>
      </c>
      <c r="C232" s="70">
        <v>12795.535496</v>
      </c>
      <c r="D232" s="66">
        <v>13288.87</v>
      </c>
      <c r="E232" s="66">
        <v>2085.15</v>
      </c>
      <c r="F232" s="66">
        <v>11534.29</v>
      </c>
      <c r="G232" s="66"/>
      <c r="H232" s="66">
        <v>13479.16</v>
      </c>
      <c r="I232" s="66">
        <v>15246.09</v>
      </c>
      <c r="J232" s="66">
        <v>12703.37</v>
      </c>
      <c r="K232" s="66">
        <v>13082.97</v>
      </c>
      <c r="L232" s="66">
        <v>12712.86</v>
      </c>
      <c r="M232" s="66">
        <v>13474.03</v>
      </c>
      <c r="N232" s="66">
        <v>2012.89</v>
      </c>
      <c r="O232" s="66">
        <v>13811.88</v>
      </c>
      <c r="P232" s="66">
        <v>2040.54</v>
      </c>
      <c r="R232" s="1">
        <v>42585</v>
      </c>
      <c r="S232" s="70">
        <v>380267594717.71002</v>
      </c>
      <c r="T232" s="69">
        <v>960707298889.25</v>
      </c>
      <c r="U232" s="69">
        <v>416466994858.70001</v>
      </c>
      <c r="V232" s="69">
        <v>526987588008.04999</v>
      </c>
      <c r="W232" s="69"/>
      <c r="X232" s="69">
        <v>1146708309750.77</v>
      </c>
      <c r="Y232" s="69">
        <v>4272976149274.8604</v>
      </c>
      <c r="Z232" s="69">
        <v>152783753113.39999</v>
      </c>
      <c r="AA232" s="69">
        <v>85583655629.839996</v>
      </c>
      <c r="AB232" s="69">
        <v>413191436941.52002</v>
      </c>
      <c r="AC232" s="69">
        <v>263778281475.17999</v>
      </c>
      <c r="AD232" s="69">
        <v>709785839154.56006</v>
      </c>
      <c r="AE232" s="69">
        <v>587526110377.34998</v>
      </c>
      <c r="AF232" s="69">
        <v>665910452875.98999</v>
      </c>
    </row>
    <row r="233" spans="2:32" x14ac:dyDescent="0.35">
      <c r="B233" s="1">
        <v>42586</v>
      </c>
      <c r="C233" s="70">
        <v>12798.313485999999</v>
      </c>
      <c r="D233" s="66">
        <v>13292.19</v>
      </c>
      <c r="E233" s="66">
        <v>2085.4699999999998</v>
      </c>
      <c r="F233" s="66">
        <v>11536.78</v>
      </c>
      <c r="G233" s="66"/>
      <c r="H233" s="66">
        <v>13482.15</v>
      </c>
      <c r="I233" s="66">
        <v>15249.4</v>
      </c>
      <c r="J233" s="66">
        <v>12706.05</v>
      </c>
      <c r="K233" s="66">
        <v>13085.48</v>
      </c>
      <c r="L233" s="66">
        <v>12715.03</v>
      </c>
      <c r="M233" s="66">
        <v>13477.64</v>
      </c>
      <c r="N233" s="66">
        <v>2013.22</v>
      </c>
      <c r="O233" s="66">
        <v>13815.68</v>
      </c>
      <c r="P233" s="66">
        <v>2040.95</v>
      </c>
      <c r="R233" s="1">
        <v>42586</v>
      </c>
      <c r="S233" s="70">
        <v>371931326783.19</v>
      </c>
      <c r="T233" s="69">
        <v>949998631867.67004</v>
      </c>
      <c r="U233" s="69">
        <v>417160414211.20996</v>
      </c>
      <c r="V233" s="69">
        <v>521826639304.90002</v>
      </c>
      <c r="W233" s="69"/>
      <c r="X233" s="69">
        <v>1124406692861.97</v>
      </c>
      <c r="Y233" s="69">
        <v>4240440773424.8101</v>
      </c>
      <c r="Z233" s="69">
        <v>153768286492.41</v>
      </c>
      <c r="AA233" s="69">
        <v>86416136127.910004</v>
      </c>
      <c r="AB233" s="69">
        <v>416557623624.97998</v>
      </c>
      <c r="AC233" s="69">
        <v>262535392676.79999</v>
      </c>
      <c r="AD233" s="69">
        <v>683253051793.65002</v>
      </c>
      <c r="AE233" s="69">
        <v>589428986448.83997</v>
      </c>
      <c r="AF233" s="69">
        <v>660824756703.09998</v>
      </c>
    </row>
    <row r="234" spans="2:32" x14ac:dyDescent="0.35">
      <c r="B234" s="1">
        <v>42587</v>
      </c>
      <c r="C234" s="70">
        <v>12800.910866</v>
      </c>
      <c r="D234" s="66">
        <v>13296.68</v>
      </c>
      <c r="E234" s="66">
        <v>2086.0100000000002</v>
      </c>
      <c r="F234" s="66">
        <v>11539.16</v>
      </c>
      <c r="G234" s="66"/>
      <c r="H234" s="66">
        <v>13486.83</v>
      </c>
      <c r="I234" s="66">
        <v>15254.21</v>
      </c>
      <c r="J234" s="66">
        <v>12709.25</v>
      </c>
      <c r="K234" s="66">
        <v>13087.93</v>
      </c>
      <c r="L234" s="66">
        <v>12717.16</v>
      </c>
      <c r="M234" s="66">
        <v>13482.59</v>
      </c>
      <c r="N234" s="66">
        <v>2013.59</v>
      </c>
      <c r="O234" s="66">
        <v>13819.03</v>
      </c>
      <c r="P234" s="66">
        <v>2041.35</v>
      </c>
      <c r="R234" s="1">
        <v>42587</v>
      </c>
      <c r="S234" s="70">
        <v>373663230347.54999</v>
      </c>
      <c r="T234" s="69">
        <v>942859042031.37</v>
      </c>
      <c r="U234" s="69">
        <v>460924317783.58002</v>
      </c>
      <c r="V234" s="69">
        <v>483430647817.14001</v>
      </c>
      <c r="W234" s="69"/>
      <c r="X234" s="69">
        <v>1125422151931.25</v>
      </c>
      <c r="Y234" s="69">
        <v>4261727009234.5005</v>
      </c>
      <c r="Z234" s="69">
        <v>153569760911.67999</v>
      </c>
      <c r="AA234" s="69">
        <v>87383965840.679993</v>
      </c>
      <c r="AB234" s="69">
        <v>414559903306.79999</v>
      </c>
      <c r="AC234" s="69">
        <v>262655288622.70001</v>
      </c>
      <c r="AD234" s="69">
        <v>676323527014.60999</v>
      </c>
      <c r="AE234" s="69">
        <v>591316191448.06995</v>
      </c>
      <c r="AF234" s="69">
        <v>642568359430.91003</v>
      </c>
    </row>
    <row r="235" spans="2:32" s="58" customFormat="1" x14ac:dyDescent="0.35">
      <c r="B235" s="71">
        <v>42588</v>
      </c>
      <c r="C235" s="70">
        <v>12803.283662</v>
      </c>
      <c r="D235" s="66">
        <v>13299.29</v>
      </c>
      <c r="E235" s="66">
        <v>2086.38</v>
      </c>
      <c r="F235" s="66">
        <v>11541.38</v>
      </c>
      <c r="G235" s="66"/>
      <c r="H235" s="66">
        <v>13489.48</v>
      </c>
      <c r="I235" s="66">
        <v>15257.29</v>
      </c>
      <c r="J235" s="66">
        <v>12711.73</v>
      </c>
      <c r="K235" s="66">
        <v>13090.23</v>
      </c>
      <c r="L235" s="66">
        <v>12719.65</v>
      </c>
      <c r="M235" s="66">
        <v>13485.21</v>
      </c>
      <c r="N235" s="66">
        <v>2013.95</v>
      </c>
      <c r="O235" s="66">
        <v>13821.78</v>
      </c>
      <c r="P235" s="66">
        <v>2041.74</v>
      </c>
      <c r="R235" s="71">
        <v>42588</v>
      </c>
      <c r="S235" s="70">
        <v>373732746391.96997</v>
      </c>
      <c r="T235" s="69">
        <v>943043794689.03003</v>
      </c>
      <c r="U235" s="69">
        <v>461012365246.52002</v>
      </c>
      <c r="V235" s="69">
        <v>483523649093.94</v>
      </c>
      <c r="W235" s="69"/>
      <c r="X235" s="69">
        <v>1125643347094.71</v>
      </c>
      <c r="Y235" s="69">
        <v>4262585845874.3301</v>
      </c>
      <c r="Z235" s="69">
        <v>153599742524.39001</v>
      </c>
      <c r="AA235" s="69">
        <v>87399315410.940002</v>
      </c>
      <c r="AB235" s="69">
        <v>414641239006.29999</v>
      </c>
      <c r="AC235" s="69">
        <v>262706273390.01001</v>
      </c>
      <c r="AD235" s="69">
        <v>676445512916.40002</v>
      </c>
      <c r="AE235" s="69">
        <v>591433712604.54004</v>
      </c>
      <c r="AF235" s="69">
        <v>642690249716.03003</v>
      </c>
    </row>
    <row r="236" spans="2:32" x14ac:dyDescent="0.35">
      <c r="B236" s="1">
        <v>42589</v>
      </c>
      <c r="C236" s="70">
        <v>12805.675155000001</v>
      </c>
      <c r="D236" s="66">
        <v>13301.84</v>
      </c>
      <c r="E236" s="66">
        <v>2086.7600000000002</v>
      </c>
      <c r="F236" s="66">
        <v>11543.62</v>
      </c>
      <c r="G236" s="66"/>
      <c r="H236" s="66">
        <v>13492.09</v>
      </c>
      <c r="I236" s="66">
        <v>15260.37</v>
      </c>
      <c r="J236" s="66">
        <v>12714.21</v>
      </c>
      <c r="K236" s="66">
        <v>13092.49</v>
      </c>
      <c r="L236" s="66">
        <v>12722.11</v>
      </c>
      <c r="M236" s="66">
        <v>13487.84</v>
      </c>
      <c r="N236" s="66">
        <v>2014.31</v>
      </c>
      <c r="O236" s="66">
        <v>13824.35</v>
      </c>
      <c r="P236" s="66">
        <v>2042.11</v>
      </c>
      <c r="R236" s="1">
        <v>42589</v>
      </c>
      <c r="S236" s="70">
        <v>373802660551.56</v>
      </c>
      <c r="T236" s="69">
        <v>943225035916.12</v>
      </c>
      <c r="U236" s="69">
        <v>461100295215.49005</v>
      </c>
      <c r="V236" s="69">
        <v>483610522967.16998</v>
      </c>
      <c r="W236" s="69"/>
      <c r="X236" s="69">
        <v>1125861238486.3101</v>
      </c>
      <c r="Y236" s="69">
        <v>4261874408354.98</v>
      </c>
      <c r="Z236" s="69">
        <v>153629660934.09</v>
      </c>
      <c r="AA236" s="69">
        <v>87414449595.020004</v>
      </c>
      <c r="AB236" s="69">
        <v>414721285634.78998</v>
      </c>
      <c r="AC236" s="69">
        <v>262755202509.10999</v>
      </c>
      <c r="AD236" s="69">
        <v>676566808013.42004</v>
      </c>
      <c r="AE236" s="69">
        <v>591543857252.32996</v>
      </c>
      <c r="AF236" s="69">
        <v>642807753830.27002</v>
      </c>
    </row>
    <row r="237" spans="2:32" x14ac:dyDescent="0.35">
      <c r="B237" s="1">
        <v>42590</v>
      </c>
      <c r="C237" s="70">
        <v>12808.606555</v>
      </c>
      <c r="D237" s="66">
        <v>13303.04</v>
      </c>
      <c r="E237" s="66">
        <v>2087.08</v>
      </c>
      <c r="F237" s="66">
        <v>11545.77</v>
      </c>
      <c r="G237" s="66"/>
      <c r="H237" s="66">
        <v>13492.24</v>
      </c>
      <c r="I237" s="66">
        <v>15262.62</v>
      </c>
      <c r="J237" s="66">
        <v>12716.58</v>
      </c>
      <c r="K237" s="66">
        <v>13095.33</v>
      </c>
      <c r="L237" s="66">
        <v>12725.08</v>
      </c>
      <c r="M237" s="66">
        <v>13489.1</v>
      </c>
      <c r="N237" s="66">
        <v>2014.8</v>
      </c>
      <c r="O237" s="66">
        <v>13826.9</v>
      </c>
      <c r="P237" s="66">
        <v>2042.63</v>
      </c>
      <c r="R237" s="1">
        <v>42590</v>
      </c>
      <c r="S237" s="70">
        <v>376209988212.53003</v>
      </c>
      <c r="T237" s="69">
        <v>957512429022.18994</v>
      </c>
      <c r="U237" s="69">
        <v>461466215373.37</v>
      </c>
      <c r="V237" s="69">
        <v>475552307220.76001</v>
      </c>
      <c r="W237" s="69"/>
      <c r="X237" s="69">
        <v>1121619831413.6699</v>
      </c>
      <c r="Y237" s="69">
        <v>4246318715583.2397</v>
      </c>
      <c r="Z237" s="69">
        <v>154286130923.48001</v>
      </c>
      <c r="AA237" s="69">
        <v>88010697197.199997</v>
      </c>
      <c r="AB237" s="69">
        <v>412584420890.84003</v>
      </c>
      <c r="AC237" s="69">
        <v>271252389391.32999</v>
      </c>
      <c r="AD237" s="69">
        <v>668154903642.76001</v>
      </c>
      <c r="AE237" s="69">
        <v>556039569954.89001</v>
      </c>
      <c r="AF237" s="69">
        <v>635722593964.19995</v>
      </c>
    </row>
    <row r="238" spans="2:32" x14ac:dyDescent="0.35">
      <c r="B238" s="1">
        <v>42591</v>
      </c>
      <c r="C238" s="70">
        <v>12810.658396999999</v>
      </c>
      <c r="D238" s="66">
        <v>13305.16</v>
      </c>
      <c r="E238" s="66">
        <v>2087.4699999999998</v>
      </c>
      <c r="F238" s="66">
        <v>11548.53</v>
      </c>
      <c r="G238" s="66"/>
      <c r="H238" s="66">
        <v>13493.67</v>
      </c>
      <c r="I238" s="66">
        <v>15265.81</v>
      </c>
      <c r="J238" s="66">
        <v>12719.86</v>
      </c>
      <c r="K238" s="66">
        <v>13096.79</v>
      </c>
      <c r="L238" s="66">
        <v>12727.18</v>
      </c>
      <c r="M238" s="66">
        <v>13491.26</v>
      </c>
      <c r="N238" s="66">
        <v>2015.14</v>
      </c>
      <c r="O238" s="66">
        <v>13829.14</v>
      </c>
      <c r="P238" s="66">
        <v>2043.1</v>
      </c>
      <c r="R238" s="1">
        <v>42591</v>
      </c>
      <c r="S238" s="70">
        <v>372020146513.27002</v>
      </c>
      <c r="T238" s="69">
        <v>952655838310.22998</v>
      </c>
      <c r="U238" s="69">
        <v>466586064944.5</v>
      </c>
      <c r="V238" s="69">
        <v>470573108850.72998</v>
      </c>
      <c r="W238" s="69"/>
      <c r="X238" s="69">
        <v>1123488743056.8101</v>
      </c>
      <c r="Y238" s="69">
        <v>4258780661976.54</v>
      </c>
      <c r="Z238" s="69">
        <v>153895653831.79001</v>
      </c>
      <c r="AA238" s="69">
        <v>86306598172.869995</v>
      </c>
      <c r="AB238" s="69">
        <v>407713514899.54999</v>
      </c>
      <c r="AC238" s="69">
        <v>266647085802.73001</v>
      </c>
      <c r="AD238" s="69">
        <v>679006312297.68005</v>
      </c>
      <c r="AE238" s="69">
        <v>525781684477.65997</v>
      </c>
      <c r="AF238" s="69">
        <v>664434779260.17004</v>
      </c>
    </row>
    <row r="239" spans="2:32" x14ac:dyDescent="0.35">
      <c r="B239" s="1">
        <v>42592</v>
      </c>
      <c r="C239" s="70">
        <v>12812.534175000001</v>
      </c>
      <c r="D239" s="66">
        <v>13306.7</v>
      </c>
      <c r="E239" s="66">
        <v>2087.66</v>
      </c>
      <c r="F239" s="66">
        <v>11550.87</v>
      </c>
      <c r="G239" s="66"/>
      <c r="H239" s="66">
        <v>13496.54</v>
      </c>
      <c r="I239" s="66">
        <v>15267.73</v>
      </c>
      <c r="J239" s="66">
        <v>12723.35</v>
      </c>
      <c r="K239" s="66">
        <v>13099.6</v>
      </c>
      <c r="L239" s="66">
        <v>12730.24</v>
      </c>
      <c r="M239" s="66">
        <v>13491.36</v>
      </c>
      <c r="N239" s="66">
        <v>2015.67</v>
      </c>
      <c r="O239" s="66">
        <v>13831.24</v>
      </c>
      <c r="P239" s="66">
        <v>2043.52</v>
      </c>
      <c r="R239" s="1">
        <v>42592</v>
      </c>
      <c r="S239" s="70">
        <v>363397782104.71997</v>
      </c>
      <c r="T239" s="69">
        <v>977800811150.52002</v>
      </c>
      <c r="U239" s="69">
        <v>433559473849.66003</v>
      </c>
      <c r="V239" s="69">
        <v>473558132587.75</v>
      </c>
      <c r="W239" s="69"/>
      <c r="X239" s="69">
        <v>1120700241788.03</v>
      </c>
      <c r="Y239" s="69">
        <v>4263037825293.27</v>
      </c>
      <c r="Z239" s="69">
        <v>152076603818.63</v>
      </c>
      <c r="AA239" s="69">
        <v>85523015865.130005</v>
      </c>
      <c r="AB239" s="69">
        <v>393576350658.56</v>
      </c>
      <c r="AC239" s="69">
        <v>261917351084</v>
      </c>
      <c r="AD239" s="69">
        <v>671068968563.31006</v>
      </c>
      <c r="AE239" s="69">
        <v>520048407731.96002</v>
      </c>
      <c r="AF239" s="69">
        <v>671933170157.78003</v>
      </c>
    </row>
    <row r="240" spans="2:32" s="58" customFormat="1" x14ac:dyDescent="0.35">
      <c r="B240" s="71">
        <v>42593</v>
      </c>
      <c r="C240" s="70">
        <v>12815.018956</v>
      </c>
      <c r="D240" s="66">
        <v>13311.24</v>
      </c>
      <c r="E240" s="66">
        <v>2088.09</v>
      </c>
      <c r="F240" s="66">
        <v>11553.16</v>
      </c>
      <c r="G240" s="66"/>
      <c r="H240" s="66">
        <v>13501.85</v>
      </c>
      <c r="I240" s="66">
        <v>15271.95</v>
      </c>
      <c r="J240" s="66">
        <v>12725.9</v>
      </c>
      <c r="K240" s="66">
        <v>13101.75</v>
      </c>
      <c r="L240" s="66">
        <v>12732.53</v>
      </c>
      <c r="M240" s="66">
        <v>13495.66</v>
      </c>
      <c r="N240" s="66">
        <v>2015.67</v>
      </c>
      <c r="O240" s="66">
        <v>13834.88</v>
      </c>
      <c r="P240" s="66">
        <v>2044</v>
      </c>
      <c r="R240" s="71">
        <v>42593</v>
      </c>
      <c r="S240" s="70">
        <v>362190247066.09998</v>
      </c>
      <c r="T240" s="69">
        <v>1042339582364.1</v>
      </c>
      <c r="U240" s="69">
        <v>430537822211.54999</v>
      </c>
      <c r="V240" s="69">
        <v>465334153041.29999</v>
      </c>
      <c r="W240" s="69"/>
      <c r="X240" s="69">
        <v>1110514748889.8</v>
      </c>
      <c r="Y240" s="69">
        <v>4227573982839.9995</v>
      </c>
      <c r="Z240" s="69">
        <v>150650220521.92001</v>
      </c>
      <c r="AA240" s="69">
        <v>82202110494.399994</v>
      </c>
      <c r="AB240" s="69">
        <v>394431670375.78998</v>
      </c>
      <c r="AC240" s="69">
        <v>259022961543.85999</v>
      </c>
      <c r="AD240" s="69">
        <v>671068968563.31006</v>
      </c>
      <c r="AE240" s="69">
        <v>525205202333.48999</v>
      </c>
      <c r="AF240" s="69">
        <v>680008878819.56006</v>
      </c>
    </row>
    <row r="241" spans="2:32" x14ac:dyDescent="0.35">
      <c r="B241" s="1">
        <v>42594</v>
      </c>
      <c r="C241" s="70">
        <v>12817.518506</v>
      </c>
      <c r="D241" s="66">
        <v>13314.77</v>
      </c>
      <c r="E241" s="66">
        <v>2088.77</v>
      </c>
      <c r="F241" s="66">
        <v>11556.33</v>
      </c>
      <c r="G241" s="66"/>
      <c r="H241" s="66">
        <v>13505.57</v>
      </c>
      <c r="I241" s="66">
        <v>15276.22</v>
      </c>
      <c r="J241" s="66">
        <v>12729.46</v>
      </c>
      <c r="K241" s="66">
        <v>13104.26</v>
      </c>
      <c r="L241" s="66">
        <v>12736.4</v>
      </c>
      <c r="M241" s="66">
        <v>13498.77</v>
      </c>
      <c r="N241" s="66">
        <v>2016.49</v>
      </c>
      <c r="O241" s="66">
        <v>13838.07</v>
      </c>
      <c r="P241" s="66">
        <v>2044.52</v>
      </c>
      <c r="R241" s="1">
        <v>42594</v>
      </c>
      <c r="S241" s="70">
        <v>359169369167.13</v>
      </c>
      <c r="T241" s="69">
        <v>952444713235.68005</v>
      </c>
      <c r="U241" s="69">
        <v>424633779854.81</v>
      </c>
      <c r="V241" s="69">
        <v>487023383407.41998</v>
      </c>
      <c r="W241" s="69"/>
      <c r="X241" s="69">
        <v>1155970381763.0601</v>
      </c>
      <c r="Y241" s="69">
        <v>4272110368038.2095</v>
      </c>
      <c r="Z241" s="69">
        <v>146682589215.17001</v>
      </c>
      <c r="AA241" s="69">
        <v>83633621987.740005</v>
      </c>
      <c r="AB241" s="69">
        <v>407341847221.44</v>
      </c>
      <c r="AC241" s="69">
        <v>257949157847.26999</v>
      </c>
      <c r="AD241" s="69">
        <v>653400050247.84998</v>
      </c>
      <c r="AE241" s="69">
        <v>523847347702.53003</v>
      </c>
      <c r="AF241" s="69">
        <v>669264878311.78003</v>
      </c>
    </row>
    <row r="242" spans="2:32" x14ac:dyDescent="0.35">
      <c r="B242" s="1">
        <v>42595</v>
      </c>
      <c r="C242" s="70">
        <v>12820.003661999999</v>
      </c>
      <c r="D242" s="66">
        <v>13317.35</v>
      </c>
      <c r="E242" s="66">
        <v>2089.15</v>
      </c>
      <c r="F242" s="66">
        <v>11558.52</v>
      </c>
      <c r="G242" s="66"/>
      <c r="H242" s="66">
        <v>13508.16</v>
      </c>
      <c r="I242" s="66">
        <v>15279.4</v>
      </c>
      <c r="J242" s="66">
        <v>12732.02</v>
      </c>
      <c r="K242" s="66">
        <v>13106.47</v>
      </c>
      <c r="L242" s="66">
        <v>12738.87</v>
      </c>
      <c r="M242" s="66">
        <v>13501.42</v>
      </c>
      <c r="N242" s="66">
        <v>2016.86</v>
      </c>
      <c r="O242" s="66">
        <v>13840.83</v>
      </c>
      <c r="P242" s="66">
        <v>2044.91</v>
      </c>
      <c r="R242" s="1">
        <v>42595</v>
      </c>
      <c r="S242" s="70">
        <v>359239006085.39001</v>
      </c>
      <c r="T242" s="69">
        <v>952629253987.01001</v>
      </c>
      <c r="U242" s="69">
        <v>424715065330.38</v>
      </c>
      <c r="V242" s="69">
        <v>487115805588.16998</v>
      </c>
      <c r="W242" s="69"/>
      <c r="X242" s="69">
        <v>1156192080982.47</v>
      </c>
      <c r="Y242" s="69">
        <v>4272992497540.6797</v>
      </c>
      <c r="Z242" s="69">
        <v>146712090048.67001</v>
      </c>
      <c r="AA242" s="69">
        <v>83647743588.300003</v>
      </c>
      <c r="AB242" s="69">
        <v>407424639508.27002</v>
      </c>
      <c r="AC242" s="69">
        <v>257999829080.85001</v>
      </c>
      <c r="AD242" s="69">
        <v>653519371344.43005</v>
      </c>
      <c r="AE242" s="69">
        <v>523951909632.84003</v>
      </c>
      <c r="AF242" s="69">
        <v>669391214234.16003</v>
      </c>
    </row>
    <row r="243" spans="2:32" x14ac:dyDescent="0.35">
      <c r="B243" s="1">
        <v>42596</v>
      </c>
      <c r="C243" s="70">
        <v>12822.3593</v>
      </c>
      <c r="D243" s="66">
        <v>13319.91</v>
      </c>
      <c r="E243" s="66">
        <v>2089.5300000000002</v>
      </c>
      <c r="F243" s="66">
        <v>11560.71</v>
      </c>
      <c r="G243" s="66"/>
      <c r="H243" s="66">
        <v>13510.75</v>
      </c>
      <c r="I243" s="66">
        <v>15282.51</v>
      </c>
      <c r="J243" s="66">
        <v>12734.54</v>
      </c>
      <c r="K243" s="66">
        <v>13108.63</v>
      </c>
      <c r="L243" s="66">
        <v>12741.34</v>
      </c>
      <c r="M243" s="66">
        <v>13504.04</v>
      </c>
      <c r="N243" s="66">
        <v>2017.23</v>
      </c>
      <c r="O243" s="66">
        <v>13843.6</v>
      </c>
      <c r="P243" s="66">
        <v>2045.29</v>
      </c>
      <c r="R243" s="1">
        <v>42596</v>
      </c>
      <c r="S243" s="70">
        <v>359305045030.72998</v>
      </c>
      <c r="T243" s="69">
        <v>952812621383.06006</v>
      </c>
      <c r="U243" s="69">
        <v>424796385395.92999</v>
      </c>
      <c r="V243" s="69">
        <v>487207947261.03998</v>
      </c>
      <c r="W243" s="69"/>
      <c r="X243" s="69">
        <v>1156413739352.6699</v>
      </c>
      <c r="Y243" s="69">
        <v>4273856239041.2002</v>
      </c>
      <c r="Z243" s="69">
        <v>146741065615.06</v>
      </c>
      <c r="AA243" s="69">
        <v>83661507098.520004</v>
      </c>
      <c r="AB243" s="69">
        <v>407503601508.01001</v>
      </c>
      <c r="AC243" s="69">
        <v>258049852815.66</v>
      </c>
      <c r="AD243" s="69">
        <v>653638380517.58997</v>
      </c>
      <c r="AE243" s="69">
        <v>524056798682.45001</v>
      </c>
      <c r="AF243" s="69">
        <v>669517315011.72998</v>
      </c>
    </row>
    <row r="244" spans="2:32" x14ac:dyDescent="0.35">
      <c r="B244" s="1">
        <v>42597</v>
      </c>
      <c r="C244" s="70">
        <v>12825.188618</v>
      </c>
      <c r="D244" s="66">
        <v>13322.59</v>
      </c>
      <c r="E244" s="66">
        <v>2089.91</v>
      </c>
      <c r="F244" s="66">
        <v>11563.25</v>
      </c>
      <c r="G244" s="66"/>
      <c r="H244" s="66">
        <v>13513.45</v>
      </c>
      <c r="I244" s="66">
        <v>15285.74</v>
      </c>
      <c r="J244" s="66">
        <v>12737.34</v>
      </c>
      <c r="K244" s="66">
        <v>13111.68</v>
      </c>
      <c r="L244" s="66">
        <v>12743.81</v>
      </c>
      <c r="M244" s="66">
        <v>13506.72</v>
      </c>
      <c r="N244" s="66">
        <v>2017.62</v>
      </c>
      <c r="O244" s="66">
        <v>13846.39</v>
      </c>
      <c r="P244" s="66">
        <v>2045.69</v>
      </c>
      <c r="R244" s="1">
        <v>42597</v>
      </c>
      <c r="S244" s="70">
        <v>359384357318.10999</v>
      </c>
      <c r="T244" s="69">
        <v>953004642408.40002</v>
      </c>
      <c r="U244" s="69">
        <v>424877975451.76001</v>
      </c>
      <c r="V244" s="69">
        <v>487313206990.51001</v>
      </c>
      <c r="W244" s="69"/>
      <c r="X244" s="69">
        <v>1156645076661.04</v>
      </c>
      <c r="Y244" s="69">
        <v>4268013122267.3101</v>
      </c>
      <c r="Z244" s="69">
        <v>146773330931.64999</v>
      </c>
      <c r="AA244" s="69">
        <v>83680989898.110001</v>
      </c>
      <c r="AB244" s="69">
        <v>407582555187.71002</v>
      </c>
      <c r="AC244" s="69">
        <v>258101089077.32999</v>
      </c>
      <c r="AD244" s="69">
        <v>653766433782.55005</v>
      </c>
      <c r="AE244" s="69">
        <v>524162582261.07001</v>
      </c>
      <c r="AF244" s="69">
        <v>669645785806.65002</v>
      </c>
    </row>
    <row r="245" spans="2:32" x14ac:dyDescent="0.35">
      <c r="B245" s="1">
        <v>42598</v>
      </c>
      <c r="C245" s="70">
        <v>12828.361064999999</v>
      </c>
      <c r="D245" s="66">
        <v>13325.97</v>
      </c>
      <c r="E245" s="66">
        <v>2090.36</v>
      </c>
      <c r="F245" s="66">
        <v>11566.19</v>
      </c>
      <c r="G245" s="66"/>
      <c r="H245" s="66">
        <v>13516.2</v>
      </c>
      <c r="I245" s="66">
        <v>15288.74</v>
      </c>
      <c r="J245" s="66">
        <v>12740.04</v>
      </c>
      <c r="K245" s="66">
        <v>13113.96</v>
      </c>
      <c r="L245" s="66">
        <v>12747.02</v>
      </c>
      <c r="M245" s="66">
        <v>13510.93</v>
      </c>
      <c r="N245" s="66">
        <v>2018.05</v>
      </c>
      <c r="O245" s="66">
        <v>13850.8</v>
      </c>
      <c r="P245" s="66">
        <v>2046.11</v>
      </c>
      <c r="R245" s="1">
        <v>42598</v>
      </c>
      <c r="S245" s="70">
        <v>365639782379.44</v>
      </c>
      <c r="T245" s="69">
        <v>985840124539.35999</v>
      </c>
      <c r="U245" s="69">
        <v>429685315719.21997</v>
      </c>
      <c r="V245" s="69">
        <v>495093994466.40002</v>
      </c>
      <c r="W245" s="69"/>
      <c r="X245" s="69">
        <v>1128142691131.26</v>
      </c>
      <c r="Y245" s="69">
        <v>4241453219814.7598</v>
      </c>
      <c r="Z245" s="69">
        <v>145032154169.88</v>
      </c>
      <c r="AA245" s="69">
        <v>84784501907.800003</v>
      </c>
      <c r="AB245" s="69">
        <v>410107793956.21997</v>
      </c>
      <c r="AC245" s="69">
        <v>259590252098.85999</v>
      </c>
      <c r="AD245" s="69">
        <v>681065318470.81006</v>
      </c>
      <c r="AE245" s="69">
        <v>596028463328.18994</v>
      </c>
      <c r="AF245" s="69">
        <v>687200218249.79004</v>
      </c>
    </row>
    <row r="246" spans="2:32" x14ac:dyDescent="0.35">
      <c r="B246" s="1">
        <v>42599</v>
      </c>
      <c r="C246" s="70">
        <v>12830.572375</v>
      </c>
      <c r="D246" s="66">
        <v>13328.78</v>
      </c>
      <c r="E246" s="66">
        <v>2090.9</v>
      </c>
      <c r="F246" s="66">
        <v>11567.94</v>
      </c>
      <c r="G246" s="66"/>
      <c r="H246" s="66">
        <v>13517.26</v>
      </c>
      <c r="I246" s="66">
        <v>15292.74</v>
      </c>
      <c r="J246" s="66">
        <v>12741.22</v>
      </c>
      <c r="K246" s="66">
        <v>13118.03</v>
      </c>
      <c r="L246" s="66">
        <v>12749.87</v>
      </c>
      <c r="M246" s="66">
        <v>13513.58</v>
      </c>
      <c r="N246" s="66">
        <v>2018.26</v>
      </c>
      <c r="O246" s="66">
        <v>13852.98</v>
      </c>
      <c r="P246" s="66">
        <v>2046.45</v>
      </c>
      <c r="R246" s="1">
        <v>42599</v>
      </c>
      <c r="S246" s="70">
        <v>362816174498.54999</v>
      </c>
      <c r="T246" s="69">
        <v>973956602654.07996</v>
      </c>
      <c r="U246" s="69">
        <v>461579049463.45996</v>
      </c>
      <c r="V246" s="69">
        <v>486067618229.25</v>
      </c>
      <c r="W246" s="69"/>
      <c r="X246" s="69">
        <v>1121765744232.71</v>
      </c>
      <c r="Y246" s="69">
        <v>4205863203345.1201</v>
      </c>
      <c r="Z246" s="69">
        <v>155388603837.51001</v>
      </c>
      <c r="AA246" s="69">
        <v>84965298822.190002</v>
      </c>
      <c r="AB246" s="69">
        <v>413181029672.46002</v>
      </c>
      <c r="AC246" s="69">
        <v>267980613692.95999</v>
      </c>
      <c r="AD246" s="69">
        <v>658229673707.43005</v>
      </c>
      <c r="AE246" s="69">
        <v>587668918521.80005</v>
      </c>
      <c r="AF246" s="69">
        <v>668980304603.56006</v>
      </c>
    </row>
    <row r="247" spans="2:32" x14ac:dyDescent="0.35">
      <c r="B247" s="1">
        <v>42600</v>
      </c>
      <c r="C247" s="70">
        <v>12832.929815</v>
      </c>
      <c r="D247" s="66">
        <v>13333.35</v>
      </c>
      <c r="E247" s="66">
        <v>2091.39</v>
      </c>
      <c r="F247" s="66">
        <v>11570.87</v>
      </c>
      <c r="G247" s="66"/>
      <c r="H247" s="66">
        <v>13521.32</v>
      </c>
      <c r="I247" s="66">
        <v>15296.72</v>
      </c>
      <c r="J247" s="66">
        <v>12745.39</v>
      </c>
      <c r="K247" s="66">
        <v>13122.76</v>
      </c>
      <c r="L247" s="66">
        <v>12752.11</v>
      </c>
      <c r="M247" s="66">
        <v>13517.79</v>
      </c>
      <c r="N247" s="66">
        <v>2018.71</v>
      </c>
      <c r="O247" s="66">
        <v>13857.47</v>
      </c>
      <c r="P247" s="66">
        <v>2046.97</v>
      </c>
      <c r="R247" s="1">
        <v>42600</v>
      </c>
      <c r="S247" s="70">
        <v>363384083467.87</v>
      </c>
      <c r="T247" s="69">
        <v>954372016387.03003</v>
      </c>
      <c r="U247" s="69">
        <v>453382457472.73004</v>
      </c>
      <c r="V247" s="69">
        <v>471248535957.10999</v>
      </c>
      <c r="W247" s="69"/>
      <c r="X247" s="69">
        <v>1118100544090.48</v>
      </c>
      <c r="Y247" s="69">
        <v>4186337731336.1299</v>
      </c>
      <c r="Z247" s="69">
        <v>153587980315.75</v>
      </c>
      <c r="AA247" s="69">
        <v>86911094245.270004</v>
      </c>
      <c r="AB247" s="69">
        <v>399695792575.34998</v>
      </c>
      <c r="AC247" s="69">
        <v>264314892250.82999</v>
      </c>
      <c r="AD247" s="69">
        <v>640769538847.65002</v>
      </c>
      <c r="AE247" s="69">
        <v>590826328824.01001</v>
      </c>
      <c r="AF247" s="69">
        <v>667602143291.35999</v>
      </c>
    </row>
    <row r="248" spans="2:32" x14ac:dyDescent="0.35">
      <c r="B248" s="1">
        <v>42601</v>
      </c>
      <c r="C248" s="70">
        <v>12835.375302</v>
      </c>
      <c r="D248" s="66">
        <v>13333.97</v>
      </c>
      <c r="E248" s="66">
        <v>2091.3000000000002</v>
      </c>
      <c r="F248" s="66">
        <v>11571.85</v>
      </c>
      <c r="G248" s="66"/>
      <c r="H248" s="66">
        <v>13523.37</v>
      </c>
      <c r="I248" s="66">
        <v>15298.26</v>
      </c>
      <c r="J248" s="66">
        <v>12747.51</v>
      </c>
      <c r="K248" s="66">
        <v>13125.37</v>
      </c>
      <c r="L248" s="66">
        <v>12754.9</v>
      </c>
      <c r="M248" s="66">
        <v>13519.25</v>
      </c>
      <c r="N248" s="66">
        <v>2019.05</v>
      </c>
      <c r="O248" s="66">
        <v>13859.71</v>
      </c>
      <c r="P248" s="66">
        <v>2047.19</v>
      </c>
      <c r="R248" s="1">
        <v>42601</v>
      </c>
      <c r="S248" s="70">
        <v>353591934266.84003</v>
      </c>
      <c r="T248" s="69">
        <v>955606964659.88</v>
      </c>
      <c r="U248" s="69">
        <v>456426824807</v>
      </c>
      <c r="V248" s="69">
        <v>461169880356.77002</v>
      </c>
      <c r="W248" s="69"/>
      <c r="X248" s="69">
        <v>1123556454359.49</v>
      </c>
      <c r="Y248" s="69">
        <v>4205717346157.5498</v>
      </c>
      <c r="Z248" s="69">
        <v>155420951090.64001</v>
      </c>
      <c r="AA248" s="69">
        <v>87544394757.979996</v>
      </c>
      <c r="AB248" s="69">
        <v>399412105210.76001</v>
      </c>
      <c r="AC248" s="69">
        <v>267059561199.89999</v>
      </c>
      <c r="AD248" s="69">
        <v>654742014295.58997</v>
      </c>
      <c r="AE248" s="69">
        <v>559152353109.02002</v>
      </c>
      <c r="AF248" s="69">
        <v>682101831745.59998</v>
      </c>
    </row>
    <row r="249" spans="2:32" x14ac:dyDescent="0.35">
      <c r="B249" s="1">
        <v>42602</v>
      </c>
      <c r="C249" s="70">
        <v>12837.910965999999</v>
      </c>
      <c r="D249" s="66">
        <v>13336.51</v>
      </c>
      <c r="E249" s="66">
        <v>2091.6999999999998</v>
      </c>
      <c r="F249" s="66">
        <v>11574.51</v>
      </c>
      <c r="G249" s="66"/>
      <c r="H249" s="66">
        <v>13525.99</v>
      </c>
      <c r="I249" s="66">
        <v>15301.42</v>
      </c>
      <c r="J249" s="66">
        <v>12750.04</v>
      </c>
      <c r="K249" s="66">
        <v>13127.88</v>
      </c>
      <c r="L249" s="66">
        <v>12757.42</v>
      </c>
      <c r="M249" s="66">
        <v>13521.85</v>
      </c>
      <c r="N249" s="66">
        <v>2019.41</v>
      </c>
      <c r="O249" s="66">
        <v>13862.57</v>
      </c>
      <c r="P249" s="66">
        <v>2047.57</v>
      </c>
      <c r="R249" s="1">
        <v>42602</v>
      </c>
      <c r="S249" s="70">
        <v>353661775716.21002</v>
      </c>
      <c r="T249" s="69">
        <v>955788421177.03003</v>
      </c>
      <c r="U249" s="69">
        <v>456517794409.46997</v>
      </c>
      <c r="V249" s="69">
        <v>461275599320.15002</v>
      </c>
      <c r="W249" s="69"/>
      <c r="X249" s="69">
        <v>1123773938283.1101</v>
      </c>
      <c r="Y249" s="69">
        <v>4206578534557.23</v>
      </c>
      <c r="Z249" s="69">
        <v>155451889084.31</v>
      </c>
      <c r="AA249" s="69">
        <v>87561140635.779999</v>
      </c>
      <c r="AB249" s="69">
        <v>399490982052.31</v>
      </c>
      <c r="AC249" s="69">
        <v>267111013314.89001</v>
      </c>
      <c r="AD249" s="69">
        <v>654858818853.81006</v>
      </c>
      <c r="AE249" s="69">
        <v>559267554914.22998</v>
      </c>
      <c r="AF249" s="69">
        <v>682229076238.39001</v>
      </c>
    </row>
    <row r="250" spans="2:32" x14ac:dyDescent="0.35">
      <c r="B250" s="1">
        <v>42603</v>
      </c>
      <c r="C250" s="70">
        <v>12840.285279</v>
      </c>
      <c r="D250" s="66">
        <v>13339.07</v>
      </c>
      <c r="E250" s="66">
        <v>2092.08</v>
      </c>
      <c r="F250" s="66">
        <v>11576.82</v>
      </c>
      <c r="G250" s="66"/>
      <c r="H250" s="66">
        <v>13528.66</v>
      </c>
      <c r="I250" s="66">
        <v>15304.51</v>
      </c>
      <c r="J250" s="66">
        <v>12752.57</v>
      </c>
      <c r="K250" s="66">
        <v>13130.2</v>
      </c>
      <c r="L250" s="66">
        <v>12759.93</v>
      </c>
      <c r="M250" s="66">
        <v>13524.48</v>
      </c>
      <c r="N250" s="66">
        <v>2019.78</v>
      </c>
      <c r="O250" s="66">
        <v>13865.33</v>
      </c>
      <c r="P250" s="66">
        <v>2047.96</v>
      </c>
      <c r="R250" s="1">
        <v>42603</v>
      </c>
      <c r="S250" s="70">
        <v>353727215845.19</v>
      </c>
      <c r="T250" s="69">
        <v>955972212464.12</v>
      </c>
      <c r="U250" s="69">
        <v>456605301886.07001</v>
      </c>
      <c r="V250" s="69">
        <v>461367772328.21002</v>
      </c>
      <c r="W250" s="69"/>
      <c r="X250" s="69">
        <v>1123996068150.1001</v>
      </c>
      <c r="Y250" s="69">
        <v>4207373710207.6201</v>
      </c>
      <c r="Z250" s="69">
        <v>155482706669.17999</v>
      </c>
      <c r="AA250" s="69">
        <v>87576622518.199997</v>
      </c>
      <c r="AB250" s="69">
        <v>399569835580.09998</v>
      </c>
      <c r="AC250" s="69">
        <v>267162821629.26001</v>
      </c>
      <c r="AD250" s="69">
        <v>654978641288.73999</v>
      </c>
      <c r="AE250" s="69">
        <v>559378876369.45996</v>
      </c>
      <c r="AF250" s="69">
        <v>682358427447.44995</v>
      </c>
    </row>
    <row r="251" spans="2:32" x14ac:dyDescent="0.35">
      <c r="B251" s="1">
        <v>42604</v>
      </c>
      <c r="C251" s="70">
        <v>12842.069045</v>
      </c>
      <c r="D251" s="66">
        <v>13340.25</v>
      </c>
      <c r="E251" s="66">
        <v>2092.37</v>
      </c>
      <c r="F251" s="66">
        <v>11577.71</v>
      </c>
      <c r="G251" s="66"/>
      <c r="H251" s="66">
        <v>13529.54</v>
      </c>
      <c r="I251" s="66">
        <v>15305.24</v>
      </c>
      <c r="J251" s="66">
        <v>12753.93</v>
      </c>
      <c r="K251" s="66">
        <v>13132.07</v>
      </c>
      <c r="L251" s="66">
        <v>12761.63</v>
      </c>
      <c r="M251" s="66">
        <v>13524</v>
      </c>
      <c r="N251" s="66">
        <v>2020.07</v>
      </c>
      <c r="O251" s="66">
        <v>13866.43</v>
      </c>
      <c r="P251" s="66">
        <v>2048.19</v>
      </c>
      <c r="R251" s="1">
        <v>42604</v>
      </c>
      <c r="S251" s="70">
        <v>373513391376.14001</v>
      </c>
      <c r="T251" s="69">
        <v>949375949613.57996</v>
      </c>
      <c r="U251" s="69">
        <v>460303959133.71002</v>
      </c>
      <c r="V251" s="69">
        <v>455125401934.28998</v>
      </c>
      <c r="W251" s="69"/>
      <c r="X251" s="69">
        <v>1124864034796.47</v>
      </c>
      <c r="Y251" s="69">
        <v>4136453581385.6694</v>
      </c>
      <c r="Z251" s="69">
        <v>160697811571.20001</v>
      </c>
      <c r="AA251" s="69">
        <v>85744487387.020004</v>
      </c>
      <c r="AB251" s="69">
        <v>396644792174.19</v>
      </c>
      <c r="AC251" s="69">
        <v>266598147613.41</v>
      </c>
      <c r="AD251" s="69">
        <v>661004914925.52002</v>
      </c>
      <c r="AE251" s="69">
        <v>568551152966.59998</v>
      </c>
      <c r="AF251" s="69">
        <v>684607095043.93005</v>
      </c>
    </row>
    <row r="252" spans="2:32" x14ac:dyDescent="0.35">
      <c r="B252" s="1">
        <v>42605</v>
      </c>
      <c r="C252" s="70">
        <v>12844.451857</v>
      </c>
      <c r="D252" s="66">
        <v>13343.21</v>
      </c>
      <c r="E252" s="66">
        <v>2092.83</v>
      </c>
      <c r="F252" s="66">
        <v>11580.28</v>
      </c>
      <c r="G252" s="66"/>
      <c r="H252" s="66">
        <v>13531.88</v>
      </c>
      <c r="I252" s="66">
        <v>15308.62</v>
      </c>
      <c r="J252" s="66">
        <v>12755.94</v>
      </c>
      <c r="K252" s="66">
        <v>13133.46</v>
      </c>
      <c r="L252" s="66">
        <v>12762.84</v>
      </c>
      <c r="M252" s="66">
        <v>13526.39</v>
      </c>
      <c r="N252" s="66">
        <v>2020.47</v>
      </c>
      <c r="O252" s="66">
        <v>13869.38</v>
      </c>
      <c r="P252" s="66">
        <v>2048.63</v>
      </c>
      <c r="R252" s="1">
        <v>42605</v>
      </c>
      <c r="S252" s="70">
        <v>368967699769.60999</v>
      </c>
      <c r="T252" s="69">
        <v>1019102764963.85</v>
      </c>
      <c r="U252" s="69">
        <v>452026234081.94995</v>
      </c>
      <c r="V252" s="69">
        <v>449389285989.84003</v>
      </c>
      <c r="W252" s="69"/>
      <c r="X252" s="69">
        <v>1122988147709.25</v>
      </c>
      <c r="Y252" s="69">
        <v>4177344236138.1499</v>
      </c>
      <c r="Z252" s="69">
        <v>159535138036.85999</v>
      </c>
      <c r="AA252" s="69">
        <v>95284550626.509995</v>
      </c>
      <c r="AB252" s="69">
        <v>384189363456.33002</v>
      </c>
      <c r="AC252" s="69">
        <v>267266769052.20999</v>
      </c>
      <c r="AD252" s="69">
        <v>729279571798.37</v>
      </c>
      <c r="AE252" s="69">
        <v>547733194037.95001</v>
      </c>
      <c r="AF252" s="69">
        <v>682524705389.54004</v>
      </c>
    </row>
    <row r="253" spans="2:32" x14ac:dyDescent="0.35">
      <c r="B253" s="1">
        <v>42606</v>
      </c>
      <c r="C253" s="70">
        <v>12846.975016</v>
      </c>
      <c r="D253" s="66">
        <v>13345.95</v>
      </c>
      <c r="E253" s="66">
        <v>2093.34</v>
      </c>
      <c r="F253" s="66">
        <v>11582.8</v>
      </c>
      <c r="G253" s="66"/>
      <c r="H253" s="66">
        <v>13535.51</v>
      </c>
      <c r="I253" s="66">
        <v>15313.53</v>
      </c>
      <c r="J253" s="66">
        <v>12759.19</v>
      </c>
      <c r="K253" s="66">
        <v>13136.47</v>
      </c>
      <c r="L253" s="66">
        <v>12765.41</v>
      </c>
      <c r="M253" s="66">
        <v>13530.18</v>
      </c>
      <c r="N253" s="66">
        <v>2020.79</v>
      </c>
      <c r="O253" s="66">
        <v>13872.61</v>
      </c>
      <c r="P253" s="66">
        <v>2049.06</v>
      </c>
      <c r="R253" s="1">
        <v>42606</v>
      </c>
      <c r="S253" s="70">
        <v>351035314857.62</v>
      </c>
      <c r="T253" s="69">
        <v>953536457135.46997</v>
      </c>
      <c r="U253" s="69">
        <v>456191540878.82996</v>
      </c>
      <c r="V253" s="69">
        <v>452894978397.52002</v>
      </c>
      <c r="W253" s="69"/>
      <c r="X253" s="69">
        <v>1137211905772.8701</v>
      </c>
      <c r="Y253" s="69">
        <v>4214638418291.9902</v>
      </c>
      <c r="Z253" s="69">
        <v>157937173815.10999</v>
      </c>
      <c r="AA253" s="69">
        <v>88830143289.929993</v>
      </c>
      <c r="AB253" s="69">
        <v>389741797187.19</v>
      </c>
      <c r="AC253" s="69">
        <v>266085356274.42999</v>
      </c>
      <c r="AD253" s="69">
        <v>652481858844.45996</v>
      </c>
      <c r="AE253" s="69">
        <v>540484676692.78003</v>
      </c>
      <c r="AF253" s="69">
        <v>692330936966.97998</v>
      </c>
    </row>
    <row r="254" spans="2:32" x14ac:dyDescent="0.35">
      <c r="B254" s="1">
        <v>42607</v>
      </c>
      <c r="C254" s="70">
        <v>12849.68353</v>
      </c>
      <c r="D254" s="66">
        <v>13349.47</v>
      </c>
      <c r="E254" s="66">
        <v>2093.5100000000002</v>
      </c>
      <c r="F254" s="66">
        <v>11585.05</v>
      </c>
      <c r="G254" s="66"/>
      <c r="H254" s="66">
        <v>13537.99</v>
      </c>
      <c r="I254" s="66">
        <v>15316.26</v>
      </c>
      <c r="J254" s="66">
        <v>12761.7</v>
      </c>
      <c r="K254" s="66">
        <v>13139.73</v>
      </c>
      <c r="L254" s="66">
        <v>12767.69</v>
      </c>
      <c r="M254" s="66">
        <v>13534.46</v>
      </c>
      <c r="N254" s="66">
        <v>2021.15</v>
      </c>
      <c r="O254" s="66">
        <v>13875.8</v>
      </c>
      <c r="P254" s="66">
        <v>2049.44</v>
      </c>
      <c r="R254" s="1">
        <v>42607</v>
      </c>
      <c r="S254" s="70">
        <v>358359535377.56</v>
      </c>
      <c r="T254" s="69">
        <v>1009698795398.12</v>
      </c>
      <c r="U254" s="69">
        <v>459997528606.88</v>
      </c>
      <c r="V254" s="69">
        <v>463963444996.40002</v>
      </c>
      <c r="W254" s="69"/>
      <c r="X254" s="69">
        <v>1135123688395.95</v>
      </c>
      <c r="Y254" s="69">
        <v>4138248543649.7397</v>
      </c>
      <c r="Z254" s="69">
        <v>160273525237.20999</v>
      </c>
      <c r="AA254" s="69">
        <v>89049049280.139999</v>
      </c>
      <c r="AB254" s="69">
        <v>387900408154.22998</v>
      </c>
      <c r="AC254" s="69">
        <v>261039725466.94</v>
      </c>
      <c r="AD254" s="69">
        <v>630326326720.59998</v>
      </c>
      <c r="AE254" s="69">
        <v>551929903614.93005</v>
      </c>
      <c r="AF254" s="69">
        <v>684831696636.31995</v>
      </c>
    </row>
    <row r="255" spans="2:32" x14ac:dyDescent="0.35">
      <c r="B255" s="1">
        <v>42608</v>
      </c>
      <c r="C255" s="70">
        <v>12850.292946</v>
      </c>
      <c r="D255" s="66">
        <v>13350.02</v>
      </c>
      <c r="E255" s="66">
        <v>2093.9499999999998</v>
      </c>
      <c r="F255" s="66">
        <v>11585.62</v>
      </c>
      <c r="G255" s="66"/>
      <c r="H255" s="66">
        <v>13538.13</v>
      </c>
      <c r="I255" s="66">
        <v>15318.7</v>
      </c>
      <c r="J255" s="66">
        <v>12763.69</v>
      </c>
      <c r="K255" s="66">
        <v>13141.08</v>
      </c>
      <c r="L255" s="66">
        <v>12769.85</v>
      </c>
      <c r="M255" s="66">
        <v>13534.82</v>
      </c>
      <c r="N255" s="66">
        <v>2021.4</v>
      </c>
      <c r="O255" s="66">
        <v>13876.1</v>
      </c>
      <c r="P255" s="66">
        <v>2049.63</v>
      </c>
      <c r="R255" s="1">
        <v>42608</v>
      </c>
      <c r="S255" s="70">
        <v>363892137236.10999</v>
      </c>
      <c r="T255" s="69">
        <v>976093457038.22998</v>
      </c>
      <c r="U255" s="69">
        <v>462436906894.79004</v>
      </c>
      <c r="V255" s="69">
        <v>454303815418.28003</v>
      </c>
      <c r="W255" s="69"/>
      <c r="X255" s="69">
        <v>1140372851195.6799</v>
      </c>
      <c r="Y255" s="69">
        <v>4197833255277.4902</v>
      </c>
      <c r="Z255" s="69">
        <v>161581797082.37</v>
      </c>
      <c r="AA255" s="69">
        <v>87997431709.479996</v>
      </c>
      <c r="AB255" s="69">
        <v>367279526600.33002</v>
      </c>
      <c r="AC255" s="69">
        <v>274124110106.82001</v>
      </c>
      <c r="AD255" s="69">
        <v>623693382584.06995</v>
      </c>
      <c r="AE255" s="69">
        <v>552731747757.82996</v>
      </c>
      <c r="AF255" s="69">
        <v>698803493476.34998</v>
      </c>
    </row>
    <row r="256" spans="2:32" x14ac:dyDescent="0.35">
      <c r="B256" s="1">
        <v>42609</v>
      </c>
      <c r="C256" s="70">
        <v>12852.729696</v>
      </c>
      <c r="D256" s="66">
        <v>13352.68</v>
      </c>
      <c r="E256" s="66">
        <v>2094.35</v>
      </c>
      <c r="F256" s="66">
        <v>11587.97</v>
      </c>
      <c r="G256" s="66"/>
      <c r="H256" s="66">
        <v>13540.78</v>
      </c>
      <c r="I256" s="66">
        <v>15321.8</v>
      </c>
      <c r="J256" s="66">
        <v>12766.21</v>
      </c>
      <c r="K256" s="66">
        <v>13143.34</v>
      </c>
      <c r="L256" s="66">
        <v>12772.4</v>
      </c>
      <c r="M256" s="66">
        <v>13537.52</v>
      </c>
      <c r="N256" s="66">
        <v>2021.79</v>
      </c>
      <c r="O256" s="66">
        <v>13878.9</v>
      </c>
      <c r="P256" s="66">
        <v>2050.06</v>
      </c>
      <c r="R256" s="1">
        <v>42609</v>
      </c>
      <c r="S256" s="70">
        <v>363961133994.92999</v>
      </c>
      <c r="T256" s="69">
        <v>976288155863.17004</v>
      </c>
      <c r="U256" s="69">
        <v>462528028505.26996</v>
      </c>
      <c r="V256" s="69">
        <v>454395943535.58002</v>
      </c>
      <c r="W256" s="69"/>
      <c r="X256" s="69">
        <v>1140596012661.1001</v>
      </c>
      <c r="Y256" s="69">
        <v>4198676481170.0005</v>
      </c>
      <c r="Z256" s="69">
        <v>161613766104.25</v>
      </c>
      <c r="AA256" s="69">
        <v>88012552761.389999</v>
      </c>
      <c r="AB256" s="69">
        <v>367352767767.39001</v>
      </c>
      <c r="AC256" s="69">
        <v>274178837822.89001</v>
      </c>
      <c r="AD256" s="69">
        <v>623816122929.96997</v>
      </c>
      <c r="AE256" s="69">
        <v>552843340158.53003</v>
      </c>
      <c r="AF256" s="69">
        <v>698949939882.07996</v>
      </c>
    </row>
    <row r="257" spans="2:32" x14ac:dyDescent="0.35">
      <c r="B257" s="1">
        <v>42610</v>
      </c>
      <c r="C257" s="70">
        <v>12855.158777000001</v>
      </c>
      <c r="D257" s="66">
        <v>13355.26</v>
      </c>
      <c r="E257" s="66">
        <v>2094.7399999999998</v>
      </c>
      <c r="F257" s="66">
        <v>11590.27</v>
      </c>
      <c r="G257" s="66"/>
      <c r="H257" s="66">
        <v>13543.43</v>
      </c>
      <c r="I257" s="66">
        <v>15324.84</v>
      </c>
      <c r="J257" s="66">
        <v>12768.74</v>
      </c>
      <c r="K257" s="66">
        <v>13145.57</v>
      </c>
      <c r="L257" s="66">
        <v>12774.94</v>
      </c>
      <c r="M257" s="66">
        <v>13540.19</v>
      </c>
      <c r="N257" s="66">
        <v>2022.15</v>
      </c>
      <c r="O257" s="66">
        <v>13881.67</v>
      </c>
      <c r="P257" s="66">
        <v>2050.4499999999998</v>
      </c>
      <c r="R257" s="1">
        <v>42610</v>
      </c>
      <c r="S257" s="70">
        <v>364030003600.35999</v>
      </c>
      <c r="T257" s="69">
        <v>976476393983.22998</v>
      </c>
      <c r="U257" s="69">
        <v>462617298106.52002</v>
      </c>
      <c r="V257" s="69">
        <v>454482862393.87</v>
      </c>
      <c r="W257" s="69"/>
      <c r="X257" s="69">
        <v>1140819903330.3</v>
      </c>
      <c r="Y257" s="69">
        <v>4199325150790.1699</v>
      </c>
      <c r="Z257" s="69">
        <v>161645789297.51999</v>
      </c>
      <c r="AA257" s="69">
        <v>88027493181.889999</v>
      </c>
      <c r="AB257" s="69">
        <v>367425981798.08002</v>
      </c>
      <c r="AC257" s="69">
        <v>274232883667.47</v>
      </c>
      <c r="AD257" s="69">
        <v>623925147325.66003</v>
      </c>
      <c r="AE257" s="69">
        <v>552953721792.31006</v>
      </c>
      <c r="AF257" s="69">
        <v>699083010653.04004</v>
      </c>
    </row>
    <row r="258" spans="2:32" x14ac:dyDescent="0.35">
      <c r="B258" s="1">
        <v>42611</v>
      </c>
      <c r="C258" s="70">
        <v>12857.591387</v>
      </c>
      <c r="D258" s="66">
        <v>13358.37</v>
      </c>
      <c r="E258" s="66">
        <v>2095.1999999999998</v>
      </c>
      <c r="F258" s="66">
        <v>11593.84</v>
      </c>
      <c r="G258" s="66"/>
      <c r="H258" s="66">
        <v>13546.97</v>
      </c>
      <c r="I258" s="66">
        <v>15329.29</v>
      </c>
      <c r="J258" s="66">
        <v>12772.22</v>
      </c>
      <c r="K258" s="66">
        <v>13146.65</v>
      </c>
      <c r="L258" s="66">
        <v>12777.66</v>
      </c>
      <c r="M258" s="66">
        <v>13543.53</v>
      </c>
      <c r="N258" s="66">
        <v>2022.46</v>
      </c>
      <c r="O258" s="66">
        <v>13885.27</v>
      </c>
      <c r="P258" s="66">
        <v>2050.87</v>
      </c>
      <c r="R258" s="1">
        <v>42611</v>
      </c>
      <c r="S258" s="70">
        <v>357386627305.20001</v>
      </c>
      <c r="T258" s="69">
        <v>943628811624.87</v>
      </c>
      <c r="U258" s="69">
        <v>452469980247.12</v>
      </c>
      <c r="V258" s="69">
        <v>455045824169.20001</v>
      </c>
      <c r="W258" s="69"/>
      <c r="X258" s="69">
        <v>1147864322091.8899</v>
      </c>
      <c r="Y258" s="69">
        <v>4142942806884.8101</v>
      </c>
      <c r="Z258" s="69">
        <v>161570350826.14001</v>
      </c>
      <c r="AA258" s="69">
        <v>129903621493.57001</v>
      </c>
      <c r="AB258" s="69">
        <v>369073005634.04999</v>
      </c>
      <c r="AC258" s="69">
        <v>275129738949.44</v>
      </c>
      <c r="AD258" s="69">
        <v>617192917977.35999</v>
      </c>
      <c r="AE258" s="69">
        <v>541115431551.72998</v>
      </c>
      <c r="AF258" s="69">
        <v>688518286825.05005</v>
      </c>
    </row>
    <row r="259" spans="2:32" s="58" customFormat="1" x14ac:dyDescent="0.35">
      <c r="B259" s="71">
        <v>42612</v>
      </c>
      <c r="C259" s="70">
        <v>12859.489084000001</v>
      </c>
      <c r="D259" s="66">
        <v>13361.62</v>
      </c>
      <c r="E259" s="66">
        <v>2095.4699999999998</v>
      </c>
      <c r="F259" s="66">
        <v>11597.1</v>
      </c>
      <c r="G259" s="66"/>
      <c r="H259" s="66">
        <v>13548.59</v>
      </c>
      <c r="I259" s="66">
        <v>15331.74</v>
      </c>
      <c r="J259" s="66">
        <v>12774.17</v>
      </c>
      <c r="K259" s="66">
        <v>13147.13</v>
      </c>
      <c r="L259" s="66">
        <v>12778.9</v>
      </c>
      <c r="M259" s="66">
        <v>13546.54</v>
      </c>
      <c r="N259" s="66">
        <v>2022.46</v>
      </c>
      <c r="O259" s="66">
        <v>13888</v>
      </c>
      <c r="P259" s="66">
        <v>2051.1999999999998</v>
      </c>
      <c r="R259" s="71">
        <v>42612</v>
      </c>
      <c r="S259" s="70">
        <v>352267112628.21997</v>
      </c>
      <c r="T259" s="69">
        <v>954505291265.32996</v>
      </c>
      <c r="U259" s="69">
        <v>462041149264.76001</v>
      </c>
      <c r="V259" s="69">
        <v>463497195965.94</v>
      </c>
      <c r="W259" s="69"/>
      <c r="X259" s="69">
        <v>1137899308861.6899</v>
      </c>
      <c r="Y259" s="69">
        <v>4133006521128.9009</v>
      </c>
      <c r="Z259" s="69">
        <v>158066446424.5</v>
      </c>
      <c r="AA259" s="69">
        <v>130651665543.57001</v>
      </c>
      <c r="AB259" s="69">
        <v>365410790582.56</v>
      </c>
      <c r="AC259" s="69">
        <v>273530968943.04999</v>
      </c>
      <c r="AD259" s="69">
        <v>617192917977.35999</v>
      </c>
      <c r="AE259" s="69">
        <v>539842428755.78998</v>
      </c>
      <c r="AF259" s="69">
        <v>691080028349.64001</v>
      </c>
    </row>
    <row r="260" spans="2:32" x14ac:dyDescent="0.35">
      <c r="B260" s="1">
        <v>42613</v>
      </c>
      <c r="C260" s="70">
        <v>12862.262849000001</v>
      </c>
      <c r="D260" s="66">
        <v>13364.05</v>
      </c>
      <c r="E260" s="66">
        <v>2095.85</v>
      </c>
      <c r="F260" s="66">
        <v>11598.82</v>
      </c>
      <c r="G260" s="66"/>
      <c r="H260" s="66">
        <v>13552.6</v>
      </c>
      <c r="I260" s="66">
        <v>15335.29</v>
      </c>
      <c r="J260" s="66">
        <v>12778.93</v>
      </c>
      <c r="K260" s="66">
        <v>13149.87</v>
      </c>
      <c r="L260" s="66">
        <v>12780.74</v>
      </c>
      <c r="M260" s="66">
        <v>13549.81</v>
      </c>
      <c r="N260" s="66">
        <v>2023.33</v>
      </c>
      <c r="O260" s="66">
        <v>13891.61</v>
      </c>
      <c r="P260" s="66">
        <v>2051.71</v>
      </c>
      <c r="R260" s="1">
        <v>42613</v>
      </c>
      <c r="S260" s="70">
        <v>347514458977.90002</v>
      </c>
      <c r="T260" s="69">
        <v>963901634325.55005</v>
      </c>
      <c r="U260" s="69">
        <v>458565354546.62994</v>
      </c>
      <c r="V260" s="69">
        <v>441143854039.79999</v>
      </c>
      <c r="W260" s="69"/>
      <c r="X260" s="69">
        <v>1137212860523.25</v>
      </c>
      <c r="Y260" s="69">
        <v>4127439388577.2905</v>
      </c>
      <c r="Z260" s="69">
        <v>158149130956.42001</v>
      </c>
      <c r="AA260" s="69">
        <v>85245911789.869995</v>
      </c>
      <c r="AB260" s="69">
        <v>366983575168.40002</v>
      </c>
      <c r="AC260" s="69">
        <v>271531857276.57999</v>
      </c>
      <c r="AD260" s="69">
        <v>618526892955.68005</v>
      </c>
      <c r="AE260" s="69">
        <v>532443431415.78998</v>
      </c>
      <c r="AF260" s="69">
        <v>680050449037.63</v>
      </c>
    </row>
    <row r="261" spans="2:32" x14ac:dyDescent="0.35">
      <c r="B261" s="1">
        <v>42614</v>
      </c>
      <c r="C261" s="70">
        <v>12865.69903</v>
      </c>
      <c r="D261" s="66">
        <v>13368.64</v>
      </c>
      <c r="E261" s="66">
        <v>2096.64</v>
      </c>
      <c r="F261" s="66">
        <v>11602.52</v>
      </c>
      <c r="G261" s="66"/>
      <c r="H261" s="66">
        <v>13555.74</v>
      </c>
      <c r="I261" s="66">
        <v>15340.78</v>
      </c>
      <c r="J261" s="66">
        <v>12781.26</v>
      </c>
      <c r="K261" s="66">
        <v>13153.64</v>
      </c>
      <c r="L261" s="66">
        <v>12784.27</v>
      </c>
      <c r="M261" s="66">
        <v>13553.53</v>
      </c>
      <c r="N261" s="66">
        <v>2023.73</v>
      </c>
      <c r="O261" s="66">
        <v>13894.93</v>
      </c>
      <c r="P261" s="66">
        <v>2052.21</v>
      </c>
      <c r="R261" s="1">
        <v>42614</v>
      </c>
      <c r="S261" s="70">
        <v>359535874731.75</v>
      </c>
      <c r="T261" s="69">
        <v>955018041707.35999</v>
      </c>
      <c r="U261" s="69">
        <v>460616191051.13</v>
      </c>
      <c r="V261" s="69">
        <v>441127370385.81</v>
      </c>
      <c r="W261" s="69"/>
      <c r="X261" s="69">
        <v>1145066925571.1499</v>
      </c>
      <c r="Y261" s="69">
        <v>4105503806954.4702</v>
      </c>
      <c r="Z261" s="69">
        <v>158523837366.06</v>
      </c>
      <c r="AA261" s="69">
        <v>86958929516.440002</v>
      </c>
      <c r="AB261" s="69">
        <v>391925972535.52002</v>
      </c>
      <c r="AC261" s="69">
        <v>270154690499.62</v>
      </c>
      <c r="AD261" s="69">
        <v>623921805137.92004</v>
      </c>
      <c r="AE261" s="69">
        <v>572614833220.51001</v>
      </c>
      <c r="AF261" s="69">
        <v>683432546558.81006</v>
      </c>
    </row>
    <row r="262" spans="2:32" x14ac:dyDescent="0.35">
      <c r="B262" s="1">
        <v>42615</v>
      </c>
      <c r="C262" s="70">
        <v>12868.155518</v>
      </c>
      <c r="D262" s="66">
        <v>13370.67</v>
      </c>
      <c r="E262" s="66">
        <v>2096.98</v>
      </c>
      <c r="F262" s="66">
        <v>11604.97</v>
      </c>
      <c r="G262" s="66"/>
      <c r="H262" s="66">
        <v>13558.37</v>
      </c>
      <c r="I262" s="66">
        <v>15343.78</v>
      </c>
      <c r="J262" s="66">
        <v>12783.34</v>
      </c>
      <c r="K262" s="66">
        <v>13155.63</v>
      </c>
      <c r="L262" s="66">
        <v>12787.1</v>
      </c>
      <c r="M262" s="66">
        <v>13558.48</v>
      </c>
      <c r="N262" s="66">
        <v>2023.97</v>
      </c>
      <c r="O262" s="66">
        <v>13897.03</v>
      </c>
      <c r="P262" s="66">
        <v>2052.5300000000002</v>
      </c>
      <c r="R262" s="1">
        <v>42615</v>
      </c>
      <c r="S262" s="70">
        <v>358146060112.34998</v>
      </c>
      <c r="T262" s="69">
        <v>947903418812.28003</v>
      </c>
      <c r="U262" s="69">
        <v>473489133267.03992</v>
      </c>
      <c r="V262" s="69">
        <v>453971762360.71002</v>
      </c>
      <c r="W262" s="69"/>
      <c r="X262" s="69">
        <v>1142764593924.3101</v>
      </c>
      <c r="Y262" s="69">
        <v>4108956632017.2598</v>
      </c>
      <c r="Z262" s="69">
        <v>160788425715.28</v>
      </c>
      <c r="AA262" s="69">
        <v>88934113092.020004</v>
      </c>
      <c r="AB262" s="69">
        <v>407241293138.04999</v>
      </c>
      <c r="AC262" s="69">
        <v>265020974687.42999</v>
      </c>
      <c r="AD262" s="69">
        <v>622443855090.25</v>
      </c>
      <c r="AE262" s="69">
        <v>583046087504.14001</v>
      </c>
      <c r="AF262" s="69">
        <v>677946183759.41003</v>
      </c>
    </row>
    <row r="263" spans="2:32" x14ac:dyDescent="0.35">
      <c r="B263" s="1">
        <v>42616</v>
      </c>
      <c r="C263" s="70">
        <v>12870.536204</v>
      </c>
      <c r="D263" s="66">
        <v>13372.82</v>
      </c>
      <c r="E263" s="66">
        <v>2097.37</v>
      </c>
      <c r="F263" s="66">
        <v>11607.21</v>
      </c>
      <c r="G263" s="66"/>
      <c r="H263" s="66">
        <v>13561.05</v>
      </c>
      <c r="I263" s="66">
        <v>15346.9</v>
      </c>
      <c r="J263" s="66">
        <v>12785.87</v>
      </c>
      <c r="K263" s="66">
        <v>13157.87</v>
      </c>
      <c r="L263" s="66">
        <v>12789.58</v>
      </c>
      <c r="M263" s="66">
        <v>13561.23</v>
      </c>
      <c r="N263" s="66">
        <v>2024.33</v>
      </c>
      <c r="O263" s="66">
        <v>13899.82</v>
      </c>
      <c r="P263" s="66">
        <v>2052.92</v>
      </c>
      <c r="R263" s="1">
        <v>42616</v>
      </c>
      <c r="S263" s="70">
        <v>358212795312.70001</v>
      </c>
      <c r="T263" s="69">
        <v>948078480717.62</v>
      </c>
      <c r="U263" s="69">
        <v>473580468018.99005</v>
      </c>
      <c r="V263" s="69">
        <v>454059132610.67999</v>
      </c>
      <c r="W263" s="69"/>
      <c r="X263" s="69">
        <v>1142989873197.05</v>
      </c>
      <c r="Y263" s="69">
        <v>4109786103893.8994</v>
      </c>
      <c r="Z263" s="69">
        <v>160820275383.98999</v>
      </c>
      <c r="AA263" s="69">
        <v>88949226237.169998</v>
      </c>
      <c r="AB263" s="69">
        <v>407321093963.81</v>
      </c>
      <c r="AC263" s="69">
        <v>265074694773.81</v>
      </c>
      <c r="AD263" s="69">
        <v>622556452380.51001</v>
      </c>
      <c r="AE263" s="69">
        <v>583162986250.32996</v>
      </c>
      <c r="AF263" s="69">
        <v>678076164933.66003</v>
      </c>
    </row>
    <row r="264" spans="2:32" x14ac:dyDescent="0.35">
      <c r="B264" s="1">
        <v>42617</v>
      </c>
      <c r="C264" s="70">
        <v>12872.872703999999</v>
      </c>
      <c r="D264" s="66">
        <v>13375.01</v>
      </c>
      <c r="E264" s="66">
        <v>2097.7600000000002</v>
      </c>
      <c r="F264" s="66">
        <v>11609.45</v>
      </c>
      <c r="G264" s="66"/>
      <c r="H264" s="66">
        <v>13563.79</v>
      </c>
      <c r="I264" s="66">
        <v>15350.02</v>
      </c>
      <c r="J264" s="66">
        <v>12788.41</v>
      </c>
      <c r="K264" s="66">
        <v>13159.99</v>
      </c>
      <c r="L264" s="66">
        <v>12792.07</v>
      </c>
      <c r="M264" s="66">
        <v>13564.04</v>
      </c>
      <c r="N264" s="66">
        <v>2024.69</v>
      </c>
      <c r="O264" s="66">
        <v>13902.6</v>
      </c>
      <c r="P264" s="66">
        <v>2053.33</v>
      </c>
      <c r="R264" s="1">
        <v>42617</v>
      </c>
      <c r="S264" s="70">
        <v>358277871490.47998</v>
      </c>
      <c r="T264" s="69">
        <v>948256969457.39001</v>
      </c>
      <c r="U264" s="69">
        <v>473672098191.07996</v>
      </c>
      <c r="V264" s="69">
        <v>454028788209.27002</v>
      </c>
      <c r="W264" s="69"/>
      <c r="X264" s="69">
        <v>1143221009268.1499</v>
      </c>
      <c r="Y264" s="69">
        <v>4108617014978.3896</v>
      </c>
      <c r="Z264" s="69">
        <v>160852178620.39001</v>
      </c>
      <c r="AA264" s="69">
        <v>88963561331.240005</v>
      </c>
      <c r="AB264" s="69">
        <v>407400083893.34998</v>
      </c>
      <c r="AC264" s="69">
        <v>265128835268.85999</v>
      </c>
      <c r="AD264" s="69">
        <v>622667864329.47998</v>
      </c>
      <c r="AE264" s="69">
        <v>583279592929.27002</v>
      </c>
      <c r="AF264" s="69">
        <v>678210292868.77002</v>
      </c>
    </row>
    <row r="265" spans="2:32" x14ac:dyDescent="0.35">
      <c r="B265" s="1">
        <v>42618</v>
      </c>
      <c r="C265" s="70">
        <v>12878.31804</v>
      </c>
      <c r="D265" s="66">
        <v>13380.87</v>
      </c>
      <c r="E265" s="66">
        <v>2098.5500000000002</v>
      </c>
      <c r="F265" s="66">
        <v>11614.28</v>
      </c>
      <c r="G265" s="66"/>
      <c r="H265" s="66">
        <v>13567.16</v>
      </c>
      <c r="I265" s="66">
        <v>15357.08</v>
      </c>
      <c r="J265" s="66">
        <v>12791.71</v>
      </c>
      <c r="K265" s="66">
        <v>13163.91</v>
      </c>
      <c r="L265" s="66">
        <v>12795.01</v>
      </c>
      <c r="M265" s="66">
        <v>13572.67</v>
      </c>
      <c r="N265" s="66">
        <v>2025.21</v>
      </c>
      <c r="O265" s="66">
        <v>13906.82</v>
      </c>
      <c r="P265" s="66">
        <v>2053.9299999999998</v>
      </c>
      <c r="R265" s="1">
        <v>42618</v>
      </c>
      <c r="S265" s="70">
        <v>358036885861.14001</v>
      </c>
      <c r="T265" s="69">
        <v>977665264534.89001</v>
      </c>
      <c r="U265" s="69">
        <v>461341276128.89001</v>
      </c>
      <c r="V265" s="69">
        <v>437044064589.53003</v>
      </c>
      <c r="W265" s="69"/>
      <c r="X265" s="69">
        <v>1159513957737.05</v>
      </c>
      <c r="Y265" s="69">
        <v>4085127407772.6196</v>
      </c>
      <c r="Z265" s="69">
        <v>157414980828.87</v>
      </c>
      <c r="AA265" s="69">
        <v>84491688154.520004</v>
      </c>
      <c r="AB265" s="69">
        <v>406368358339.89001</v>
      </c>
      <c r="AC265" s="69">
        <v>271419336437.13</v>
      </c>
      <c r="AD265" s="69">
        <v>658738300561.54004</v>
      </c>
      <c r="AE265" s="69">
        <v>578778869001.18994</v>
      </c>
      <c r="AF265" s="69">
        <v>693900291661.59998</v>
      </c>
    </row>
    <row r="266" spans="2:32" x14ac:dyDescent="0.35">
      <c r="B266" s="1">
        <v>42619</v>
      </c>
      <c r="C266" s="70">
        <v>12881.816709000001</v>
      </c>
      <c r="D266" s="66">
        <v>13380.59</v>
      </c>
      <c r="E266" s="66">
        <v>2098.94</v>
      </c>
      <c r="F266" s="66">
        <v>11617.8</v>
      </c>
      <c r="G266" s="66"/>
      <c r="H266" s="66">
        <v>13569.7</v>
      </c>
      <c r="I266" s="66">
        <v>15363.29</v>
      </c>
      <c r="J266" s="66">
        <v>12789.85</v>
      </c>
      <c r="K266" s="66">
        <v>13171.29</v>
      </c>
      <c r="L266" s="66">
        <v>12800.69</v>
      </c>
      <c r="M266" s="66">
        <v>13578.73</v>
      </c>
      <c r="N266" s="66">
        <v>2025.3</v>
      </c>
      <c r="O266" s="66">
        <v>13910.06</v>
      </c>
      <c r="P266" s="66">
        <v>2054.2199999999998</v>
      </c>
      <c r="R266" s="1">
        <v>42619</v>
      </c>
      <c r="S266" s="70">
        <v>362941100222.89001</v>
      </c>
      <c r="T266" s="69">
        <v>957983686360.27002</v>
      </c>
      <c r="U266" s="69">
        <v>473341788550.85004</v>
      </c>
      <c r="V266" s="69">
        <v>464368735193.32001</v>
      </c>
      <c r="W266" s="69"/>
      <c r="X266" s="69">
        <v>1172658954218.1201</v>
      </c>
      <c r="Y266" s="69">
        <v>4092816722024.8101</v>
      </c>
      <c r="Z266" s="69">
        <v>156747265893.5</v>
      </c>
      <c r="AA266" s="69">
        <v>96183521474.369995</v>
      </c>
      <c r="AB266" s="69">
        <v>412370325671.09003</v>
      </c>
      <c r="AC266" s="69">
        <v>264902321358.73999</v>
      </c>
      <c r="AD266" s="69">
        <v>629888136619.69995</v>
      </c>
      <c r="AE266" s="69">
        <v>582211611174.21997</v>
      </c>
      <c r="AF266" s="69">
        <v>691959327281.19995</v>
      </c>
    </row>
    <row r="267" spans="2:32" x14ac:dyDescent="0.35">
      <c r="B267" s="1">
        <v>42620</v>
      </c>
      <c r="C267" s="70">
        <v>12885.272567</v>
      </c>
      <c r="D267" s="66">
        <v>13385.02</v>
      </c>
      <c r="E267" s="66">
        <v>2099.2800000000002</v>
      </c>
      <c r="F267" s="66">
        <v>11620.55</v>
      </c>
      <c r="G267" s="66"/>
      <c r="H267" s="66">
        <v>13572.72</v>
      </c>
      <c r="I267" s="66">
        <v>15367.82</v>
      </c>
      <c r="J267" s="66">
        <v>12792.92</v>
      </c>
      <c r="K267" s="66">
        <v>13176.94</v>
      </c>
      <c r="L267" s="66">
        <v>12803.8</v>
      </c>
      <c r="M267" s="66">
        <v>13585.37</v>
      </c>
      <c r="N267" s="66">
        <v>2025.73</v>
      </c>
      <c r="O267" s="66">
        <v>13913.54</v>
      </c>
      <c r="P267" s="66">
        <v>2054.59</v>
      </c>
      <c r="R267" s="1">
        <v>42620</v>
      </c>
      <c r="S267" s="70">
        <v>361617202270.85999</v>
      </c>
      <c r="T267" s="69">
        <v>953600675493.25</v>
      </c>
      <c r="U267" s="69">
        <v>473513348417.89001</v>
      </c>
      <c r="V267" s="69">
        <v>526759014232.91998</v>
      </c>
      <c r="W267" s="69"/>
      <c r="X267" s="69">
        <v>1157548873050.8501</v>
      </c>
      <c r="Y267" s="69">
        <v>4105494173198.0303</v>
      </c>
      <c r="Z267" s="69">
        <v>156607042497.35001</v>
      </c>
      <c r="AA267" s="69">
        <v>97511360526.320007</v>
      </c>
      <c r="AB267" s="69">
        <v>413367265679.88</v>
      </c>
      <c r="AC267" s="69">
        <v>275191178375.65997</v>
      </c>
      <c r="AD267" s="69">
        <v>626481022227.32996</v>
      </c>
      <c r="AE267" s="69">
        <v>580393497032.55005</v>
      </c>
      <c r="AF267" s="69">
        <v>697692733720.72998</v>
      </c>
    </row>
    <row r="268" spans="2:32" x14ac:dyDescent="0.35">
      <c r="B268" s="1">
        <v>42621</v>
      </c>
      <c r="C268" s="70">
        <v>12890.526809999999</v>
      </c>
      <c r="D268" s="66">
        <v>13394.48</v>
      </c>
      <c r="E268" s="66">
        <v>2100.44</v>
      </c>
      <c r="F268" s="66">
        <v>11624.34</v>
      </c>
      <c r="G268" s="66"/>
      <c r="H268" s="66">
        <v>13579.7</v>
      </c>
      <c r="I268" s="66">
        <v>15373.65</v>
      </c>
      <c r="J268" s="66">
        <v>12796.18</v>
      </c>
      <c r="K268" s="66">
        <v>13179</v>
      </c>
      <c r="L268" s="66">
        <v>12806.52</v>
      </c>
      <c r="M268" s="66">
        <v>13590.62</v>
      </c>
      <c r="N268" s="66">
        <v>2026.15</v>
      </c>
      <c r="O268" s="66">
        <v>13917.95</v>
      </c>
      <c r="P268" s="66">
        <v>2055.3000000000002</v>
      </c>
      <c r="R268" s="1">
        <v>42621</v>
      </c>
      <c r="S268" s="70">
        <v>388494430714.98999</v>
      </c>
      <c r="T268" s="69">
        <v>946802282642.13</v>
      </c>
      <c r="U268" s="69">
        <v>465816851437.85004</v>
      </c>
      <c r="V268" s="69">
        <v>540196966940.71997</v>
      </c>
      <c r="W268" s="69"/>
      <c r="X268" s="69">
        <v>1137461478883.26</v>
      </c>
      <c r="Y268" s="69">
        <v>4095296706102.4702</v>
      </c>
      <c r="Z268" s="69">
        <v>154068836212.63</v>
      </c>
      <c r="AA268" s="69">
        <v>98428855401.149994</v>
      </c>
      <c r="AB268" s="69">
        <v>420785558494.10999</v>
      </c>
      <c r="AC268" s="69">
        <v>270376846915.94</v>
      </c>
      <c r="AD268" s="69">
        <v>609742980649.33997</v>
      </c>
      <c r="AE268" s="69">
        <v>574948463929.09998</v>
      </c>
      <c r="AF268" s="69">
        <v>677021768623.33997</v>
      </c>
    </row>
    <row r="269" spans="2:32" x14ac:dyDescent="0.35">
      <c r="B269" s="1">
        <v>42622</v>
      </c>
      <c r="C269" s="70">
        <v>12890.693138000001</v>
      </c>
      <c r="D269" s="66">
        <v>13392.95</v>
      </c>
      <c r="E269" s="66">
        <v>2100.38</v>
      </c>
      <c r="F269" s="66">
        <v>11622.22</v>
      </c>
      <c r="G269" s="66"/>
      <c r="H269" s="66">
        <v>13578.86</v>
      </c>
      <c r="I269" s="66">
        <v>15373.63</v>
      </c>
      <c r="J269" s="66">
        <v>12798.33</v>
      </c>
      <c r="K269" s="66">
        <v>13178.02</v>
      </c>
      <c r="L269" s="66">
        <v>12809.2</v>
      </c>
      <c r="M269" s="66">
        <v>13590.36</v>
      </c>
      <c r="N269" s="66">
        <v>2026.5</v>
      </c>
      <c r="O269" s="66">
        <v>13919.29</v>
      </c>
      <c r="P269" s="66">
        <v>2055.46</v>
      </c>
      <c r="R269" s="1">
        <v>42622</v>
      </c>
      <c r="S269" s="70">
        <v>368734625053.95001</v>
      </c>
      <c r="T269" s="69">
        <v>949175627099.80994</v>
      </c>
      <c r="U269" s="69">
        <v>460836799814.26996</v>
      </c>
      <c r="V269" s="69">
        <v>575236603486.12</v>
      </c>
      <c r="W269" s="69"/>
      <c r="X269" s="69">
        <v>1146393418853.3999</v>
      </c>
      <c r="Y269" s="69">
        <v>4132349600811.3604</v>
      </c>
      <c r="Z269" s="69">
        <v>155142003306.84</v>
      </c>
      <c r="AA269" s="69">
        <v>98606758399.419998</v>
      </c>
      <c r="AB269" s="69">
        <v>416368226267.70001</v>
      </c>
      <c r="AC269" s="69">
        <v>269765490553.01999</v>
      </c>
      <c r="AD269" s="69">
        <v>603921932153.51001</v>
      </c>
      <c r="AE269" s="69">
        <v>576351599961.40002</v>
      </c>
      <c r="AF269" s="69">
        <v>663186494511.58997</v>
      </c>
    </row>
    <row r="270" spans="2:32" x14ac:dyDescent="0.35">
      <c r="B270" s="1">
        <v>42623</v>
      </c>
      <c r="C270" s="70">
        <v>12892.963996</v>
      </c>
      <c r="D270" s="66">
        <v>13395.15</v>
      </c>
      <c r="E270" s="66">
        <v>2100.75</v>
      </c>
      <c r="F270" s="66">
        <v>11624.45</v>
      </c>
      <c r="G270" s="66"/>
      <c r="H270" s="66">
        <v>13581.5</v>
      </c>
      <c r="I270" s="66">
        <v>15376.56</v>
      </c>
      <c r="J270" s="66">
        <v>12800.83</v>
      </c>
      <c r="K270" s="66">
        <v>13180.3</v>
      </c>
      <c r="L270" s="66">
        <v>12811.62</v>
      </c>
      <c r="M270" s="66">
        <v>13593.35</v>
      </c>
      <c r="N270" s="66">
        <v>2026.87</v>
      </c>
      <c r="O270" s="66">
        <v>13922.02</v>
      </c>
      <c r="P270" s="66">
        <v>2055.86</v>
      </c>
      <c r="R270" s="1">
        <v>42623</v>
      </c>
      <c r="S270" s="70">
        <v>368803407051.15002</v>
      </c>
      <c r="T270" s="69">
        <v>949354299214.91992</v>
      </c>
      <c r="U270" s="69">
        <v>460921825107.32001</v>
      </c>
      <c r="V270" s="69">
        <v>575347173458.76001</v>
      </c>
      <c r="W270" s="69"/>
      <c r="X270" s="69">
        <v>1146615836085.77</v>
      </c>
      <c r="Y270" s="69">
        <v>4133134511433.5405</v>
      </c>
      <c r="Z270" s="69">
        <v>155172310150.82999</v>
      </c>
      <c r="AA270" s="69">
        <v>98623797128.139999</v>
      </c>
      <c r="AB270" s="69">
        <v>416446919647.48999</v>
      </c>
      <c r="AC270" s="69">
        <v>269824787611.32999</v>
      </c>
      <c r="AD270" s="69">
        <v>604031752479.16003</v>
      </c>
      <c r="AE270" s="69">
        <v>576464677467.70996</v>
      </c>
      <c r="AF270" s="69">
        <v>663316279457.32996</v>
      </c>
    </row>
    <row r="271" spans="2:32" x14ac:dyDescent="0.35">
      <c r="B271" s="1">
        <v>42624</v>
      </c>
      <c r="C271" s="70">
        <v>12895.276214</v>
      </c>
      <c r="D271" s="66">
        <v>13397.35</v>
      </c>
      <c r="E271" s="66">
        <v>2101.13</v>
      </c>
      <c r="F271" s="66">
        <v>11626.74</v>
      </c>
      <c r="G271" s="66"/>
      <c r="H271" s="66">
        <v>13584.17</v>
      </c>
      <c r="I271" s="66">
        <v>15379.61</v>
      </c>
      <c r="J271" s="66">
        <v>12803.08</v>
      </c>
      <c r="K271" s="66">
        <v>13182.57</v>
      </c>
      <c r="L271" s="66">
        <v>12814.04</v>
      </c>
      <c r="M271" s="66">
        <v>13594.53</v>
      </c>
      <c r="N271" s="66">
        <v>2027.24</v>
      </c>
      <c r="O271" s="66">
        <v>13924.69</v>
      </c>
      <c r="P271" s="66">
        <v>2056.25</v>
      </c>
      <c r="R271" s="1">
        <v>42624</v>
      </c>
      <c r="S271" s="70">
        <v>368869613694.51001</v>
      </c>
      <c r="T271" s="69">
        <v>949533526964.07996</v>
      </c>
      <c r="U271" s="69">
        <v>461010142748.19995</v>
      </c>
      <c r="V271" s="69">
        <v>575399102957.87</v>
      </c>
      <c r="W271" s="69"/>
      <c r="X271" s="69">
        <v>1146841184217.8101</v>
      </c>
      <c r="Y271" s="69">
        <v>4133948419179.2603</v>
      </c>
      <c r="Z271" s="69">
        <v>155199555615.31</v>
      </c>
      <c r="AA271" s="69">
        <v>98640809655.020004</v>
      </c>
      <c r="AB271" s="69">
        <v>416525600611.58002</v>
      </c>
      <c r="AC271" s="69">
        <v>269847851330.48999</v>
      </c>
      <c r="AD271" s="69">
        <v>604142208071.57996</v>
      </c>
      <c r="AE271" s="69">
        <v>576575273278.46997</v>
      </c>
      <c r="AF271" s="69">
        <v>663441456669.30005</v>
      </c>
    </row>
    <row r="272" spans="2:32" x14ac:dyDescent="0.35">
      <c r="B272" s="1">
        <v>42625</v>
      </c>
      <c r="C272" s="70">
        <v>12899.160048</v>
      </c>
      <c r="D272" s="66">
        <v>13402.71</v>
      </c>
      <c r="E272" s="66">
        <v>2101.83</v>
      </c>
      <c r="F272" s="66">
        <v>11631.38</v>
      </c>
      <c r="G272" s="66"/>
      <c r="H272" s="66">
        <v>13588.47</v>
      </c>
      <c r="I272" s="66">
        <v>15384.77</v>
      </c>
      <c r="J272" s="66">
        <v>12806.8</v>
      </c>
      <c r="K272" s="66">
        <v>13185.53</v>
      </c>
      <c r="L272" s="66">
        <v>12817.7</v>
      </c>
      <c r="M272" s="66">
        <v>13600.05</v>
      </c>
      <c r="N272" s="66">
        <v>2027.71</v>
      </c>
      <c r="O272" s="66">
        <v>13928.67</v>
      </c>
      <c r="P272" s="66">
        <v>2056.91</v>
      </c>
      <c r="R272" s="1">
        <v>42625</v>
      </c>
      <c r="S272" s="70">
        <v>370272758540.77002</v>
      </c>
      <c r="T272" s="69">
        <v>1078479491323.9</v>
      </c>
      <c r="U272" s="69">
        <v>455558315973.78998</v>
      </c>
      <c r="V272" s="69">
        <v>585935344778.56995</v>
      </c>
      <c r="W272" s="69"/>
      <c r="X272" s="69">
        <v>1148861518441.25</v>
      </c>
      <c r="Y272" s="69">
        <v>4146535531057.3003</v>
      </c>
      <c r="Z272" s="69">
        <v>156081194326.35999</v>
      </c>
      <c r="AA272" s="69">
        <v>97974420109.490005</v>
      </c>
      <c r="AB272" s="69">
        <v>391232721754.59003</v>
      </c>
      <c r="AC272" s="69">
        <v>267079780981.66</v>
      </c>
      <c r="AD272" s="69">
        <v>621103068221.85999</v>
      </c>
      <c r="AE272" s="69">
        <v>594457361275.64001</v>
      </c>
      <c r="AF272" s="69">
        <v>668397138764.76001</v>
      </c>
    </row>
    <row r="273" spans="2:32" x14ac:dyDescent="0.35">
      <c r="B273" s="1">
        <v>42626</v>
      </c>
      <c r="C273" s="70">
        <v>12901.716661</v>
      </c>
      <c r="D273" s="66">
        <v>13403.32</v>
      </c>
      <c r="E273" s="66">
        <v>2102.38</v>
      </c>
      <c r="F273" s="66">
        <v>11634.15</v>
      </c>
      <c r="G273" s="66"/>
      <c r="H273" s="66">
        <v>13591.86</v>
      </c>
      <c r="I273" s="66">
        <v>15388.17</v>
      </c>
      <c r="J273" s="66">
        <v>12809.36</v>
      </c>
      <c r="K273" s="66">
        <v>13186.95</v>
      </c>
      <c r="L273" s="66">
        <v>12820.49</v>
      </c>
      <c r="M273" s="66">
        <v>13604.84</v>
      </c>
      <c r="N273" s="66">
        <v>2028.08</v>
      </c>
      <c r="O273" s="66">
        <v>13931.86</v>
      </c>
      <c r="P273" s="66">
        <v>2057.4899999999998</v>
      </c>
      <c r="R273" s="1">
        <v>42626</v>
      </c>
      <c r="S273" s="70">
        <v>369641423689.23999</v>
      </c>
      <c r="T273" s="69">
        <v>954098762549.69006</v>
      </c>
      <c r="U273" s="69">
        <v>460486837515.16003</v>
      </c>
      <c r="V273" s="69">
        <v>580861910179.40002</v>
      </c>
      <c r="W273" s="69"/>
      <c r="X273" s="69">
        <v>1151097313224.01</v>
      </c>
      <c r="Y273" s="69">
        <v>4161486445977.5298</v>
      </c>
      <c r="Z273" s="69">
        <v>156258595811.66</v>
      </c>
      <c r="AA273" s="69">
        <v>99059733486.880005</v>
      </c>
      <c r="AB273" s="69">
        <v>383185508992.14001</v>
      </c>
      <c r="AC273" s="69">
        <v>273384342691.22</v>
      </c>
      <c r="AD273" s="69">
        <v>603559588247.06995</v>
      </c>
      <c r="AE273" s="69">
        <v>574258866498.89001</v>
      </c>
      <c r="AF273" s="69">
        <v>683448926887.17004</v>
      </c>
    </row>
    <row r="274" spans="2:32" x14ac:dyDescent="0.35">
      <c r="B274" s="1">
        <v>42627</v>
      </c>
      <c r="C274" s="70">
        <v>12904.282897999999</v>
      </c>
      <c r="D274" s="66">
        <v>13407.79</v>
      </c>
      <c r="E274" s="66">
        <v>2103.02</v>
      </c>
      <c r="F274" s="66">
        <v>11636.69</v>
      </c>
      <c r="G274" s="66"/>
      <c r="H274" s="66">
        <v>13595.54</v>
      </c>
      <c r="I274" s="66">
        <v>15391.82</v>
      </c>
      <c r="J274" s="66">
        <v>12811.74</v>
      </c>
      <c r="K274" s="66">
        <v>13188.88</v>
      </c>
      <c r="L274" s="66">
        <v>12823.82</v>
      </c>
      <c r="M274" s="66">
        <v>13608.07</v>
      </c>
      <c r="N274" s="66">
        <v>2028.42</v>
      </c>
      <c r="O274" s="66">
        <v>13934.9</v>
      </c>
      <c r="P274" s="66">
        <v>2057.9499999999998</v>
      </c>
      <c r="R274" s="1">
        <v>42627</v>
      </c>
      <c r="S274" s="70">
        <v>361420247108.89001</v>
      </c>
      <c r="T274" s="69">
        <v>955521936554.73999</v>
      </c>
      <c r="U274" s="69">
        <v>453237324882.78003</v>
      </c>
      <c r="V274" s="69">
        <v>543298489846.27002</v>
      </c>
      <c r="W274" s="69"/>
      <c r="X274" s="69">
        <v>1223099648464.8101</v>
      </c>
      <c r="Y274" s="69">
        <v>4142555298644.6001</v>
      </c>
      <c r="Z274" s="69">
        <v>156689539236.32001</v>
      </c>
      <c r="AA274" s="69">
        <v>392234721485.22998</v>
      </c>
      <c r="AB274" s="69">
        <v>374098618725.71002</v>
      </c>
      <c r="AC274" s="69">
        <v>283097304639.78998</v>
      </c>
      <c r="AD274" s="69">
        <v>607669550180.12</v>
      </c>
      <c r="AE274" s="69">
        <v>550207185622.41003</v>
      </c>
      <c r="AF274" s="69">
        <v>681866560668.65002</v>
      </c>
    </row>
    <row r="275" spans="2:32" x14ac:dyDescent="0.35">
      <c r="B275" s="1">
        <v>42628</v>
      </c>
      <c r="C275" s="70">
        <v>12908.655111</v>
      </c>
      <c r="D275" s="66">
        <v>13411.96</v>
      </c>
      <c r="E275" s="66">
        <v>2103.6799999999998</v>
      </c>
      <c r="F275" s="66">
        <v>11640.33</v>
      </c>
      <c r="G275" s="66"/>
      <c r="H275" s="66">
        <v>13601.35</v>
      </c>
      <c r="I275" s="66">
        <v>15396.95</v>
      </c>
      <c r="J275" s="66">
        <v>12815.91</v>
      </c>
      <c r="K275" s="66">
        <v>13194.38</v>
      </c>
      <c r="L275" s="66">
        <v>12828.07</v>
      </c>
      <c r="M275" s="66">
        <v>13613.94</v>
      </c>
      <c r="N275" s="66">
        <v>2029.07</v>
      </c>
      <c r="O275" s="66">
        <v>13939.8</v>
      </c>
      <c r="P275" s="66">
        <v>2058.66</v>
      </c>
      <c r="R275" s="1">
        <v>42628</v>
      </c>
      <c r="S275" s="70">
        <v>370250421553.28003</v>
      </c>
      <c r="T275" s="69">
        <v>947182022381.79004</v>
      </c>
      <c r="U275" s="69">
        <v>478748985263.27002</v>
      </c>
      <c r="V275" s="69">
        <v>602701748449.06006</v>
      </c>
      <c r="W275" s="69"/>
      <c r="X275" s="69">
        <v>1328667228753.6499</v>
      </c>
      <c r="Y275" s="69">
        <v>4416202359478.6094</v>
      </c>
      <c r="Z275" s="69">
        <v>155535822644.53</v>
      </c>
      <c r="AA275" s="69">
        <v>391416622591.81</v>
      </c>
      <c r="AB275" s="69">
        <v>375683355525.98999</v>
      </c>
      <c r="AC275" s="69">
        <v>312318918222.15997</v>
      </c>
      <c r="AD275" s="69">
        <v>662041074462.42004</v>
      </c>
      <c r="AE275" s="69">
        <v>594882999368.03003</v>
      </c>
      <c r="AF275" s="69">
        <v>671191800463.34998</v>
      </c>
    </row>
    <row r="276" spans="2:32" x14ac:dyDescent="0.35">
      <c r="B276" s="1">
        <v>42629</v>
      </c>
      <c r="C276" s="70">
        <v>12912.38774</v>
      </c>
      <c r="D276" s="66">
        <v>13417.01</v>
      </c>
      <c r="E276" s="66">
        <v>2104.33</v>
      </c>
      <c r="F276" s="66">
        <v>11643.18</v>
      </c>
      <c r="G276" s="66"/>
      <c r="H276" s="66">
        <v>13606.23</v>
      </c>
      <c r="I276" s="66">
        <v>15401.3</v>
      </c>
      <c r="J276" s="66">
        <v>12818.23</v>
      </c>
      <c r="K276" s="66">
        <v>13200.09</v>
      </c>
      <c r="L276" s="66">
        <v>12831.38</v>
      </c>
      <c r="M276" s="66">
        <v>13617.91</v>
      </c>
      <c r="N276" s="66">
        <v>2029.47</v>
      </c>
      <c r="O276" s="66">
        <v>13943.68</v>
      </c>
      <c r="P276" s="66">
        <v>2059.19</v>
      </c>
      <c r="R276" s="1">
        <v>42629</v>
      </c>
      <c r="S276" s="70">
        <v>358960638024.56</v>
      </c>
      <c r="T276" s="69">
        <v>945155822558.08997</v>
      </c>
      <c r="U276" s="69">
        <v>477115381194.05005</v>
      </c>
      <c r="V276" s="69">
        <v>577670090823.75</v>
      </c>
      <c r="W276" s="69"/>
      <c r="X276" s="69">
        <v>1331079356552.21</v>
      </c>
      <c r="Y276" s="69">
        <v>4579192694425.8301</v>
      </c>
      <c r="Z276" s="69">
        <v>152766367329.31</v>
      </c>
      <c r="AA276" s="69">
        <v>392823409831.90997</v>
      </c>
      <c r="AB276" s="69">
        <v>362066925979.71002</v>
      </c>
      <c r="AC276" s="69">
        <v>307636065436.22998</v>
      </c>
      <c r="AD276" s="69">
        <v>656874042499.37</v>
      </c>
      <c r="AE276" s="69">
        <v>614118222422.5</v>
      </c>
      <c r="AF276" s="69">
        <v>664434255745.39001</v>
      </c>
    </row>
    <row r="277" spans="2:32" x14ac:dyDescent="0.35">
      <c r="B277" s="1">
        <v>42630</v>
      </c>
      <c r="C277" s="70">
        <v>12914.652633</v>
      </c>
      <c r="D277" s="66">
        <v>13418.84</v>
      </c>
      <c r="E277" s="66">
        <v>2104.71</v>
      </c>
      <c r="F277" s="66">
        <v>11645.4</v>
      </c>
      <c r="G277" s="66"/>
      <c r="H277" s="66">
        <v>13608.97</v>
      </c>
      <c r="I277" s="66">
        <v>15404.34</v>
      </c>
      <c r="J277" s="66">
        <v>12820.78</v>
      </c>
      <c r="K277" s="66">
        <v>13202.22</v>
      </c>
      <c r="L277" s="66">
        <v>12833.78</v>
      </c>
      <c r="M277" s="66">
        <v>13620.56</v>
      </c>
      <c r="N277" s="66">
        <v>2029.84</v>
      </c>
      <c r="O277" s="66">
        <v>13946.32</v>
      </c>
      <c r="P277" s="66">
        <v>2059.58</v>
      </c>
      <c r="R277" s="1">
        <v>42630</v>
      </c>
      <c r="S277" s="70">
        <v>359024461746.19</v>
      </c>
      <c r="T277" s="69">
        <v>945307534850.10999</v>
      </c>
      <c r="U277" s="69">
        <v>477206242981.58002</v>
      </c>
      <c r="V277" s="69">
        <v>577780137739</v>
      </c>
      <c r="W277" s="69"/>
      <c r="X277" s="69">
        <v>1331347910320.3701</v>
      </c>
      <c r="Y277" s="69">
        <v>4580097808705.5498</v>
      </c>
      <c r="Z277" s="69">
        <v>152796805417.29999</v>
      </c>
      <c r="AA277" s="69">
        <v>392886754591.22998</v>
      </c>
      <c r="AB277" s="69">
        <v>362134693591.41998</v>
      </c>
      <c r="AC277" s="69">
        <v>307695740773.96002</v>
      </c>
      <c r="AD277" s="69">
        <v>656991955011.97998</v>
      </c>
      <c r="AE277" s="69">
        <v>614234478389.04004</v>
      </c>
      <c r="AF277" s="69">
        <v>664560212633.89001</v>
      </c>
    </row>
    <row r="278" spans="2:32" x14ac:dyDescent="0.35">
      <c r="B278" s="1">
        <v>42631</v>
      </c>
      <c r="C278" s="70">
        <v>12917.001103000001</v>
      </c>
      <c r="D278" s="66">
        <v>13421.03</v>
      </c>
      <c r="E278" s="66">
        <v>2105.09</v>
      </c>
      <c r="F278" s="66">
        <v>11647.46</v>
      </c>
      <c r="G278" s="66"/>
      <c r="H278" s="66">
        <v>13611.81</v>
      </c>
      <c r="I278" s="66">
        <v>15407.36</v>
      </c>
      <c r="J278" s="66">
        <v>12823.06</v>
      </c>
      <c r="K278" s="66">
        <v>13204.34</v>
      </c>
      <c r="L278" s="66">
        <v>12836.18</v>
      </c>
      <c r="M278" s="66">
        <v>13623.12</v>
      </c>
      <c r="N278" s="66">
        <v>2030.21</v>
      </c>
      <c r="O278" s="66">
        <v>13948.91</v>
      </c>
      <c r="P278" s="66">
        <v>2059.96</v>
      </c>
      <c r="R278" s="1">
        <v>42631</v>
      </c>
      <c r="S278" s="70">
        <v>359089784560.92999</v>
      </c>
      <c r="T278" s="69">
        <v>945484820087.78003</v>
      </c>
      <c r="U278" s="69">
        <v>477296154997.56989</v>
      </c>
      <c r="V278" s="69">
        <v>577767047094.81006</v>
      </c>
      <c r="W278" s="69"/>
      <c r="X278" s="69">
        <v>1331624836760.6599</v>
      </c>
      <c r="Y278" s="69">
        <v>4580733840816.1201</v>
      </c>
      <c r="Z278" s="69">
        <v>152823990101.98999</v>
      </c>
      <c r="AA278" s="69">
        <v>392949635082.34003</v>
      </c>
      <c r="AB278" s="69">
        <v>362202452311.84998</v>
      </c>
      <c r="AC278" s="69">
        <v>307753248568.67999</v>
      </c>
      <c r="AD278" s="69">
        <v>657107731010</v>
      </c>
      <c r="AE278" s="69">
        <v>614348572556.16003</v>
      </c>
      <c r="AF278" s="69">
        <v>664684538323.21997</v>
      </c>
    </row>
    <row r="279" spans="2:32" x14ac:dyDescent="0.35">
      <c r="B279" s="1">
        <v>42632</v>
      </c>
      <c r="C279" s="70">
        <v>12919.953783999999</v>
      </c>
      <c r="D279" s="66">
        <v>13424.64</v>
      </c>
      <c r="E279" s="66">
        <v>2105.67</v>
      </c>
      <c r="F279" s="66">
        <v>11650.75</v>
      </c>
      <c r="G279" s="66"/>
      <c r="H279" s="66">
        <v>13614.71</v>
      </c>
      <c r="I279" s="66">
        <v>15412.29</v>
      </c>
      <c r="J279" s="66">
        <v>12826.07</v>
      </c>
      <c r="K279" s="66">
        <v>13206.66</v>
      </c>
      <c r="L279" s="66">
        <v>12840.21</v>
      </c>
      <c r="M279" s="66">
        <v>13627.89</v>
      </c>
      <c r="N279" s="66">
        <v>2030.54</v>
      </c>
      <c r="O279" s="66">
        <v>13952.03</v>
      </c>
      <c r="P279" s="66">
        <v>2060.4</v>
      </c>
      <c r="R279" s="1">
        <v>42632</v>
      </c>
      <c r="S279" s="70">
        <v>355710841714.87</v>
      </c>
      <c r="T279" s="69">
        <v>945387480724.69995</v>
      </c>
      <c r="U279" s="69">
        <v>480975614904.25</v>
      </c>
      <c r="V279" s="69">
        <v>528880227470.51001</v>
      </c>
      <c r="W279" s="69"/>
      <c r="X279" s="69">
        <v>1286969019560.0801</v>
      </c>
      <c r="Y279" s="69">
        <v>4502602067403.1201</v>
      </c>
      <c r="Z279" s="69">
        <v>152827696027.91</v>
      </c>
      <c r="AA279" s="69">
        <v>387687383152.34998</v>
      </c>
      <c r="AB279" s="69">
        <v>365202627660.67999</v>
      </c>
      <c r="AC279" s="69">
        <v>303159087816.33002</v>
      </c>
      <c r="AD279" s="69">
        <v>617272080212.21997</v>
      </c>
      <c r="AE279" s="69">
        <v>589397976319.10999</v>
      </c>
      <c r="AF279" s="69">
        <v>661434082380.31995</v>
      </c>
    </row>
    <row r="280" spans="2:32" x14ac:dyDescent="0.35">
      <c r="B280" s="1">
        <v>42633</v>
      </c>
      <c r="C280" s="70">
        <v>12922.881496</v>
      </c>
      <c r="D280" s="66">
        <v>13427.43</v>
      </c>
      <c r="E280" s="66">
        <v>2106.0300000000002</v>
      </c>
      <c r="F280" s="66">
        <v>11652.69</v>
      </c>
      <c r="G280" s="66"/>
      <c r="H280" s="66">
        <v>13617.45</v>
      </c>
      <c r="I280" s="66">
        <v>15416.25</v>
      </c>
      <c r="J280" s="66">
        <v>12829.45</v>
      </c>
      <c r="K280" s="66">
        <v>13210.84</v>
      </c>
      <c r="L280" s="66">
        <v>12843.49</v>
      </c>
      <c r="M280" s="66">
        <v>13626.72</v>
      </c>
      <c r="N280" s="66">
        <v>2030.91</v>
      </c>
      <c r="O280" s="66">
        <v>13954.99</v>
      </c>
      <c r="P280" s="66">
        <v>2060.84</v>
      </c>
      <c r="R280" s="1">
        <v>42633</v>
      </c>
      <c r="S280" s="70">
        <v>355946969339.81</v>
      </c>
      <c r="T280" s="69">
        <v>948704111043.57007</v>
      </c>
      <c r="U280" s="69">
        <v>486190127202</v>
      </c>
      <c r="V280" s="69">
        <v>524955338909.78998</v>
      </c>
      <c r="W280" s="69"/>
      <c r="X280" s="69">
        <v>1272099702482.79</v>
      </c>
      <c r="Y280" s="69">
        <v>4514476667970.3701</v>
      </c>
      <c r="Z280" s="69">
        <v>151735165853.32001</v>
      </c>
      <c r="AA280" s="69">
        <v>388976920828.25</v>
      </c>
      <c r="AB280" s="69">
        <v>367641136953.40002</v>
      </c>
      <c r="AC280" s="69">
        <v>307949756565.91998</v>
      </c>
      <c r="AD280" s="69">
        <v>607347181127.43005</v>
      </c>
      <c r="AE280" s="69">
        <v>556495122906.71997</v>
      </c>
      <c r="AF280" s="69">
        <v>673014026061.75</v>
      </c>
    </row>
    <row r="281" spans="2:32" x14ac:dyDescent="0.35">
      <c r="B281" s="1">
        <v>42634</v>
      </c>
      <c r="C281" s="70">
        <v>12925.823252</v>
      </c>
      <c r="D281" s="66">
        <v>13429.34</v>
      </c>
      <c r="E281" s="66">
        <v>2106.4</v>
      </c>
      <c r="F281" s="66">
        <v>11655.76</v>
      </c>
      <c r="G281" s="66"/>
      <c r="H281" s="66">
        <v>13621.2</v>
      </c>
      <c r="I281" s="66">
        <v>15419.52</v>
      </c>
      <c r="J281" s="66">
        <v>12832.03</v>
      </c>
      <c r="K281" s="66">
        <v>13214.04</v>
      </c>
      <c r="L281" s="66">
        <v>12846.94</v>
      </c>
      <c r="M281" s="66">
        <v>13630.85</v>
      </c>
      <c r="N281" s="66">
        <v>2031.3</v>
      </c>
      <c r="O281" s="66">
        <v>13958.85</v>
      </c>
      <c r="P281" s="66">
        <v>2061.39</v>
      </c>
      <c r="R281" s="1">
        <v>42634</v>
      </c>
      <c r="S281" s="70">
        <v>353570241558.71997</v>
      </c>
      <c r="T281" s="69">
        <v>974137172036.33997</v>
      </c>
      <c r="U281" s="69">
        <v>484487371184.63</v>
      </c>
      <c r="V281" s="69">
        <v>523397063059.15002</v>
      </c>
      <c r="W281" s="69"/>
      <c r="X281" s="69">
        <v>1218214856012.48</v>
      </c>
      <c r="Y281" s="69">
        <v>4496112319269.4404</v>
      </c>
      <c r="Z281" s="69">
        <v>149397635899.32999</v>
      </c>
      <c r="AA281" s="69">
        <v>388162686980.81</v>
      </c>
      <c r="AB281" s="69">
        <v>368319738956.57001</v>
      </c>
      <c r="AC281" s="69">
        <v>305510538388.14001</v>
      </c>
      <c r="AD281" s="69">
        <v>602480026491.77002</v>
      </c>
      <c r="AE281" s="69">
        <v>561789869707.23999</v>
      </c>
      <c r="AF281" s="69">
        <v>674317991351.18005</v>
      </c>
    </row>
    <row r="282" spans="2:32" x14ac:dyDescent="0.35">
      <c r="B282" s="1">
        <v>42635</v>
      </c>
      <c r="C282" s="70">
        <v>12927.227133</v>
      </c>
      <c r="D282" s="66">
        <v>13429.93</v>
      </c>
      <c r="E282" s="66">
        <v>2106.58</v>
      </c>
      <c r="F282" s="66">
        <v>11656.32</v>
      </c>
      <c r="G282" s="66"/>
      <c r="H282" s="66">
        <v>13622.42</v>
      </c>
      <c r="I282" s="66">
        <v>15421.37</v>
      </c>
      <c r="J282" s="66">
        <v>12833.21</v>
      </c>
      <c r="K282" s="66">
        <v>13218.13</v>
      </c>
      <c r="L282" s="66">
        <v>12850.76</v>
      </c>
      <c r="M282" s="66">
        <v>13630.82</v>
      </c>
      <c r="N282" s="66">
        <v>2031.49</v>
      </c>
      <c r="O282" s="66">
        <v>13960.99</v>
      </c>
      <c r="P282" s="66">
        <v>2061.5300000000002</v>
      </c>
      <c r="R282" s="1">
        <v>42635</v>
      </c>
      <c r="S282" s="70">
        <v>361475196945.34003</v>
      </c>
      <c r="T282" s="69">
        <v>955888141007.32007</v>
      </c>
      <c r="U282" s="69">
        <v>479858998858.56</v>
      </c>
      <c r="V282" s="69">
        <v>536774853271.69</v>
      </c>
      <c r="W282" s="69"/>
      <c r="X282" s="69">
        <v>1237845549750.3</v>
      </c>
      <c r="Y282" s="69">
        <v>4488351071616.6602</v>
      </c>
      <c r="Z282" s="69">
        <v>149648038131.82001</v>
      </c>
      <c r="AA282" s="69">
        <v>388196292064.81</v>
      </c>
      <c r="AB282" s="69">
        <v>389949083098.41998</v>
      </c>
      <c r="AC282" s="69">
        <v>298454724207.27002</v>
      </c>
      <c r="AD282" s="69">
        <v>584229158495.31995</v>
      </c>
      <c r="AE282" s="69">
        <v>559788864537.38</v>
      </c>
      <c r="AF282" s="69">
        <v>669157122742.69995</v>
      </c>
    </row>
    <row r="283" spans="2:32" x14ac:dyDescent="0.35">
      <c r="B283" s="1">
        <v>42636</v>
      </c>
      <c r="C283" s="70">
        <v>12930.511716000001</v>
      </c>
      <c r="D283" s="66">
        <v>13435.58</v>
      </c>
      <c r="E283" s="66">
        <v>2107.23</v>
      </c>
      <c r="F283" s="66">
        <v>11660.74</v>
      </c>
      <c r="G283" s="66"/>
      <c r="H283" s="66">
        <v>13629.61</v>
      </c>
      <c r="I283" s="66">
        <v>15425.48</v>
      </c>
      <c r="J283" s="66">
        <v>12836.28</v>
      </c>
      <c r="K283" s="66">
        <v>13218.78</v>
      </c>
      <c r="L283" s="66">
        <v>12853.89</v>
      </c>
      <c r="M283" s="66">
        <v>13634.36</v>
      </c>
      <c r="N283" s="66">
        <v>2031.91</v>
      </c>
      <c r="O283" s="66">
        <v>13965.16</v>
      </c>
      <c r="P283" s="66">
        <v>2062.2600000000002</v>
      </c>
      <c r="R283" s="1">
        <v>42636</v>
      </c>
      <c r="S283" s="70">
        <v>357433944039.96002</v>
      </c>
      <c r="T283" s="69">
        <v>955934027868.94995</v>
      </c>
      <c r="U283" s="69">
        <v>480638828372.15997</v>
      </c>
      <c r="V283" s="69">
        <v>527383488071.14001</v>
      </c>
      <c r="W283" s="69"/>
      <c r="X283" s="69">
        <v>1225655116886.97</v>
      </c>
      <c r="Y283" s="69">
        <v>4490037778749.5596</v>
      </c>
      <c r="Z283" s="69">
        <v>149739467520.67999</v>
      </c>
      <c r="AA283" s="69">
        <v>391667068477.22998</v>
      </c>
      <c r="AB283" s="69">
        <v>368710458563.21002</v>
      </c>
      <c r="AC283" s="69">
        <v>299842817619.17999</v>
      </c>
      <c r="AD283" s="69">
        <v>588854813440.03003</v>
      </c>
      <c r="AE283" s="69">
        <v>576233260292.77002</v>
      </c>
      <c r="AF283" s="69">
        <v>669281256257.09998</v>
      </c>
    </row>
    <row r="284" spans="2:32" x14ac:dyDescent="0.35">
      <c r="B284" s="1">
        <v>42637</v>
      </c>
      <c r="C284" s="70">
        <v>12932.871101000001</v>
      </c>
      <c r="D284" s="66">
        <v>13437.77</v>
      </c>
      <c r="E284" s="66">
        <v>2107.61</v>
      </c>
      <c r="F284" s="66">
        <v>11662.93</v>
      </c>
      <c r="G284" s="66"/>
      <c r="H284" s="66">
        <v>13632.22</v>
      </c>
      <c r="I284" s="66">
        <v>15428.46</v>
      </c>
      <c r="J284" s="66">
        <v>12838.75</v>
      </c>
      <c r="K284" s="66">
        <v>13220.91</v>
      </c>
      <c r="L284" s="66">
        <v>12856.29</v>
      </c>
      <c r="M284" s="66">
        <v>13637.01</v>
      </c>
      <c r="N284" s="66">
        <v>2032.28</v>
      </c>
      <c r="O284" s="66">
        <v>13967.9</v>
      </c>
      <c r="P284" s="66">
        <v>2062.64</v>
      </c>
      <c r="R284" s="1">
        <v>42637</v>
      </c>
      <c r="S284" s="70">
        <v>357499144462.96002</v>
      </c>
      <c r="T284" s="69">
        <v>956113387511.72998</v>
      </c>
      <c r="U284" s="69">
        <v>480730227584.38</v>
      </c>
      <c r="V284" s="69">
        <v>527482370465</v>
      </c>
      <c r="W284" s="69"/>
      <c r="X284" s="69">
        <v>1225889906853.24</v>
      </c>
      <c r="Y284" s="69">
        <v>4490904143343.6602</v>
      </c>
      <c r="Z284" s="69">
        <v>149768307992.54001</v>
      </c>
      <c r="AA284" s="69">
        <v>391730014387.42999</v>
      </c>
      <c r="AB284" s="69">
        <v>368779175400.26001</v>
      </c>
      <c r="AC284" s="69">
        <v>299901130318.34998</v>
      </c>
      <c r="AD284" s="69">
        <v>588961451634.76001</v>
      </c>
      <c r="AE284" s="69">
        <v>576346181820.59998</v>
      </c>
      <c r="AF284" s="69">
        <v>669405323851.59998</v>
      </c>
    </row>
    <row r="285" spans="2:32" x14ac:dyDescent="0.35">
      <c r="B285" s="1">
        <v>42638</v>
      </c>
      <c r="C285" s="70">
        <v>12935.189426000001</v>
      </c>
      <c r="D285" s="66">
        <v>13439.93</v>
      </c>
      <c r="E285" s="66">
        <v>2107.9899999999998</v>
      </c>
      <c r="F285" s="66">
        <v>11665.09</v>
      </c>
      <c r="G285" s="66"/>
      <c r="H285" s="66">
        <v>13634.91</v>
      </c>
      <c r="I285" s="66">
        <v>15431.38</v>
      </c>
      <c r="J285" s="66">
        <v>12841.22</v>
      </c>
      <c r="K285" s="66">
        <v>13223.01</v>
      </c>
      <c r="L285" s="66">
        <v>12858.68</v>
      </c>
      <c r="M285" s="66">
        <v>13639.63</v>
      </c>
      <c r="N285" s="66">
        <v>2032.64</v>
      </c>
      <c r="O285" s="66">
        <v>13970.65</v>
      </c>
      <c r="P285" s="66">
        <v>2063.0300000000002</v>
      </c>
      <c r="R285" s="1">
        <v>42638</v>
      </c>
      <c r="S285" s="70">
        <v>357563264491.20001</v>
      </c>
      <c r="T285" s="69">
        <v>956291127441.96997</v>
      </c>
      <c r="U285" s="69">
        <v>480821687607.29999</v>
      </c>
      <c r="V285" s="69">
        <v>527580420658.09003</v>
      </c>
      <c r="W285" s="69"/>
      <c r="X285" s="69">
        <v>1226131447205.51</v>
      </c>
      <c r="Y285" s="69">
        <v>4490972334672.0898</v>
      </c>
      <c r="Z285" s="69">
        <v>149797068114.20001</v>
      </c>
      <c r="AA285" s="69">
        <v>391792471445.81</v>
      </c>
      <c r="AB285" s="69">
        <v>368847884699.01001</v>
      </c>
      <c r="AC285" s="69">
        <v>299958626880.65997</v>
      </c>
      <c r="AD285" s="69">
        <v>589067179641.18005</v>
      </c>
      <c r="AE285" s="69">
        <v>576459583207.97998</v>
      </c>
      <c r="AF285" s="69">
        <v>669530807861.45996</v>
      </c>
    </row>
    <row r="286" spans="2:32" x14ac:dyDescent="0.35">
      <c r="B286" s="1">
        <v>42639</v>
      </c>
      <c r="C286" s="70">
        <v>12937.046641000001</v>
      </c>
      <c r="D286" s="66">
        <v>13441.08</v>
      </c>
      <c r="E286" s="66">
        <v>2108.0700000000002</v>
      </c>
      <c r="F286" s="66">
        <v>11666.33</v>
      </c>
      <c r="G286" s="66"/>
      <c r="H286" s="66">
        <v>13636.54</v>
      </c>
      <c r="I286" s="66">
        <v>15431.32</v>
      </c>
      <c r="J286" s="66">
        <v>12841.37</v>
      </c>
      <c r="K286" s="66">
        <v>13222.52</v>
      </c>
      <c r="L286" s="66">
        <v>12861.63</v>
      </c>
      <c r="M286" s="66">
        <v>13640.75</v>
      </c>
      <c r="N286" s="66">
        <v>2032.82</v>
      </c>
      <c r="O286" s="66">
        <v>13971.99</v>
      </c>
      <c r="P286" s="66">
        <v>2063.1999999999998</v>
      </c>
      <c r="R286" s="1">
        <v>42639</v>
      </c>
      <c r="S286" s="70">
        <v>352965871898.78998</v>
      </c>
      <c r="T286" s="69">
        <v>1054118872447.29</v>
      </c>
      <c r="U286" s="69">
        <v>493278783076.27002</v>
      </c>
      <c r="V286" s="69">
        <v>521674689371.59003</v>
      </c>
      <c r="W286" s="69"/>
      <c r="X286" s="69">
        <v>1227974401217.24</v>
      </c>
      <c r="Y286" s="69">
        <v>4506290621572.9297</v>
      </c>
      <c r="Z286" s="69">
        <v>149641579771.20999</v>
      </c>
      <c r="AA286" s="69">
        <v>390228311782.83002</v>
      </c>
      <c r="AB286" s="69">
        <v>351003892584.37</v>
      </c>
      <c r="AC286" s="69">
        <v>302927664262.51001</v>
      </c>
      <c r="AD286" s="69">
        <v>593628320220.04004</v>
      </c>
      <c r="AE286" s="69">
        <v>594014432072.73999</v>
      </c>
      <c r="AF286" s="69">
        <v>666722836778.02002</v>
      </c>
    </row>
    <row r="287" spans="2:32" x14ac:dyDescent="0.35">
      <c r="B287" s="1">
        <v>42640</v>
      </c>
      <c r="C287" s="70">
        <v>12940.317756</v>
      </c>
      <c r="D287" s="66">
        <v>13443.82</v>
      </c>
      <c r="E287" s="66">
        <v>2108.54</v>
      </c>
      <c r="F287" s="66">
        <v>11668.8</v>
      </c>
      <c r="G287" s="66"/>
      <c r="H287" s="66">
        <v>13641.11</v>
      </c>
      <c r="I287" s="66">
        <v>15437.05</v>
      </c>
      <c r="J287" s="66">
        <v>12845.3</v>
      </c>
      <c r="K287" s="66">
        <v>13226.14</v>
      </c>
      <c r="L287" s="66">
        <v>12864.68</v>
      </c>
      <c r="M287" s="66">
        <v>13645.55</v>
      </c>
      <c r="N287" s="66">
        <v>2033.39</v>
      </c>
      <c r="O287" s="66">
        <v>13976.11</v>
      </c>
      <c r="P287" s="66">
        <v>2063.8000000000002</v>
      </c>
      <c r="R287" s="1">
        <v>42640</v>
      </c>
      <c r="S287" s="70">
        <v>360018792649.5</v>
      </c>
      <c r="T287" s="69">
        <v>992043746159.5</v>
      </c>
      <c r="U287" s="69">
        <v>482603209139.28998</v>
      </c>
      <c r="V287" s="69">
        <v>547531912275.97998</v>
      </c>
      <c r="W287" s="69"/>
      <c r="X287" s="69">
        <v>1283456814017.96</v>
      </c>
      <c r="Y287" s="69">
        <v>4518736624518.2295</v>
      </c>
      <c r="Z287" s="69">
        <v>149746770314.29999</v>
      </c>
      <c r="AA287" s="69">
        <v>386765828734.09003</v>
      </c>
      <c r="AB287" s="69">
        <v>350498832970.14001</v>
      </c>
      <c r="AC287" s="69">
        <v>304135985534.27002</v>
      </c>
      <c r="AD287" s="69">
        <v>600943594396.32996</v>
      </c>
      <c r="AE287" s="69">
        <v>585163113671.58997</v>
      </c>
      <c r="AF287" s="69">
        <v>691293683046.14001</v>
      </c>
    </row>
    <row r="288" spans="2:32" x14ac:dyDescent="0.35">
      <c r="B288" s="1">
        <v>42641</v>
      </c>
      <c r="C288" s="70">
        <v>12940.386581999999</v>
      </c>
      <c r="D288" s="66">
        <v>13443.45</v>
      </c>
      <c r="E288" s="66">
        <v>2108.63</v>
      </c>
      <c r="F288" s="66">
        <v>11670.21</v>
      </c>
      <c r="G288" s="66"/>
      <c r="H288" s="66">
        <v>13640.86</v>
      </c>
      <c r="I288" s="66">
        <v>15439.4</v>
      </c>
      <c r="J288" s="66">
        <v>12847.34</v>
      </c>
      <c r="K288" s="66">
        <v>13231.72</v>
      </c>
      <c r="L288" s="66">
        <v>12868.96</v>
      </c>
      <c r="M288" s="66">
        <v>13652.44</v>
      </c>
      <c r="N288" s="66">
        <v>2033.56</v>
      </c>
      <c r="O288" s="66">
        <v>13977.89</v>
      </c>
      <c r="P288" s="66">
        <v>2064</v>
      </c>
      <c r="R288" s="1">
        <v>42641</v>
      </c>
      <c r="S288" s="70">
        <v>347895264388.37</v>
      </c>
      <c r="T288" s="69">
        <v>963967721565.41003</v>
      </c>
      <c r="U288" s="69">
        <v>457402351763.14996</v>
      </c>
      <c r="V288" s="69">
        <v>523357561709.91998</v>
      </c>
      <c r="W288" s="69"/>
      <c r="X288" s="69">
        <v>1212936728634.1299</v>
      </c>
      <c r="Y288" s="69">
        <v>4518325431736.9004</v>
      </c>
      <c r="Z288" s="69">
        <v>153968100911.41</v>
      </c>
      <c r="AA288" s="69">
        <v>387764265159.06</v>
      </c>
      <c r="AB288" s="69">
        <v>353783770081.92999</v>
      </c>
      <c r="AC288" s="69">
        <v>303011990714.39001</v>
      </c>
      <c r="AD288" s="69">
        <v>619838307701.47998</v>
      </c>
      <c r="AE288" s="69">
        <v>610154907047.68005</v>
      </c>
      <c r="AF288" s="69">
        <v>680437015681.60999</v>
      </c>
    </row>
    <row r="289" spans="2:32" x14ac:dyDescent="0.35">
      <c r="B289" s="1">
        <v>42642</v>
      </c>
      <c r="C289" s="70">
        <v>12944.502038000001</v>
      </c>
      <c r="D289" s="66">
        <v>13449.82</v>
      </c>
      <c r="E289" s="66">
        <v>2109.4499999999998</v>
      </c>
      <c r="F289" s="66">
        <v>11674.63</v>
      </c>
      <c r="G289" s="66"/>
      <c r="H289" s="66">
        <v>13644.31</v>
      </c>
      <c r="I289" s="66">
        <v>15443.92</v>
      </c>
      <c r="J289" s="66">
        <v>12849.75</v>
      </c>
      <c r="K289" s="66">
        <v>13236.18</v>
      </c>
      <c r="L289" s="66">
        <v>12873.3</v>
      </c>
      <c r="M289" s="66">
        <v>13658.22</v>
      </c>
      <c r="N289" s="66">
        <v>2034.08</v>
      </c>
      <c r="O289" s="66">
        <v>13981.33</v>
      </c>
      <c r="P289" s="66">
        <v>2064.4699999999998</v>
      </c>
      <c r="R289" s="1">
        <v>42642</v>
      </c>
      <c r="S289" s="70">
        <v>357766641210.57001</v>
      </c>
      <c r="T289" s="69">
        <v>952035004719.83008</v>
      </c>
      <c r="U289" s="69">
        <v>470537345599.70996</v>
      </c>
      <c r="V289" s="69">
        <v>511697997730.85999</v>
      </c>
      <c r="W289" s="69"/>
      <c r="X289" s="69">
        <v>1163068423674.8301</v>
      </c>
      <c r="Y289" s="69">
        <v>4447865698971.4805</v>
      </c>
      <c r="Z289" s="69">
        <v>155397019167.47</v>
      </c>
      <c r="AA289" s="69">
        <v>386695502564.78003</v>
      </c>
      <c r="AB289" s="69">
        <v>369384404560.75</v>
      </c>
      <c r="AC289" s="69">
        <v>304283584047.64001</v>
      </c>
      <c r="AD289" s="69">
        <v>571703374419.60999</v>
      </c>
      <c r="AE289" s="69">
        <v>605582782555.93994</v>
      </c>
      <c r="AF289" s="69">
        <v>662778660351.29004</v>
      </c>
    </row>
    <row r="290" spans="2:32" x14ac:dyDescent="0.35">
      <c r="B290" s="1">
        <v>42643</v>
      </c>
      <c r="C290" s="70">
        <v>12946.748476999999</v>
      </c>
      <c r="D290" s="66">
        <v>13452.1</v>
      </c>
      <c r="E290" s="66">
        <v>2109.84</v>
      </c>
      <c r="F290" s="66">
        <v>11676.75</v>
      </c>
      <c r="G290" s="66"/>
      <c r="H290" s="66">
        <v>13646.3</v>
      </c>
      <c r="I290" s="66">
        <v>15446.71</v>
      </c>
      <c r="J290" s="66">
        <v>12852.44</v>
      </c>
      <c r="K290" s="66">
        <v>13242.6</v>
      </c>
      <c r="L290" s="66">
        <v>12879.73</v>
      </c>
      <c r="M290" s="66">
        <v>13660.42</v>
      </c>
      <c r="N290" s="66">
        <v>2034.42</v>
      </c>
      <c r="O290" s="66">
        <v>13983.83</v>
      </c>
      <c r="P290" s="66">
        <v>2064.86</v>
      </c>
      <c r="R290" s="1">
        <v>42643</v>
      </c>
      <c r="S290" s="70">
        <v>354537928563.41998</v>
      </c>
      <c r="T290" s="69">
        <v>940860887985.83997</v>
      </c>
      <c r="U290" s="69">
        <v>477407056373.66992</v>
      </c>
      <c r="V290" s="69">
        <v>508217356480.97998</v>
      </c>
      <c r="W290" s="69"/>
      <c r="X290" s="69">
        <v>1164647425580.4299</v>
      </c>
      <c r="Y290" s="69">
        <v>4440274558762.8809</v>
      </c>
      <c r="Z290" s="69">
        <v>157842308547.92001</v>
      </c>
      <c r="AA290" s="69">
        <v>407060259586.57001</v>
      </c>
      <c r="AB290" s="69">
        <v>354285045677.19</v>
      </c>
      <c r="AC290" s="69">
        <v>298908677515.48999</v>
      </c>
      <c r="AD290" s="69">
        <v>575916522121.96997</v>
      </c>
      <c r="AE290" s="69">
        <v>568803397902.35999</v>
      </c>
      <c r="AF290" s="69">
        <v>649043968792.55005</v>
      </c>
    </row>
    <row r="291" spans="2:32" x14ac:dyDescent="0.35">
      <c r="B291" s="1">
        <v>42644</v>
      </c>
      <c r="C291" s="70">
        <v>12949.716535</v>
      </c>
      <c r="D291" s="66">
        <v>13454.27</v>
      </c>
      <c r="E291" s="66">
        <v>2110.13</v>
      </c>
      <c r="F291" s="66">
        <v>11678.93</v>
      </c>
      <c r="G291" s="66"/>
      <c r="H291" s="66">
        <v>13648.97</v>
      </c>
      <c r="I291" s="66">
        <v>15449.77</v>
      </c>
      <c r="J291" s="66">
        <v>12854.91</v>
      </c>
      <c r="K291" s="66">
        <v>13244.72</v>
      </c>
      <c r="L291" s="66">
        <v>12882.08</v>
      </c>
      <c r="M291" s="66">
        <v>13663.09</v>
      </c>
      <c r="N291" s="66">
        <v>2034.8</v>
      </c>
      <c r="O291" s="66">
        <v>13986.84</v>
      </c>
      <c r="P291" s="66">
        <v>2065.25</v>
      </c>
      <c r="R291" s="1">
        <v>42644</v>
      </c>
      <c r="S291" s="70">
        <v>354608988622.53998</v>
      </c>
      <c r="T291" s="69">
        <v>941036189789.79004</v>
      </c>
      <c r="U291" s="69">
        <v>477477682935.30994</v>
      </c>
      <c r="V291" s="69">
        <v>508311893348.15997</v>
      </c>
      <c r="W291" s="69"/>
      <c r="X291" s="69">
        <v>1164875245253.1101</v>
      </c>
      <c r="Y291" s="69">
        <v>4441151526413.9707</v>
      </c>
      <c r="Z291" s="69">
        <v>157872626790.73001</v>
      </c>
      <c r="AA291" s="69">
        <v>407125404616.16998</v>
      </c>
      <c r="AB291" s="69">
        <v>354349563062.83002</v>
      </c>
      <c r="AC291" s="69">
        <v>298966968870.81</v>
      </c>
      <c r="AD291" s="69">
        <v>576021860013.51001</v>
      </c>
      <c r="AE291" s="69">
        <v>568925785285.15002</v>
      </c>
      <c r="AF291" s="69">
        <v>649167313747.96997</v>
      </c>
    </row>
    <row r="292" spans="2:32" x14ac:dyDescent="0.35">
      <c r="B292" s="1">
        <v>42645</v>
      </c>
      <c r="C292" s="70">
        <v>12952.020644</v>
      </c>
      <c r="D292" s="66">
        <v>13456.45</v>
      </c>
      <c r="E292" s="66">
        <v>2110.5100000000002</v>
      </c>
      <c r="F292" s="66">
        <v>11681.08</v>
      </c>
      <c r="G292" s="66"/>
      <c r="H292" s="66">
        <v>13651.6</v>
      </c>
      <c r="I292" s="66">
        <v>15452.69</v>
      </c>
      <c r="J292" s="66">
        <v>12857.72</v>
      </c>
      <c r="K292" s="66">
        <v>13246.78</v>
      </c>
      <c r="L292" s="66">
        <v>12884.43</v>
      </c>
      <c r="M292" s="66">
        <v>13666.37</v>
      </c>
      <c r="N292" s="66">
        <v>2035.21</v>
      </c>
      <c r="O292" s="66">
        <v>13989.89</v>
      </c>
      <c r="P292" s="66">
        <v>2065.64</v>
      </c>
      <c r="R292" s="1">
        <v>42645</v>
      </c>
      <c r="S292" s="70">
        <v>354672078225.87</v>
      </c>
      <c r="T292" s="69">
        <v>941211580017.19995</v>
      </c>
      <c r="U292" s="69">
        <v>477568154977.73999</v>
      </c>
      <c r="V292" s="69">
        <v>508397406236.39001</v>
      </c>
      <c r="W292" s="69"/>
      <c r="X292" s="69">
        <v>1165100062315.3201</v>
      </c>
      <c r="Y292" s="69">
        <v>4441968628863.8398</v>
      </c>
      <c r="Z292" s="69">
        <v>157907124638.03</v>
      </c>
      <c r="AA292" s="69">
        <v>407188865310.28003</v>
      </c>
      <c r="AB292" s="69">
        <v>354414077841.21002</v>
      </c>
      <c r="AC292" s="69">
        <v>299036240568.88</v>
      </c>
      <c r="AD292" s="69">
        <v>576138847489.81006</v>
      </c>
      <c r="AE292" s="69">
        <v>569049667236.45996</v>
      </c>
      <c r="AF292" s="69">
        <v>649290939426.81006</v>
      </c>
    </row>
    <row r="293" spans="2:32" x14ac:dyDescent="0.35">
      <c r="B293" s="1">
        <v>42646</v>
      </c>
      <c r="C293" s="70">
        <v>12953.290663</v>
      </c>
      <c r="D293" s="66">
        <v>13454.68</v>
      </c>
      <c r="E293" s="66">
        <v>2110.62</v>
      </c>
      <c r="F293" s="66">
        <v>11681.21</v>
      </c>
      <c r="G293" s="66"/>
      <c r="H293" s="66">
        <v>13652.65</v>
      </c>
      <c r="I293" s="66">
        <v>15453.79</v>
      </c>
      <c r="J293" s="66">
        <v>12859.49</v>
      </c>
      <c r="K293" s="66">
        <v>13241.99</v>
      </c>
      <c r="L293" s="66">
        <v>12884.26</v>
      </c>
      <c r="M293" s="66">
        <v>13666.15</v>
      </c>
      <c r="N293" s="66">
        <v>2035.48</v>
      </c>
      <c r="O293" s="66">
        <v>13991.77</v>
      </c>
      <c r="P293" s="66">
        <v>2065.83</v>
      </c>
      <c r="R293" s="1">
        <v>42646</v>
      </c>
      <c r="S293" s="70">
        <v>357037686816.20001</v>
      </c>
      <c r="T293" s="69">
        <v>940371967196.34998</v>
      </c>
      <c r="U293" s="69">
        <v>471394175728.38995</v>
      </c>
      <c r="V293" s="69">
        <v>489185986005.92999</v>
      </c>
      <c r="W293" s="69"/>
      <c r="X293" s="69">
        <v>1171180587283.1399</v>
      </c>
      <c r="Y293" s="69">
        <v>4446003991239</v>
      </c>
      <c r="Z293" s="69">
        <v>158152612832.42999</v>
      </c>
      <c r="AA293" s="69">
        <v>410011242677.15002</v>
      </c>
      <c r="AB293" s="69">
        <v>351910112321.54999</v>
      </c>
      <c r="AC293" s="69">
        <v>294217592534.33002</v>
      </c>
      <c r="AD293" s="69">
        <v>574249343084.80005</v>
      </c>
      <c r="AE293" s="69">
        <v>580681432625.53003</v>
      </c>
      <c r="AF293" s="69">
        <v>664866422417.08997</v>
      </c>
    </row>
    <row r="294" spans="2:32" x14ac:dyDescent="0.35">
      <c r="B294" s="1">
        <v>42647</v>
      </c>
      <c r="C294" s="70">
        <v>12956.770995999999</v>
      </c>
      <c r="D294" s="66">
        <v>13459.05</v>
      </c>
      <c r="E294" s="66">
        <v>2111.23</v>
      </c>
      <c r="F294" s="66">
        <v>11684.25</v>
      </c>
      <c r="G294" s="66"/>
      <c r="H294" s="66">
        <v>13656.33</v>
      </c>
      <c r="I294" s="66">
        <v>15457.37</v>
      </c>
      <c r="J294" s="66">
        <v>12861.83</v>
      </c>
      <c r="K294" s="66">
        <v>13238.3</v>
      </c>
      <c r="L294" s="66">
        <v>12884.69</v>
      </c>
      <c r="M294" s="66">
        <v>13670.22</v>
      </c>
      <c r="N294" s="66">
        <v>2035.91</v>
      </c>
      <c r="O294" s="66">
        <v>13994.46</v>
      </c>
      <c r="P294" s="66">
        <v>2066.4</v>
      </c>
      <c r="R294" s="1">
        <v>42647</v>
      </c>
      <c r="S294" s="70">
        <v>371045809138.08002</v>
      </c>
      <c r="T294" s="69">
        <v>943795613677.83997</v>
      </c>
      <c r="U294" s="69">
        <v>486823013865.26001</v>
      </c>
      <c r="V294" s="69">
        <v>499663240284.52002</v>
      </c>
      <c r="W294" s="69"/>
      <c r="X294" s="69">
        <v>1169287848454.75</v>
      </c>
      <c r="Y294" s="69">
        <v>4459672020048.5303</v>
      </c>
      <c r="Z294" s="69">
        <v>158592035378.19</v>
      </c>
      <c r="AA294" s="69">
        <v>408403991174.15997</v>
      </c>
      <c r="AB294" s="69">
        <v>393710540339.34998</v>
      </c>
      <c r="AC294" s="69">
        <v>292354252851.64001</v>
      </c>
      <c r="AD294" s="69">
        <v>583269695575.30005</v>
      </c>
      <c r="AE294" s="69">
        <v>592651344476.40002</v>
      </c>
      <c r="AF294" s="69">
        <v>660511152278.37</v>
      </c>
    </row>
    <row r="295" spans="2:32" x14ac:dyDescent="0.35">
      <c r="B295" s="1">
        <v>42648</v>
      </c>
      <c r="C295" s="70">
        <v>12959.286119</v>
      </c>
      <c r="D295" s="66">
        <v>13463.47</v>
      </c>
      <c r="E295" s="66">
        <v>2111.87</v>
      </c>
      <c r="F295" s="66">
        <v>11687.33</v>
      </c>
      <c r="G295" s="66"/>
      <c r="H295" s="66">
        <v>13658.83</v>
      </c>
      <c r="I295" s="66">
        <v>15460.44</v>
      </c>
      <c r="J295" s="66">
        <v>12864.16</v>
      </c>
      <c r="K295" s="66">
        <v>13236.26</v>
      </c>
      <c r="L295" s="66">
        <v>12884.89</v>
      </c>
      <c r="M295" s="66">
        <v>13671.74</v>
      </c>
      <c r="N295" s="66">
        <v>2036.33</v>
      </c>
      <c r="O295" s="66">
        <v>13996.96</v>
      </c>
      <c r="P295" s="66">
        <v>2066.9699999999998</v>
      </c>
      <c r="R295" s="1">
        <v>42648</v>
      </c>
      <c r="S295" s="70">
        <v>373562666401.77002</v>
      </c>
      <c r="T295" s="69">
        <v>947051068497.15002</v>
      </c>
      <c r="U295" s="69">
        <v>489152065350.70001</v>
      </c>
      <c r="V295" s="69">
        <v>503427585994.71997</v>
      </c>
      <c r="W295" s="69"/>
      <c r="X295" s="69">
        <v>1179668146436.3999</v>
      </c>
      <c r="Y295" s="69">
        <v>4431535410141.9102</v>
      </c>
      <c r="Z295" s="69">
        <v>157809230870.42999</v>
      </c>
      <c r="AA295" s="69">
        <v>408581240500.92999</v>
      </c>
      <c r="AB295" s="69">
        <v>401263371976.10999</v>
      </c>
      <c r="AC295" s="69">
        <v>290249987345.03998</v>
      </c>
      <c r="AD295" s="69">
        <v>570485045221.77002</v>
      </c>
      <c r="AE295" s="69">
        <v>613796111764.45996</v>
      </c>
      <c r="AF295" s="69">
        <v>692216015525.06006</v>
      </c>
    </row>
    <row r="296" spans="2:32" x14ac:dyDescent="0.35">
      <c r="B296" s="1">
        <v>42649</v>
      </c>
      <c r="C296" s="70">
        <v>12962.80249</v>
      </c>
      <c r="D296" s="66">
        <v>13466.6</v>
      </c>
      <c r="E296" s="66">
        <v>2112.42</v>
      </c>
      <c r="F296" s="66">
        <v>11691.48</v>
      </c>
      <c r="G296" s="66"/>
      <c r="H296" s="66">
        <v>13663.81</v>
      </c>
      <c r="I296" s="66">
        <v>15465.2</v>
      </c>
      <c r="J296" s="66">
        <v>12867.76</v>
      </c>
      <c r="K296" s="66">
        <v>13244.93</v>
      </c>
      <c r="L296" s="66">
        <v>12889.99</v>
      </c>
      <c r="M296" s="66">
        <v>13676.64</v>
      </c>
      <c r="N296" s="66">
        <v>2036.85</v>
      </c>
      <c r="O296" s="66">
        <v>14001.12</v>
      </c>
      <c r="P296" s="66">
        <v>2067.4299999999998</v>
      </c>
      <c r="R296" s="1">
        <v>42649</v>
      </c>
      <c r="S296" s="70">
        <v>375589394935.19</v>
      </c>
      <c r="T296" s="69">
        <v>944830504841.69006</v>
      </c>
      <c r="U296" s="69">
        <v>499723652670.35999</v>
      </c>
      <c r="V296" s="69">
        <v>498461457062.38</v>
      </c>
      <c r="W296" s="69"/>
      <c r="X296" s="69">
        <v>1168110023416.9399</v>
      </c>
      <c r="Y296" s="69">
        <v>4456134499549.2695</v>
      </c>
      <c r="Z296" s="69">
        <v>157941048463.32999</v>
      </c>
      <c r="AA296" s="69">
        <v>409213860155.69</v>
      </c>
      <c r="AB296" s="69">
        <v>400846911713.41998</v>
      </c>
      <c r="AC296" s="69">
        <v>289775159611.97998</v>
      </c>
      <c r="AD296" s="69">
        <v>587602205978.06006</v>
      </c>
      <c r="AE296" s="69">
        <v>620541933250.23999</v>
      </c>
      <c r="AF296" s="69">
        <v>689161136947.89001</v>
      </c>
    </row>
    <row r="297" spans="2:32" x14ac:dyDescent="0.35">
      <c r="B297" s="1">
        <v>42650</v>
      </c>
      <c r="C297" s="70">
        <v>12964.968282</v>
      </c>
      <c r="D297" s="66">
        <v>13468.7</v>
      </c>
      <c r="E297" s="66">
        <v>2112.6999999999998</v>
      </c>
      <c r="F297" s="66">
        <v>11693.17</v>
      </c>
      <c r="G297" s="66"/>
      <c r="H297" s="66">
        <v>13667.69</v>
      </c>
      <c r="I297" s="66">
        <v>15468.03</v>
      </c>
      <c r="J297" s="66">
        <v>12870.96</v>
      </c>
      <c r="K297" s="66">
        <v>13247.29</v>
      </c>
      <c r="L297" s="66">
        <v>12893.65</v>
      </c>
      <c r="M297" s="66">
        <v>13679.12</v>
      </c>
      <c r="N297" s="66">
        <v>2037.2</v>
      </c>
      <c r="O297" s="66">
        <v>14004.29</v>
      </c>
      <c r="P297" s="66">
        <v>2067.9299999999998</v>
      </c>
      <c r="R297" s="1">
        <v>42650</v>
      </c>
      <c r="S297" s="70">
        <v>359001403132.52002</v>
      </c>
      <c r="T297" s="69">
        <v>937790110279.37</v>
      </c>
      <c r="U297" s="69">
        <v>475056827706.56006</v>
      </c>
      <c r="V297" s="69">
        <v>486117811226.84003</v>
      </c>
      <c r="W297" s="69"/>
      <c r="X297" s="69">
        <v>1175222358774.3701</v>
      </c>
      <c r="Y297" s="69">
        <v>4423288114904.8496</v>
      </c>
      <c r="Z297" s="69">
        <v>156655335084.81</v>
      </c>
      <c r="AA297" s="69">
        <v>101887495999.03</v>
      </c>
      <c r="AB297" s="69">
        <v>405039870782.45001</v>
      </c>
      <c r="AC297" s="69">
        <v>276484459777.17999</v>
      </c>
      <c r="AD297" s="69">
        <v>584538916571.34998</v>
      </c>
      <c r="AE297" s="69">
        <v>589388653554.46997</v>
      </c>
      <c r="AF297" s="69">
        <v>671217608826.63</v>
      </c>
    </row>
    <row r="298" spans="2:32" x14ac:dyDescent="0.35">
      <c r="B298" s="1">
        <v>42651</v>
      </c>
      <c r="C298" s="70">
        <v>12966.893599000001</v>
      </c>
      <c r="D298" s="66">
        <v>13470.88</v>
      </c>
      <c r="E298" s="66">
        <v>2113.08</v>
      </c>
      <c r="F298" s="66">
        <v>11695.37</v>
      </c>
      <c r="G298" s="66"/>
      <c r="H298" s="66">
        <v>13670.3</v>
      </c>
      <c r="I298" s="66">
        <v>15471.16</v>
      </c>
      <c r="J298" s="66">
        <v>12873.33</v>
      </c>
      <c r="K298" s="66">
        <v>13249.47</v>
      </c>
      <c r="L298" s="66">
        <v>12895.98</v>
      </c>
      <c r="M298" s="66">
        <v>13681.69</v>
      </c>
      <c r="N298" s="66">
        <v>2037.56</v>
      </c>
      <c r="O298" s="66">
        <v>14007.02</v>
      </c>
      <c r="P298" s="66">
        <v>2068.3200000000002</v>
      </c>
      <c r="R298" s="1">
        <v>42651</v>
      </c>
      <c r="S298" s="70">
        <v>359059170433.76001</v>
      </c>
      <c r="T298" s="69">
        <v>937964750639.5</v>
      </c>
      <c r="U298" s="69">
        <v>475145920034.85004</v>
      </c>
      <c r="V298" s="69">
        <v>486209149062.69</v>
      </c>
      <c r="W298" s="69"/>
      <c r="X298" s="69">
        <v>1175447178602.47</v>
      </c>
      <c r="Y298" s="69">
        <v>4424180587805.7803</v>
      </c>
      <c r="Z298" s="69">
        <v>156684184435.62</v>
      </c>
      <c r="AA298" s="69">
        <v>101904310128.46001</v>
      </c>
      <c r="AB298" s="69">
        <v>405113190290.78003</v>
      </c>
      <c r="AC298" s="69">
        <v>276536415109.89001</v>
      </c>
      <c r="AD298" s="69">
        <v>584643341893.06995</v>
      </c>
      <c r="AE298" s="69">
        <v>589503571580.56995</v>
      </c>
      <c r="AF298" s="69">
        <v>671342605186.90002</v>
      </c>
    </row>
    <row r="299" spans="2:32" x14ac:dyDescent="0.35">
      <c r="B299" s="1">
        <v>42652</v>
      </c>
      <c r="C299" s="70">
        <v>12969.195335</v>
      </c>
      <c r="D299" s="66">
        <v>13473.04</v>
      </c>
      <c r="E299" s="66">
        <v>2113.46</v>
      </c>
      <c r="F299" s="66">
        <v>11697.41</v>
      </c>
      <c r="G299" s="66"/>
      <c r="H299" s="66">
        <v>13672.97</v>
      </c>
      <c r="I299" s="66">
        <v>15474.18</v>
      </c>
      <c r="J299" s="66">
        <v>12875.71</v>
      </c>
      <c r="K299" s="66">
        <v>13251.65</v>
      </c>
      <c r="L299" s="66">
        <v>12898.32</v>
      </c>
      <c r="M299" s="66">
        <v>13684.28</v>
      </c>
      <c r="N299" s="66">
        <v>2037.93</v>
      </c>
      <c r="O299" s="66">
        <v>14009.76</v>
      </c>
      <c r="P299" s="66">
        <v>2068.71</v>
      </c>
      <c r="R299" s="1">
        <v>42652</v>
      </c>
      <c r="S299" s="70">
        <v>359122868180.17999</v>
      </c>
      <c r="T299" s="69">
        <v>938138450802.13</v>
      </c>
      <c r="U299" s="69">
        <v>475234930103.84003</v>
      </c>
      <c r="V299" s="69">
        <v>486257900291.04999</v>
      </c>
      <c r="W299" s="69"/>
      <c r="X299" s="69">
        <v>1175676448853.49</v>
      </c>
      <c r="Y299" s="69">
        <v>4424735921886.1904</v>
      </c>
      <c r="Z299" s="69">
        <v>156713147439.85999</v>
      </c>
      <c r="AA299" s="69">
        <v>101921014744.22</v>
      </c>
      <c r="AB299" s="69">
        <v>405138745774.51001</v>
      </c>
      <c r="AC299" s="69">
        <v>276558128920</v>
      </c>
      <c r="AD299" s="69">
        <v>584744688694.32996</v>
      </c>
      <c r="AE299" s="69">
        <v>589618627418.48999</v>
      </c>
      <c r="AF299" s="69">
        <v>670789110123.73999</v>
      </c>
    </row>
    <row r="300" spans="2:32" x14ac:dyDescent="0.35">
      <c r="B300" s="1">
        <v>42653</v>
      </c>
      <c r="C300" s="70">
        <v>12971.464667</v>
      </c>
      <c r="D300" s="66">
        <v>13475.32</v>
      </c>
      <c r="E300" s="66">
        <v>2113.87</v>
      </c>
      <c r="F300" s="66">
        <v>11699.98</v>
      </c>
      <c r="G300" s="66"/>
      <c r="H300" s="66">
        <v>13674.69</v>
      </c>
      <c r="I300" s="66">
        <v>15478.57</v>
      </c>
      <c r="J300" s="66">
        <v>12878.12</v>
      </c>
      <c r="K300" s="66">
        <v>13257.5</v>
      </c>
      <c r="L300" s="66">
        <v>12902.42</v>
      </c>
      <c r="M300" s="66">
        <v>13686.74</v>
      </c>
      <c r="N300" s="66">
        <v>2038.26</v>
      </c>
      <c r="O300" s="66">
        <v>14012.81</v>
      </c>
      <c r="P300" s="66">
        <v>2068.9899999999998</v>
      </c>
      <c r="R300" s="1">
        <v>42653</v>
      </c>
      <c r="S300" s="70">
        <v>362322836596.88</v>
      </c>
      <c r="T300" s="69">
        <v>1030766269278.6801</v>
      </c>
      <c r="U300" s="69">
        <v>477223261015.23999</v>
      </c>
      <c r="V300" s="69">
        <v>486332605042.62</v>
      </c>
      <c r="W300" s="69"/>
      <c r="X300" s="69">
        <v>1153553689835.0601</v>
      </c>
      <c r="Y300" s="69">
        <v>4442683020844.3105</v>
      </c>
      <c r="Z300" s="69">
        <v>156288056828.67001</v>
      </c>
      <c r="AA300" s="69">
        <v>102693701801.14</v>
      </c>
      <c r="AB300" s="69">
        <v>389541405247.59998</v>
      </c>
      <c r="AC300" s="69">
        <v>277524891001.95001</v>
      </c>
      <c r="AD300" s="69">
        <v>584625168699.53003</v>
      </c>
      <c r="AE300" s="69">
        <v>560807895756.46997</v>
      </c>
      <c r="AF300" s="69">
        <v>677471599061.39001</v>
      </c>
    </row>
    <row r="301" spans="2:32" x14ac:dyDescent="0.35">
      <c r="B301" s="1">
        <v>42654</v>
      </c>
      <c r="C301" s="70">
        <v>12972.545779</v>
      </c>
      <c r="D301" s="66">
        <v>13476.45</v>
      </c>
      <c r="E301" s="66">
        <v>2114.12</v>
      </c>
      <c r="F301" s="66">
        <v>11700.69</v>
      </c>
      <c r="G301" s="66"/>
      <c r="H301" s="66">
        <v>13676.44</v>
      </c>
      <c r="I301" s="66">
        <v>15479.9</v>
      </c>
      <c r="J301" s="66">
        <v>12877.58</v>
      </c>
      <c r="K301" s="66">
        <v>13259.26</v>
      </c>
      <c r="L301" s="66">
        <v>12905.26</v>
      </c>
      <c r="M301" s="66">
        <v>13688.52</v>
      </c>
      <c r="N301" s="66">
        <v>2038.42</v>
      </c>
      <c r="O301" s="66">
        <v>14015.33</v>
      </c>
      <c r="P301" s="66">
        <v>2069.31</v>
      </c>
      <c r="R301" s="1">
        <v>42654</v>
      </c>
      <c r="S301" s="70">
        <v>353468301025.59003</v>
      </c>
      <c r="T301" s="69">
        <v>1021922125325.8301</v>
      </c>
      <c r="U301" s="69">
        <v>485794864681.13</v>
      </c>
      <c r="V301" s="69">
        <v>490222192393.40002</v>
      </c>
      <c r="W301" s="69"/>
      <c r="X301" s="69">
        <v>1152878406569.1101</v>
      </c>
      <c r="Y301" s="69">
        <v>4483174139271.9004</v>
      </c>
      <c r="Z301" s="69">
        <v>155673050795.51001</v>
      </c>
      <c r="AA301" s="69">
        <v>103381451075.48</v>
      </c>
      <c r="AB301" s="69">
        <v>392973710091.09998</v>
      </c>
      <c r="AC301" s="69">
        <v>279655009094.40997</v>
      </c>
      <c r="AD301" s="69">
        <v>587619967631.14001</v>
      </c>
      <c r="AE301" s="69">
        <v>558266086548.73999</v>
      </c>
      <c r="AF301" s="69">
        <v>693459843831.06006</v>
      </c>
    </row>
    <row r="302" spans="2:32" x14ac:dyDescent="0.35">
      <c r="B302" s="1">
        <v>42655</v>
      </c>
      <c r="C302" s="70">
        <v>12974.896703</v>
      </c>
      <c r="D302" s="66">
        <v>13478.65</v>
      </c>
      <c r="E302" s="66">
        <v>2114.54</v>
      </c>
      <c r="F302" s="66">
        <v>11703.07</v>
      </c>
      <c r="G302" s="66"/>
      <c r="H302" s="66">
        <v>13678.09</v>
      </c>
      <c r="I302" s="66">
        <v>15483.74</v>
      </c>
      <c r="J302" s="66">
        <v>12879.46</v>
      </c>
      <c r="K302" s="66">
        <v>13261.29</v>
      </c>
      <c r="L302" s="66">
        <v>12907.44</v>
      </c>
      <c r="M302" s="66">
        <v>13690.59</v>
      </c>
      <c r="N302" s="66">
        <v>2038.75</v>
      </c>
      <c r="O302" s="66">
        <v>14017.5</v>
      </c>
      <c r="P302" s="66">
        <v>2069.5</v>
      </c>
      <c r="R302" s="1">
        <v>42655</v>
      </c>
      <c r="S302" s="70">
        <v>344541826964.92999</v>
      </c>
      <c r="T302" s="69">
        <v>944695339482.52991</v>
      </c>
      <c r="U302" s="69">
        <v>477167119786.20996</v>
      </c>
      <c r="V302" s="69">
        <v>488326805507.19</v>
      </c>
      <c r="W302" s="69"/>
      <c r="X302" s="69">
        <v>1163759216175.26</v>
      </c>
      <c r="Y302" s="69">
        <v>4461097479335.0303</v>
      </c>
      <c r="Z302" s="69">
        <v>155973351582.85999</v>
      </c>
      <c r="AA302" s="69">
        <v>133755464206.17999</v>
      </c>
      <c r="AB302" s="69">
        <v>396618025740.60999</v>
      </c>
      <c r="AC302" s="69">
        <v>278040675396.83002</v>
      </c>
      <c r="AD302" s="69">
        <v>589006881905.90002</v>
      </c>
      <c r="AE302" s="69">
        <v>594696381168.08997</v>
      </c>
      <c r="AF302" s="69">
        <v>708196913736.30005</v>
      </c>
    </row>
    <row r="303" spans="2:32" x14ac:dyDescent="0.35">
      <c r="B303" s="1">
        <v>42656</v>
      </c>
      <c r="C303" s="70">
        <v>12976.836574000001</v>
      </c>
      <c r="D303" s="66">
        <v>13479.82</v>
      </c>
      <c r="E303" s="66">
        <v>2114.69</v>
      </c>
      <c r="F303" s="66">
        <v>11703.72</v>
      </c>
      <c r="G303" s="66"/>
      <c r="H303" s="66">
        <v>13680.56</v>
      </c>
      <c r="I303" s="66">
        <v>15485.76</v>
      </c>
      <c r="J303" s="66">
        <v>12882.15</v>
      </c>
      <c r="K303" s="66">
        <v>13263.72</v>
      </c>
      <c r="L303" s="66">
        <v>12909.79</v>
      </c>
      <c r="M303" s="66">
        <v>13693.59</v>
      </c>
      <c r="N303" s="66">
        <v>2039.02</v>
      </c>
      <c r="O303" s="66">
        <v>14020.29</v>
      </c>
      <c r="P303" s="66">
        <v>2069.8000000000002</v>
      </c>
      <c r="R303" s="1">
        <v>42656</v>
      </c>
      <c r="S303" s="70">
        <v>361641380040.15002</v>
      </c>
      <c r="T303" s="69">
        <v>1013764658180.11</v>
      </c>
      <c r="U303" s="69">
        <v>471498170574.94</v>
      </c>
      <c r="V303" s="69">
        <v>496859225923.82001</v>
      </c>
      <c r="W303" s="69"/>
      <c r="X303" s="69">
        <v>1165244406240.1201</v>
      </c>
      <c r="Y303" s="69">
        <v>4393158185905.4097</v>
      </c>
      <c r="Z303" s="69">
        <v>154710220208.22</v>
      </c>
      <c r="AA303" s="69">
        <v>127968116497.59</v>
      </c>
      <c r="AB303" s="69">
        <v>396631701623.16998</v>
      </c>
      <c r="AC303" s="69">
        <v>280310521904.85999</v>
      </c>
      <c r="AD303" s="69">
        <v>593893570152.75</v>
      </c>
      <c r="AE303" s="69">
        <v>604560393906.97998</v>
      </c>
      <c r="AF303" s="69">
        <v>697672849847.68005</v>
      </c>
    </row>
    <row r="304" spans="2:32" x14ac:dyDescent="0.35">
      <c r="B304" s="1">
        <v>42657</v>
      </c>
      <c r="C304" s="70">
        <v>12979.051904</v>
      </c>
      <c r="D304" s="66">
        <v>13480.6</v>
      </c>
      <c r="E304" s="66">
        <v>2114.88</v>
      </c>
      <c r="F304" s="66">
        <v>11706.39</v>
      </c>
      <c r="G304" s="66"/>
      <c r="H304" s="66">
        <v>13683.78</v>
      </c>
      <c r="I304" s="66">
        <v>15489.27</v>
      </c>
      <c r="J304" s="66">
        <v>12884.89</v>
      </c>
      <c r="K304" s="66">
        <v>13267.35</v>
      </c>
      <c r="L304" s="66">
        <v>12913.48</v>
      </c>
      <c r="M304" s="66">
        <v>13697.41</v>
      </c>
      <c r="N304" s="66">
        <v>2039.42</v>
      </c>
      <c r="O304" s="66">
        <v>14023.86</v>
      </c>
      <c r="P304" s="66">
        <v>2070.1999999999998</v>
      </c>
      <c r="R304" s="1">
        <v>42657</v>
      </c>
      <c r="S304" s="70">
        <v>354353320350</v>
      </c>
      <c r="T304" s="69">
        <v>936097766587.98999</v>
      </c>
      <c r="U304" s="69">
        <v>463937434556.65002</v>
      </c>
      <c r="V304" s="69">
        <v>477807429073.35999</v>
      </c>
      <c r="W304" s="69"/>
      <c r="X304" s="69">
        <v>1162470629823.5801</v>
      </c>
      <c r="Y304" s="69">
        <v>4096585504594.3999</v>
      </c>
      <c r="Z304" s="69">
        <v>153214474460.79999</v>
      </c>
      <c r="AA304" s="69">
        <v>128037861363.98</v>
      </c>
      <c r="AB304" s="69">
        <v>401631315111.70001</v>
      </c>
      <c r="AC304" s="69">
        <v>275861364959.85999</v>
      </c>
      <c r="AD304" s="69">
        <v>597426985494.38</v>
      </c>
      <c r="AE304" s="69">
        <v>589963479733.78003</v>
      </c>
      <c r="AF304" s="69">
        <v>683222243360.93994</v>
      </c>
    </row>
    <row r="305" spans="2:32" x14ac:dyDescent="0.35">
      <c r="B305" s="1">
        <v>42658</v>
      </c>
      <c r="C305" s="70">
        <v>12981.494156000001</v>
      </c>
      <c r="D305" s="66">
        <v>13482.81</v>
      </c>
      <c r="E305" s="66">
        <v>2115.25</v>
      </c>
      <c r="F305" s="66">
        <v>11708.41</v>
      </c>
      <c r="G305" s="66"/>
      <c r="H305" s="66">
        <v>13686.45</v>
      </c>
      <c r="I305" s="66">
        <v>15492.27</v>
      </c>
      <c r="J305" s="66">
        <v>12887.33</v>
      </c>
      <c r="K305" s="66">
        <v>13269.53</v>
      </c>
      <c r="L305" s="66">
        <v>12915.82</v>
      </c>
      <c r="M305" s="66">
        <v>13699.99</v>
      </c>
      <c r="N305" s="66">
        <v>2039.79</v>
      </c>
      <c r="O305" s="66">
        <v>14026.55</v>
      </c>
      <c r="P305" s="66">
        <v>2070.58</v>
      </c>
      <c r="R305" s="1">
        <v>42658</v>
      </c>
      <c r="S305" s="70">
        <v>354419679786.03003</v>
      </c>
      <c r="T305" s="69">
        <v>936274219490.45996</v>
      </c>
      <c r="U305" s="69">
        <v>464023630439.1499</v>
      </c>
      <c r="V305" s="69">
        <v>477889914875.89001</v>
      </c>
      <c r="W305" s="69"/>
      <c r="X305" s="69">
        <v>1162697423017.4399</v>
      </c>
      <c r="Y305" s="69">
        <v>4097376672274.3701</v>
      </c>
      <c r="Z305" s="69">
        <v>153243562604.95001</v>
      </c>
      <c r="AA305" s="69">
        <v>128058892828.17999</v>
      </c>
      <c r="AB305" s="69">
        <v>401704365064.62</v>
      </c>
      <c r="AC305" s="69">
        <v>275913243141.56</v>
      </c>
      <c r="AD305" s="69">
        <v>597537918628.85999</v>
      </c>
      <c r="AE305" s="69">
        <v>590077023941.76001</v>
      </c>
      <c r="AF305" s="69">
        <v>683346549171.10999</v>
      </c>
    </row>
    <row r="306" spans="2:32" x14ac:dyDescent="0.35">
      <c r="B306" s="1">
        <v>42659</v>
      </c>
      <c r="C306" s="70">
        <v>12983.834187</v>
      </c>
      <c r="D306" s="66">
        <v>13484.96</v>
      </c>
      <c r="E306" s="66">
        <v>2115.63</v>
      </c>
      <c r="F306" s="66">
        <v>11710.95</v>
      </c>
      <c r="G306" s="66"/>
      <c r="H306" s="66">
        <v>13689.12</v>
      </c>
      <c r="I306" s="66">
        <v>15495.33</v>
      </c>
      <c r="J306" s="66">
        <v>12890.41</v>
      </c>
      <c r="K306" s="66">
        <v>13271.7</v>
      </c>
      <c r="L306" s="66">
        <v>12918.17</v>
      </c>
      <c r="M306" s="66">
        <v>13702.58</v>
      </c>
      <c r="N306" s="66">
        <v>2040.16</v>
      </c>
      <c r="O306" s="66">
        <v>14029.27</v>
      </c>
      <c r="P306" s="66">
        <v>2070.96</v>
      </c>
      <c r="R306" s="1">
        <v>42659</v>
      </c>
      <c r="S306" s="70">
        <v>354483474742.83002</v>
      </c>
      <c r="T306" s="69">
        <v>936447184501.25</v>
      </c>
      <c r="U306" s="69">
        <v>464109971987.09003</v>
      </c>
      <c r="V306" s="69">
        <v>477993584361.73999</v>
      </c>
      <c r="W306" s="69"/>
      <c r="X306" s="69">
        <v>1162924058159.23</v>
      </c>
      <c r="Y306" s="69">
        <v>4098181475695.9004</v>
      </c>
      <c r="Z306" s="69">
        <v>153280139395.63</v>
      </c>
      <c r="AA306" s="69">
        <v>128079869438.07001</v>
      </c>
      <c r="AB306" s="69">
        <v>401777395046.21002</v>
      </c>
      <c r="AC306" s="69">
        <v>275965545235.87</v>
      </c>
      <c r="AD306" s="69">
        <v>597646351054.26001</v>
      </c>
      <c r="AE306" s="69">
        <v>590191358538.93994</v>
      </c>
      <c r="AF306" s="69">
        <v>683471624369.76001</v>
      </c>
    </row>
    <row r="307" spans="2:32" x14ac:dyDescent="0.35">
      <c r="B307" s="1">
        <v>42660</v>
      </c>
      <c r="C307" s="70">
        <v>12986.223491000001</v>
      </c>
      <c r="D307" s="66">
        <v>13487.15</v>
      </c>
      <c r="E307" s="66">
        <v>2115.9899999999998</v>
      </c>
      <c r="F307" s="66">
        <v>11713.11</v>
      </c>
      <c r="G307" s="66"/>
      <c r="H307" s="66">
        <v>13691.89</v>
      </c>
      <c r="I307" s="66">
        <v>15498.42</v>
      </c>
      <c r="J307" s="66">
        <v>12892.6</v>
      </c>
      <c r="K307" s="66">
        <v>13273.86</v>
      </c>
      <c r="L307" s="66">
        <v>12920.52</v>
      </c>
      <c r="M307" s="66">
        <v>13705.01</v>
      </c>
      <c r="N307" s="66">
        <v>2040.52</v>
      </c>
      <c r="O307" s="66">
        <v>14032.01</v>
      </c>
      <c r="P307" s="66">
        <v>2071.3200000000002</v>
      </c>
      <c r="R307" s="1">
        <v>42660</v>
      </c>
      <c r="S307" s="70">
        <v>354548614905.97998</v>
      </c>
      <c r="T307" s="69">
        <v>936622170968.57996</v>
      </c>
      <c r="U307" s="69">
        <v>464194815211.76001</v>
      </c>
      <c r="V307" s="69">
        <v>478081554957.08002</v>
      </c>
      <c r="W307" s="69"/>
      <c r="X307" s="69">
        <v>1163159633259.75</v>
      </c>
      <c r="Y307" s="69">
        <v>4098994391644.3101</v>
      </c>
      <c r="Z307" s="69">
        <v>153306227588.22</v>
      </c>
      <c r="AA307" s="69">
        <v>128100694175.91</v>
      </c>
      <c r="AB307" s="69">
        <v>401850424678.28003</v>
      </c>
      <c r="AC307" s="69">
        <v>276014372690.95001</v>
      </c>
      <c r="AD307" s="69">
        <v>597715163052.71997</v>
      </c>
      <c r="AE307" s="69">
        <v>590306452399.48999</v>
      </c>
      <c r="AF307" s="69">
        <v>683591100754.12</v>
      </c>
    </row>
    <row r="308" spans="2:32" x14ac:dyDescent="0.35">
      <c r="B308" s="1">
        <v>42661</v>
      </c>
      <c r="C308" s="70">
        <v>12989.486894</v>
      </c>
      <c r="D308" s="66">
        <v>13489.94</v>
      </c>
      <c r="E308" s="66">
        <v>2116.5500000000002</v>
      </c>
      <c r="F308" s="66">
        <v>11716.64</v>
      </c>
      <c r="G308" s="66"/>
      <c r="H308" s="66">
        <v>13694.53</v>
      </c>
      <c r="I308" s="66">
        <v>15504.07</v>
      </c>
      <c r="J308" s="66">
        <v>12895.43</v>
      </c>
      <c r="K308" s="66">
        <v>13276.86</v>
      </c>
      <c r="L308" s="66">
        <v>12923.86</v>
      </c>
      <c r="M308" s="66">
        <v>13708.01</v>
      </c>
      <c r="N308" s="66">
        <v>2041.01</v>
      </c>
      <c r="O308" s="66">
        <v>14035.39</v>
      </c>
      <c r="P308" s="66">
        <v>2071.79</v>
      </c>
      <c r="R308" s="1">
        <v>42661</v>
      </c>
      <c r="S308" s="70">
        <v>349022702288.19</v>
      </c>
      <c r="T308" s="69">
        <v>944688329428.21008</v>
      </c>
      <c r="U308" s="69">
        <v>481249436912.27002</v>
      </c>
      <c r="V308" s="69">
        <v>484807314161.26001</v>
      </c>
      <c r="W308" s="69"/>
      <c r="X308" s="69">
        <v>1156664458166.8201</v>
      </c>
      <c r="Y308" s="69">
        <v>4053269570447.8999</v>
      </c>
      <c r="Z308" s="69">
        <v>152941577200.89999</v>
      </c>
      <c r="AA308" s="69">
        <v>127256461427.83</v>
      </c>
      <c r="AB308" s="69">
        <v>387205255970.64001</v>
      </c>
      <c r="AC308" s="69">
        <v>283415783344.02002</v>
      </c>
      <c r="AD308" s="69">
        <v>602998801422.96997</v>
      </c>
      <c r="AE308" s="69">
        <v>600975584013.40002</v>
      </c>
      <c r="AF308" s="69">
        <v>681772632705.80005</v>
      </c>
    </row>
    <row r="309" spans="2:32" x14ac:dyDescent="0.35">
      <c r="B309" s="1">
        <v>42662</v>
      </c>
      <c r="C309" s="70">
        <v>12990.292305000001</v>
      </c>
      <c r="D309" s="66">
        <v>13489.74</v>
      </c>
      <c r="E309" s="66">
        <v>2116.66</v>
      </c>
      <c r="F309" s="66">
        <v>11717.74</v>
      </c>
      <c r="G309" s="66"/>
      <c r="H309" s="66">
        <v>13695.7</v>
      </c>
      <c r="I309" s="66">
        <v>15505.72</v>
      </c>
      <c r="J309" s="66">
        <v>12898.5</v>
      </c>
      <c r="K309" s="66">
        <v>13277.6</v>
      </c>
      <c r="L309" s="66">
        <v>12925.24</v>
      </c>
      <c r="M309" s="66">
        <v>13710.96</v>
      </c>
      <c r="N309" s="66">
        <v>2041.19</v>
      </c>
      <c r="O309" s="66">
        <v>14037.6</v>
      </c>
      <c r="P309" s="66">
        <v>2071.98</v>
      </c>
      <c r="R309" s="1">
        <v>42662</v>
      </c>
      <c r="S309" s="70">
        <v>339317995278.44</v>
      </c>
      <c r="T309" s="69">
        <v>970782684942.15002</v>
      </c>
      <c r="U309" s="69">
        <v>475342296876.66998</v>
      </c>
      <c r="V309" s="69">
        <v>504276353653.96997</v>
      </c>
      <c r="W309" s="69"/>
      <c r="X309" s="69">
        <v>1157806064502.9399</v>
      </c>
      <c r="Y309" s="69">
        <v>4069782964129.1699</v>
      </c>
      <c r="Z309" s="69">
        <v>138991374717.84</v>
      </c>
      <c r="AA309" s="69">
        <v>127730429779.73</v>
      </c>
      <c r="AB309" s="69">
        <v>400822843813.27002</v>
      </c>
      <c r="AC309" s="69">
        <v>284639125928.16998</v>
      </c>
      <c r="AD309" s="69">
        <v>603765630693.41003</v>
      </c>
      <c r="AE309" s="69">
        <v>610894289557.91003</v>
      </c>
      <c r="AF309" s="69">
        <v>709159689968.56006</v>
      </c>
    </row>
    <row r="310" spans="2:32" x14ac:dyDescent="0.35">
      <c r="B310" s="1">
        <v>42663</v>
      </c>
      <c r="C310" s="70">
        <v>12993.115341000001</v>
      </c>
      <c r="D310" s="66">
        <v>13494.06</v>
      </c>
      <c r="E310" s="66">
        <v>2117.35</v>
      </c>
      <c r="F310" s="66">
        <v>11720.82</v>
      </c>
      <c r="G310" s="66"/>
      <c r="H310" s="66">
        <v>13700.7</v>
      </c>
      <c r="I310" s="66">
        <v>15510.64</v>
      </c>
      <c r="J310" s="66">
        <v>12902.83</v>
      </c>
      <c r="K310" s="66">
        <v>13283.25</v>
      </c>
      <c r="L310" s="66">
        <v>12928.35</v>
      </c>
      <c r="M310" s="66">
        <v>13714.79</v>
      </c>
      <c r="N310" s="66">
        <v>2041.82</v>
      </c>
      <c r="O310" s="66">
        <v>14040.91</v>
      </c>
      <c r="P310" s="66">
        <v>2072.5700000000002</v>
      </c>
      <c r="R310" s="1">
        <v>42663</v>
      </c>
      <c r="S310" s="70">
        <v>344607331007.53998</v>
      </c>
      <c r="T310" s="69">
        <v>939863785250.62988</v>
      </c>
      <c r="U310" s="69">
        <v>473531701558.29004</v>
      </c>
      <c r="V310" s="69">
        <v>496574383517.41998</v>
      </c>
      <c r="W310" s="69"/>
      <c r="X310" s="69">
        <v>1162970029339.28</v>
      </c>
      <c r="Y310" s="69">
        <v>4096889798762.52</v>
      </c>
      <c r="Z310" s="69">
        <v>150458700495.39001</v>
      </c>
      <c r="AA310" s="69">
        <v>130040460923.92999</v>
      </c>
      <c r="AB310" s="69">
        <v>416231309613.82001</v>
      </c>
      <c r="AC310" s="69">
        <v>283964929336.67999</v>
      </c>
      <c r="AD310" s="69">
        <v>602627205293.15002</v>
      </c>
      <c r="AE310" s="69">
        <v>595886386227.81006</v>
      </c>
      <c r="AF310" s="69">
        <v>706290624522.37</v>
      </c>
    </row>
    <row r="311" spans="2:32" x14ac:dyDescent="0.35">
      <c r="B311" s="1">
        <v>42664</v>
      </c>
      <c r="C311" s="70">
        <v>12997.815047</v>
      </c>
      <c r="D311" s="66">
        <v>13499.58</v>
      </c>
      <c r="E311" s="66">
        <v>2118.08</v>
      </c>
      <c r="F311" s="66">
        <v>11725.34</v>
      </c>
      <c r="G311" s="66"/>
      <c r="H311" s="66">
        <v>13703.75</v>
      </c>
      <c r="I311" s="66">
        <v>15514.88</v>
      </c>
      <c r="J311" s="66">
        <v>12904.7</v>
      </c>
      <c r="K311" s="66">
        <v>13286.12</v>
      </c>
      <c r="L311" s="66">
        <v>12930.75</v>
      </c>
      <c r="M311" s="66">
        <v>13719.37</v>
      </c>
      <c r="N311" s="66">
        <v>2042.23</v>
      </c>
      <c r="O311" s="66">
        <v>14044.2</v>
      </c>
      <c r="P311" s="66">
        <v>2073.11</v>
      </c>
      <c r="R311" s="1">
        <v>42664</v>
      </c>
      <c r="S311" s="70">
        <v>332912716952.01001</v>
      </c>
      <c r="T311" s="69">
        <v>950761246412.45996</v>
      </c>
      <c r="U311" s="69">
        <v>475638081356.75006</v>
      </c>
      <c r="V311" s="69">
        <v>484654070512.46997</v>
      </c>
      <c r="W311" s="69"/>
      <c r="X311" s="69">
        <v>1171283168399.51</v>
      </c>
      <c r="Y311" s="69">
        <v>4061709516098.2397</v>
      </c>
      <c r="Z311" s="69">
        <v>169401128270</v>
      </c>
      <c r="AA311" s="69">
        <v>129659824009.52</v>
      </c>
      <c r="AB311" s="69">
        <v>433251035331.33002</v>
      </c>
      <c r="AC311" s="69">
        <v>284990068215.59998</v>
      </c>
      <c r="AD311" s="69">
        <v>587178463930.72998</v>
      </c>
      <c r="AE311" s="69">
        <v>597258723241.63</v>
      </c>
      <c r="AF311" s="69">
        <v>691532740068.47998</v>
      </c>
    </row>
    <row r="312" spans="2:32" x14ac:dyDescent="0.35">
      <c r="B312" s="1">
        <v>42665</v>
      </c>
      <c r="C312" s="70">
        <v>13000.271849000001</v>
      </c>
      <c r="D312" s="66">
        <v>13501.77</v>
      </c>
      <c r="E312" s="66">
        <v>2118.4499999999998</v>
      </c>
      <c r="F312" s="66">
        <v>11727.46</v>
      </c>
      <c r="G312" s="66"/>
      <c r="H312" s="66">
        <v>13706.36</v>
      </c>
      <c r="I312" s="66">
        <v>15519.78</v>
      </c>
      <c r="J312" s="66">
        <v>12907.22</v>
      </c>
      <c r="K312" s="66">
        <v>13288.3</v>
      </c>
      <c r="L312" s="66">
        <v>12933.09</v>
      </c>
      <c r="M312" s="66">
        <v>13721.78</v>
      </c>
      <c r="N312" s="66">
        <v>2042.6</v>
      </c>
      <c r="O312" s="66">
        <v>14047.01</v>
      </c>
      <c r="P312" s="66">
        <v>2073.48</v>
      </c>
      <c r="R312" s="1">
        <v>42665</v>
      </c>
      <c r="S312" s="70">
        <v>332975549068.21002</v>
      </c>
      <c r="T312" s="69">
        <v>950939168606.26001</v>
      </c>
      <c r="U312" s="69">
        <v>475724675816.38</v>
      </c>
      <c r="V312" s="69">
        <v>484741370856.96997</v>
      </c>
      <c r="W312" s="69"/>
      <c r="X312" s="69">
        <v>1171506065666.95</v>
      </c>
      <c r="Y312" s="69">
        <v>4062988638401.9106</v>
      </c>
      <c r="Z312" s="69">
        <v>169434234492.04001</v>
      </c>
      <c r="AA312" s="69">
        <v>129681114810.28999</v>
      </c>
      <c r="AB312" s="69">
        <v>433329331450.83002</v>
      </c>
      <c r="AC312" s="69">
        <v>285040271467.03998</v>
      </c>
      <c r="AD312" s="69">
        <v>587284066458.32996</v>
      </c>
      <c r="AE312" s="69">
        <v>597378588147.73999</v>
      </c>
      <c r="AF312" s="69">
        <v>691656367727.27002</v>
      </c>
    </row>
    <row r="313" spans="2:32" x14ac:dyDescent="0.35">
      <c r="B313" s="1">
        <v>42666</v>
      </c>
      <c r="C313" s="70">
        <v>13002.64898</v>
      </c>
      <c r="D313" s="66">
        <v>13503.94</v>
      </c>
      <c r="E313" s="66">
        <v>2118.83</v>
      </c>
      <c r="F313" s="66">
        <v>11729.58</v>
      </c>
      <c r="G313" s="66"/>
      <c r="H313" s="66">
        <v>13709.06</v>
      </c>
      <c r="I313" s="66">
        <v>15523.06</v>
      </c>
      <c r="J313" s="66">
        <v>12909.6</v>
      </c>
      <c r="K313" s="66">
        <v>13290.41</v>
      </c>
      <c r="L313" s="66">
        <v>12935.42</v>
      </c>
      <c r="M313" s="66">
        <v>13724.35</v>
      </c>
      <c r="N313" s="66">
        <v>2042.96</v>
      </c>
      <c r="O313" s="66">
        <v>14049.73</v>
      </c>
      <c r="P313" s="66">
        <v>2073.86</v>
      </c>
      <c r="R313" s="1">
        <v>42666</v>
      </c>
      <c r="S313" s="70">
        <v>333036340517.82001</v>
      </c>
      <c r="T313" s="69">
        <v>951116276484.27991</v>
      </c>
      <c r="U313" s="69">
        <v>475813892588.74994</v>
      </c>
      <c r="V313" s="69">
        <v>484275427010.52002</v>
      </c>
      <c r="W313" s="69"/>
      <c r="X313" s="69">
        <v>1171737355206.74</v>
      </c>
      <c r="Y313" s="69">
        <v>4063833145174.46</v>
      </c>
      <c r="Z313" s="69">
        <v>169465427370.23001</v>
      </c>
      <c r="AA313" s="69">
        <v>129701768088.33</v>
      </c>
      <c r="AB313" s="69">
        <v>433407513167.78998</v>
      </c>
      <c r="AC313" s="69">
        <v>285091393218.62</v>
      </c>
      <c r="AD313" s="69">
        <v>587387962275.16003</v>
      </c>
      <c r="AE313" s="69">
        <v>597274263226.44995</v>
      </c>
      <c r="AF313" s="69">
        <v>691475449904.30005</v>
      </c>
    </row>
    <row r="314" spans="2:32" x14ac:dyDescent="0.35">
      <c r="B314" s="1">
        <v>42667</v>
      </c>
      <c r="C314" s="70">
        <v>12997.142728999999</v>
      </c>
      <c r="D314" s="66">
        <v>13499.51</v>
      </c>
      <c r="E314" s="66">
        <v>2118.4</v>
      </c>
      <c r="F314" s="66">
        <v>11728.42</v>
      </c>
      <c r="G314" s="66"/>
      <c r="H314" s="66">
        <v>13709.91</v>
      </c>
      <c r="I314" s="66">
        <v>15519.88</v>
      </c>
      <c r="J314" s="66">
        <v>12909.29</v>
      </c>
      <c r="K314" s="66">
        <v>13291.26</v>
      </c>
      <c r="L314" s="66">
        <v>12938.1</v>
      </c>
      <c r="M314" s="66">
        <v>13720.8</v>
      </c>
      <c r="N314" s="66">
        <v>2043.13</v>
      </c>
      <c r="O314" s="66">
        <v>14051.6</v>
      </c>
      <c r="P314" s="66">
        <v>2073.8200000000002</v>
      </c>
      <c r="R314" s="1">
        <v>42667</v>
      </c>
      <c r="S314" s="70">
        <v>341508279936.85999</v>
      </c>
      <c r="T314" s="69">
        <v>950968930000.76001</v>
      </c>
      <c r="U314" s="69">
        <v>478113303835.04999</v>
      </c>
      <c r="V314" s="69">
        <v>484436151461.71997</v>
      </c>
      <c r="W314" s="69"/>
      <c r="X314" s="69">
        <v>1171962298401.8501</v>
      </c>
      <c r="Y314" s="69">
        <v>4071587130844.4297</v>
      </c>
      <c r="Z314" s="69">
        <v>147736893515.20001</v>
      </c>
      <c r="AA314" s="69">
        <v>130540103093.56</v>
      </c>
      <c r="AB314" s="69">
        <v>473910521589.09003</v>
      </c>
      <c r="AC314" s="69">
        <v>287545754910.58002</v>
      </c>
      <c r="AD314" s="69">
        <v>598831808729.47998</v>
      </c>
      <c r="AE314" s="69">
        <v>599282005378.03003</v>
      </c>
      <c r="AF314" s="69">
        <v>694350371869.26001</v>
      </c>
    </row>
    <row r="315" spans="2:32" x14ac:dyDescent="0.35">
      <c r="B315" s="1">
        <v>42668</v>
      </c>
      <c r="C315" s="70">
        <v>13003.062483</v>
      </c>
      <c r="D315" s="66">
        <v>13507.29</v>
      </c>
      <c r="E315" s="66">
        <v>2119.41</v>
      </c>
      <c r="F315" s="66">
        <v>11732.21</v>
      </c>
      <c r="G315" s="66"/>
      <c r="H315" s="66">
        <v>13713.75</v>
      </c>
      <c r="I315" s="66">
        <v>15523.17</v>
      </c>
      <c r="J315" s="66">
        <v>12912.02</v>
      </c>
      <c r="K315" s="66">
        <v>13292.8</v>
      </c>
      <c r="L315" s="66">
        <v>12939.54</v>
      </c>
      <c r="M315" s="66">
        <v>13723.1</v>
      </c>
      <c r="N315" s="66">
        <v>2043.52</v>
      </c>
      <c r="O315" s="66">
        <v>14054.42</v>
      </c>
      <c r="P315" s="66">
        <v>2074.5100000000002</v>
      </c>
      <c r="R315" s="1">
        <v>42668</v>
      </c>
      <c r="S315" s="70">
        <v>337750869824.09998</v>
      </c>
      <c r="T315" s="69">
        <v>1009493064925.14</v>
      </c>
      <c r="U315" s="69">
        <v>491918695633.56</v>
      </c>
      <c r="V315" s="69">
        <v>485759894498.71997</v>
      </c>
      <c r="W315" s="69"/>
      <c r="X315" s="69">
        <v>1171012377391.3201</v>
      </c>
      <c r="Y315" s="69">
        <v>4187441937547.8901</v>
      </c>
      <c r="Z315" s="69">
        <v>147163587927.76999</v>
      </c>
      <c r="AA315" s="69">
        <v>131469028175.46001</v>
      </c>
      <c r="AB315" s="69">
        <v>463491193976.66998</v>
      </c>
      <c r="AC315" s="69">
        <v>288193437011.28998</v>
      </c>
      <c r="AD315" s="69">
        <v>578714644335.70996</v>
      </c>
      <c r="AE315" s="69">
        <v>662622183712.92004</v>
      </c>
      <c r="AF315" s="69">
        <v>695402206226.26001</v>
      </c>
    </row>
    <row r="316" spans="2:32" x14ac:dyDescent="0.35">
      <c r="B316" s="1">
        <v>42669</v>
      </c>
      <c r="C316" s="70">
        <v>13006.278754000001</v>
      </c>
      <c r="D316" s="66">
        <v>13510.18</v>
      </c>
      <c r="E316" s="66">
        <v>2119.9299999999998</v>
      </c>
      <c r="F316" s="66">
        <v>11734.74</v>
      </c>
      <c r="G316" s="66"/>
      <c r="H316" s="66">
        <v>13716.62</v>
      </c>
      <c r="I316" s="66">
        <v>15526.78</v>
      </c>
      <c r="J316" s="66">
        <v>12914.86</v>
      </c>
      <c r="K316" s="66">
        <v>13294.62</v>
      </c>
      <c r="L316" s="66">
        <v>12941.35</v>
      </c>
      <c r="M316" s="66">
        <v>13727.1</v>
      </c>
      <c r="N316" s="66">
        <v>2043.98</v>
      </c>
      <c r="O316" s="66">
        <v>14056.88</v>
      </c>
      <c r="P316" s="66">
        <v>2074.98</v>
      </c>
      <c r="R316" s="1">
        <v>42669</v>
      </c>
      <c r="S316" s="70">
        <v>337416555786.84003</v>
      </c>
      <c r="T316" s="69">
        <v>956915994655.26001</v>
      </c>
      <c r="U316" s="69">
        <v>488996716311.53003</v>
      </c>
      <c r="V316" s="69">
        <v>487530286428.46997</v>
      </c>
      <c r="W316" s="69"/>
      <c r="X316" s="69">
        <v>1214283193543.1201</v>
      </c>
      <c r="Y316" s="69">
        <v>4206204138715.5806</v>
      </c>
      <c r="Z316" s="69">
        <v>146018947629.76001</v>
      </c>
      <c r="AA316" s="69">
        <v>130439075444.06</v>
      </c>
      <c r="AB316" s="69">
        <v>461522832924.53998</v>
      </c>
      <c r="AC316" s="69">
        <v>285940682132.07001</v>
      </c>
      <c r="AD316" s="69">
        <v>567947407463.58997</v>
      </c>
      <c r="AE316" s="69">
        <v>645025436673.43005</v>
      </c>
      <c r="AF316" s="69">
        <v>726917650684.67004</v>
      </c>
    </row>
    <row r="317" spans="2:32" x14ac:dyDescent="0.35">
      <c r="B317" s="1">
        <v>42670</v>
      </c>
      <c r="C317" s="70">
        <v>13008.724571000001</v>
      </c>
      <c r="D317" s="66">
        <v>13512.31</v>
      </c>
      <c r="E317" s="66">
        <v>2120.2800000000002</v>
      </c>
      <c r="F317" s="66">
        <v>11736.98</v>
      </c>
      <c r="G317" s="66"/>
      <c r="H317" s="66">
        <v>13718.74</v>
      </c>
      <c r="I317" s="66">
        <v>15529.57</v>
      </c>
      <c r="J317" s="66">
        <v>12916.11</v>
      </c>
      <c r="K317" s="66">
        <v>13294.68</v>
      </c>
      <c r="L317" s="66">
        <v>12942.74</v>
      </c>
      <c r="M317" s="66">
        <v>13729.36</v>
      </c>
      <c r="N317" s="66">
        <v>2044.27</v>
      </c>
      <c r="O317" s="66">
        <v>14058.87</v>
      </c>
      <c r="P317" s="66">
        <v>2075.3000000000002</v>
      </c>
      <c r="R317" s="1">
        <v>42670</v>
      </c>
      <c r="S317" s="70">
        <v>318586435054.92999</v>
      </c>
      <c r="T317" s="69">
        <v>946286841109.15991</v>
      </c>
      <c r="U317" s="69">
        <v>483846577920.78009</v>
      </c>
      <c r="V317" s="69">
        <v>479689153433.31</v>
      </c>
      <c r="W317" s="69"/>
      <c r="X317" s="69">
        <v>1205388907013.01</v>
      </c>
      <c r="Y317" s="69">
        <v>4215917630270.2803</v>
      </c>
      <c r="Z317" s="69">
        <v>151640332547.17001</v>
      </c>
      <c r="AA317" s="69">
        <v>133072173680.38</v>
      </c>
      <c r="AB317" s="69">
        <v>464052911469.29999</v>
      </c>
      <c r="AC317" s="69">
        <v>283541978483.97998</v>
      </c>
      <c r="AD317" s="69">
        <v>563583439233.40002</v>
      </c>
      <c r="AE317" s="69">
        <v>627730210999.05005</v>
      </c>
      <c r="AF317" s="69">
        <v>698713695434.70996</v>
      </c>
    </row>
    <row r="318" spans="2:32" x14ac:dyDescent="0.35">
      <c r="B318" s="1">
        <v>42671</v>
      </c>
      <c r="C318" s="70">
        <v>13010.575316</v>
      </c>
      <c r="D318" s="66">
        <v>13514.85</v>
      </c>
      <c r="E318" s="66">
        <v>2120.6799999999998</v>
      </c>
      <c r="F318" s="66">
        <v>11739.68</v>
      </c>
      <c r="G318" s="66"/>
      <c r="H318" s="66">
        <v>13721.81</v>
      </c>
      <c r="I318" s="66">
        <v>15534.88</v>
      </c>
      <c r="J318" s="66">
        <v>12919.52</v>
      </c>
      <c r="K318" s="66">
        <v>13296.11</v>
      </c>
      <c r="L318" s="66">
        <v>12945.45</v>
      </c>
      <c r="M318" s="66">
        <v>13733.11</v>
      </c>
      <c r="N318" s="66">
        <v>2044.68</v>
      </c>
      <c r="O318" s="66">
        <v>14061.49</v>
      </c>
      <c r="P318" s="66">
        <v>2075.6999999999998</v>
      </c>
      <c r="R318" s="1">
        <v>42671</v>
      </c>
      <c r="S318" s="70">
        <v>301696444968.57001</v>
      </c>
      <c r="T318" s="69">
        <v>963732215966.20996</v>
      </c>
      <c r="U318" s="69">
        <v>483145755624.7301</v>
      </c>
      <c r="V318" s="69">
        <v>474671764804.60999</v>
      </c>
      <c r="W318" s="69"/>
      <c r="X318" s="69">
        <v>1219421661733.45</v>
      </c>
      <c r="Y318" s="69">
        <v>4204592335719.6191</v>
      </c>
      <c r="Z318" s="69">
        <v>153719961654.92999</v>
      </c>
      <c r="AA318" s="69">
        <v>131731889452.83</v>
      </c>
      <c r="AB318" s="69">
        <v>464208237519.31</v>
      </c>
      <c r="AC318" s="69">
        <v>282521642649.32001</v>
      </c>
      <c r="AD318" s="69">
        <v>588405213302.56006</v>
      </c>
      <c r="AE318" s="69">
        <v>624469662289.44995</v>
      </c>
      <c r="AF318" s="69">
        <v>693947401725.28003</v>
      </c>
    </row>
    <row r="319" spans="2:32" x14ac:dyDescent="0.35">
      <c r="B319" s="1">
        <v>42672</v>
      </c>
      <c r="C319" s="70">
        <v>13012.845179</v>
      </c>
      <c r="D319" s="66">
        <v>13517.1</v>
      </c>
      <c r="E319" s="66">
        <v>2121.06</v>
      </c>
      <c r="F319" s="66">
        <v>11741.79</v>
      </c>
      <c r="G319" s="66"/>
      <c r="H319" s="66">
        <v>13724.46</v>
      </c>
      <c r="I319" s="66">
        <v>15537.9</v>
      </c>
      <c r="J319" s="66">
        <v>12921.96</v>
      </c>
      <c r="K319" s="66">
        <v>13298.37</v>
      </c>
      <c r="L319" s="66">
        <v>12947.76</v>
      </c>
      <c r="M319" s="66">
        <v>13735.72</v>
      </c>
      <c r="N319" s="66">
        <v>2045.06</v>
      </c>
      <c r="O319" s="66">
        <v>14064.19</v>
      </c>
      <c r="P319" s="66">
        <v>2076.08</v>
      </c>
      <c r="R319" s="1">
        <v>42672</v>
      </c>
      <c r="S319" s="70">
        <v>301748955737.59003</v>
      </c>
      <c r="T319" s="69">
        <v>963916823167.79004</v>
      </c>
      <c r="U319" s="69">
        <v>483237147635.90002</v>
      </c>
      <c r="V319" s="69">
        <v>474757042622.06</v>
      </c>
      <c r="W319" s="69"/>
      <c r="X319" s="69">
        <v>1219657333722.4099</v>
      </c>
      <c r="Y319" s="69">
        <v>4205406855869.1895</v>
      </c>
      <c r="Z319" s="69">
        <v>153748970579.98999</v>
      </c>
      <c r="AA319" s="69">
        <v>131754232965.95</v>
      </c>
      <c r="AB319" s="69">
        <v>464248591669.73999</v>
      </c>
      <c r="AC319" s="69">
        <v>282575295176.21997</v>
      </c>
      <c r="AD319" s="69">
        <v>588515079896.34998</v>
      </c>
      <c r="AE319" s="69">
        <v>624589360302.89001</v>
      </c>
      <c r="AF319" s="69">
        <v>694075122753.37</v>
      </c>
    </row>
    <row r="320" spans="2:32" x14ac:dyDescent="0.35">
      <c r="B320" s="1">
        <v>42673</v>
      </c>
      <c r="C320" s="70">
        <v>13015.112975</v>
      </c>
      <c r="D320" s="66">
        <v>13519.23</v>
      </c>
      <c r="E320" s="66">
        <v>2121.44</v>
      </c>
      <c r="F320" s="66">
        <v>11747.64</v>
      </c>
      <c r="G320" s="66"/>
      <c r="H320" s="66">
        <v>13727.05</v>
      </c>
      <c r="I320" s="66">
        <v>15540.9</v>
      </c>
      <c r="J320" s="66">
        <v>12924.39</v>
      </c>
      <c r="K320" s="66">
        <v>13300.6</v>
      </c>
      <c r="L320" s="66">
        <v>12950.06</v>
      </c>
      <c r="M320" s="66">
        <v>13738.33</v>
      </c>
      <c r="N320" s="66">
        <v>2045.35</v>
      </c>
      <c r="O320" s="66">
        <v>14066.9</v>
      </c>
      <c r="P320" s="66">
        <v>2076.4699999999998</v>
      </c>
      <c r="R320" s="1">
        <v>42673</v>
      </c>
      <c r="S320" s="70">
        <v>301801500883.59003</v>
      </c>
      <c r="T320" s="69">
        <v>964092946544.20996</v>
      </c>
      <c r="U320" s="69">
        <v>483327063176.63</v>
      </c>
      <c r="V320" s="69">
        <v>474993835113.20001</v>
      </c>
      <c r="W320" s="69"/>
      <c r="X320" s="69">
        <v>1219887374573.54</v>
      </c>
      <c r="Y320" s="69">
        <v>4206179985483.5</v>
      </c>
      <c r="Z320" s="69">
        <v>153777808952.01001</v>
      </c>
      <c r="AA320" s="69">
        <v>131776350704.21001</v>
      </c>
      <c r="AB320" s="69">
        <v>464331180912.79999</v>
      </c>
      <c r="AC320" s="69">
        <v>282628170717.21002</v>
      </c>
      <c r="AD320" s="69">
        <v>588599304230.32996</v>
      </c>
      <c r="AE320" s="69">
        <v>624709579904.42004</v>
      </c>
      <c r="AF320" s="69">
        <v>694192796820.33997</v>
      </c>
    </row>
    <row r="321" spans="2:32" x14ac:dyDescent="0.35">
      <c r="B321" s="1">
        <v>42674</v>
      </c>
      <c r="C321" s="70">
        <v>13017.161894999999</v>
      </c>
      <c r="D321" s="66">
        <v>13521.57</v>
      </c>
      <c r="E321" s="66">
        <v>2121.81</v>
      </c>
      <c r="F321" s="66">
        <v>11744.76</v>
      </c>
      <c r="G321" s="66"/>
      <c r="H321" s="66">
        <v>13729.3</v>
      </c>
      <c r="I321" s="66">
        <v>15541.08</v>
      </c>
      <c r="J321" s="66">
        <v>12925.4</v>
      </c>
      <c r="K321" s="66">
        <v>13299.47</v>
      </c>
      <c r="L321" s="66">
        <v>12951.01</v>
      </c>
      <c r="M321" s="66">
        <v>13736.66</v>
      </c>
      <c r="N321" s="66">
        <v>2045.51</v>
      </c>
      <c r="O321" s="66">
        <v>14068.45</v>
      </c>
      <c r="P321" s="66">
        <v>2076.77</v>
      </c>
      <c r="R321" s="1">
        <v>42674</v>
      </c>
      <c r="S321" s="70">
        <v>293578656644.42999</v>
      </c>
      <c r="T321" s="69">
        <v>967151203654.70996</v>
      </c>
      <c r="U321" s="69">
        <v>481912534599.09991</v>
      </c>
      <c r="V321" s="69">
        <v>463012921353.40997</v>
      </c>
      <c r="W321" s="69"/>
      <c r="X321" s="69">
        <v>1206454264062.03</v>
      </c>
      <c r="Y321" s="69">
        <v>4148445168357.2603</v>
      </c>
      <c r="Z321" s="69">
        <v>148216465324.95001</v>
      </c>
      <c r="AA321" s="69">
        <v>133710359403.88</v>
      </c>
      <c r="AB321" s="69">
        <v>461357672886.08002</v>
      </c>
      <c r="AC321" s="69">
        <v>281804074782.76001</v>
      </c>
      <c r="AD321" s="69">
        <v>568873268749.54004</v>
      </c>
      <c r="AE321" s="69">
        <v>611984908475.67004</v>
      </c>
      <c r="AF321" s="69">
        <v>710042581167.55005</v>
      </c>
    </row>
    <row r="322" spans="2:32" x14ac:dyDescent="0.35">
      <c r="B322" s="1">
        <v>42675</v>
      </c>
      <c r="C322" s="70">
        <v>13019.69231</v>
      </c>
      <c r="D322" s="66">
        <v>13523.13</v>
      </c>
      <c r="E322" s="66">
        <v>2122.15</v>
      </c>
      <c r="F322" s="66">
        <v>11746.36</v>
      </c>
      <c r="G322" s="66"/>
      <c r="H322" s="66">
        <v>13730.49</v>
      </c>
      <c r="I322" s="66">
        <v>15543.04</v>
      </c>
      <c r="J322" s="66">
        <v>12927.12</v>
      </c>
      <c r="K322" s="66">
        <v>13300.07</v>
      </c>
      <c r="L322" s="66">
        <v>12952.96</v>
      </c>
      <c r="M322" s="66">
        <v>13737.51</v>
      </c>
      <c r="N322" s="66">
        <v>2045.75</v>
      </c>
      <c r="O322" s="66">
        <v>14069.99</v>
      </c>
      <c r="P322" s="66">
        <v>2076.98</v>
      </c>
      <c r="R322" s="1">
        <v>42675</v>
      </c>
      <c r="S322" s="70">
        <v>296618233270.65002</v>
      </c>
      <c r="T322" s="69">
        <v>943725703822.02002</v>
      </c>
      <c r="U322" s="69">
        <v>504603012626.94</v>
      </c>
      <c r="V322" s="69">
        <v>463091418076.66998</v>
      </c>
      <c r="W322" s="69"/>
      <c r="X322" s="69">
        <v>1207449777927.03</v>
      </c>
      <c r="Y322" s="69">
        <v>4176507853953.8696</v>
      </c>
      <c r="Z322" s="69">
        <v>146751690107.57001</v>
      </c>
      <c r="AA322" s="69">
        <v>131288421065.92999</v>
      </c>
      <c r="AB322" s="69">
        <v>467992553661.56</v>
      </c>
      <c r="AC322" s="69">
        <v>281016016494.25</v>
      </c>
      <c r="AD322" s="69">
        <v>557650788389.48999</v>
      </c>
      <c r="AE322" s="69">
        <v>596033630948.29004</v>
      </c>
      <c r="AF322" s="69">
        <v>723323246195.13</v>
      </c>
    </row>
    <row r="323" spans="2:32" x14ac:dyDescent="0.35">
      <c r="B323" s="1">
        <v>42676</v>
      </c>
      <c r="C323" s="70">
        <v>13020.166714000001</v>
      </c>
      <c r="D323" s="66">
        <v>13523.92</v>
      </c>
      <c r="E323" s="66">
        <v>2122.48</v>
      </c>
      <c r="F323" s="66">
        <v>11747.83</v>
      </c>
      <c r="G323" s="66"/>
      <c r="H323" s="66">
        <v>13733.55</v>
      </c>
      <c r="I323" s="66">
        <v>15546.41</v>
      </c>
      <c r="J323" s="66">
        <v>12930.33</v>
      </c>
      <c r="K323" s="66">
        <v>13301.48</v>
      </c>
      <c r="L323" s="66">
        <v>12954.86</v>
      </c>
      <c r="M323" s="66">
        <v>13740.03</v>
      </c>
      <c r="N323" s="66">
        <v>2046.19</v>
      </c>
      <c r="O323" s="66">
        <v>14073.2</v>
      </c>
      <c r="P323" s="66">
        <v>2077.39</v>
      </c>
      <c r="R323" s="1">
        <v>42676</v>
      </c>
      <c r="S323" s="70">
        <v>308171051969.65997</v>
      </c>
      <c r="T323" s="69">
        <v>964404329737.79004</v>
      </c>
      <c r="U323" s="69">
        <v>516738444886.41003</v>
      </c>
      <c r="V323" s="69">
        <v>468787883229.71002</v>
      </c>
      <c r="W323" s="69"/>
      <c r="X323" s="69">
        <v>1205175194939.6699</v>
      </c>
      <c r="Y323" s="69">
        <v>4179746787192.2705</v>
      </c>
      <c r="Z323" s="69">
        <v>147388759296.45999</v>
      </c>
      <c r="AA323" s="69">
        <v>128180534998.00999</v>
      </c>
      <c r="AB323" s="69">
        <v>493112018555.53003</v>
      </c>
      <c r="AC323" s="69">
        <v>286230340736.53003</v>
      </c>
      <c r="AD323" s="69">
        <v>555514915208.67004</v>
      </c>
      <c r="AE323" s="69">
        <v>602558243005.01001</v>
      </c>
      <c r="AF323" s="69">
        <v>707382408190.48999</v>
      </c>
    </row>
    <row r="324" spans="2:32" x14ac:dyDescent="0.35">
      <c r="B324" s="1">
        <v>42677</v>
      </c>
      <c r="C324" s="70">
        <v>13022.449691</v>
      </c>
      <c r="D324" s="66">
        <v>13525.24</v>
      </c>
      <c r="E324" s="66">
        <v>2122.6999999999998</v>
      </c>
      <c r="F324" s="66">
        <v>11749.11</v>
      </c>
      <c r="G324" s="66"/>
      <c r="H324" s="66">
        <v>13734.78</v>
      </c>
      <c r="I324" s="66">
        <v>15547.81</v>
      </c>
      <c r="J324" s="66">
        <v>12931.97</v>
      </c>
      <c r="K324" s="66">
        <v>13303.65</v>
      </c>
      <c r="L324" s="66">
        <v>12957.53</v>
      </c>
      <c r="M324" s="66">
        <v>13741.85</v>
      </c>
      <c r="N324" s="66">
        <v>2046.4</v>
      </c>
      <c r="O324" s="66">
        <v>14075.18</v>
      </c>
      <c r="P324" s="66">
        <v>2077.62</v>
      </c>
      <c r="R324" s="1">
        <v>42677</v>
      </c>
      <c r="S324" s="70">
        <v>313693167675.81</v>
      </c>
      <c r="T324" s="69">
        <v>939551061521.48999</v>
      </c>
      <c r="U324" s="69">
        <v>518242796606.92999</v>
      </c>
      <c r="V324" s="69">
        <v>479644724593.19</v>
      </c>
      <c r="W324" s="69"/>
      <c r="X324" s="69">
        <v>1199662819297.3601</v>
      </c>
      <c r="Y324" s="69">
        <v>4136132448493.4004</v>
      </c>
      <c r="Z324" s="69">
        <v>150242825311.76001</v>
      </c>
      <c r="AA324" s="69">
        <v>102759959691.05</v>
      </c>
      <c r="AB324" s="69">
        <v>493995304238.79999</v>
      </c>
      <c r="AC324" s="69">
        <v>277875653094.21002</v>
      </c>
      <c r="AD324" s="69">
        <v>577627743261.58997</v>
      </c>
      <c r="AE324" s="69">
        <v>588963782823.38</v>
      </c>
      <c r="AF324" s="69">
        <v>704469855519.03003</v>
      </c>
    </row>
    <row r="325" spans="2:32" x14ac:dyDescent="0.35">
      <c r="B325" s="1">
        <v>42678</v>
      </c>
      <c r="C325" s="70">
        <v>13025.303472</v>
      </c>
      <c r="D325" s="66">
        <v>13527.19</v>
      </c>
      <c r="E325" s="66">
        <v>2123.06</v>
      </c>
      <c r="F325" s="66">
        <v>11751.79</v>
      </c>
      <c r="G325" s="66"/>
      <c r="H325" s="66">
        <v>13737.18</v>
      </c>
      <c r="I325" s="66">
        <v>15552.11</v>
      </c>
      <c r="J325" s="66">
        <v>12934.58</v>
      </c>
      <c r="K325" s="66">
        <v>13306.07</v>
      </c>
      <c r="L325" s="66">
        <v>12960.12</v>
      </c>
      <c r="M325" s="66">
        <v>13744.75</v>
      </c>
      <c r="N325" s="66">
        <v>2046.74</v>
      </c>
      <c r="O325" s="66">
        <v>14078.32</v>
      </c>
      <c r="P325" s="66">
        <v>2077.9499999999998</v>
      </c>
      <c r="R325" s="1">
        <v>42678</v>
      </c>
      <c r="S325" s="70">
        <v>317933838747.89001</v>
      </c>
      <c r="T325" s="69">
        <v>937435423855.97998</v>
      </c>
      <c r="U325" s="69">
        <v>528818523158.72003</v>
      </c>
      <c r="V325" s="69">
        <v>463942299433.58002</v>
      </c>
      <c r="W325" s="69"/>
      <c r="X325" s="69">
        <v>1189288495739.71</v>
      </c>
      <c r="Y325" s="69">
        <v>4166095325763.0898</v>
      </c>
      <c r="Z325" s="69">
        <v>150798515260.64999</v>
      </c>
      <c r="AA325" s="69">
        <v>104923639278.81</v>
      </c>
      <c r="AB325" s="69">
        <v>498005533341.02002</v>
      </c>
      <c r="AC325" s="69">
        <v>282804691557.57001</v>
      </c>
      <c r="AD325" s="69">
        <v>565646155071.97998</v>
      </c>
      <c r="AE325" s="69">
        <v>593901384663.18994</v>
      </c>
      <c r="AF325" s="69">
        <v>706012705351.38</v>
      </c>
    </row>
    <row r="326" spans="2:32" x14ac:dyDescent="0.35">
      <c r="B326" s="1">
        <v>42679</v>
      </c>
      <c r="C326" s="70">
        <v>13027.756482000001</v>
      </c>
      <c r="D326" s="66">
        <v>13529.35</v>
      </c>
      <c r="E326" s="66">
        <v>2123.44</v>
      </c>
      <c r="F326" s="66">
        <v>11754.11</v>
      </c>
      <c r="G326" s="66"/>
      <c r="H326" s="66">
        <v>13739.83</v>
      </c>
      <c r="I326" s="66">
        <v>15555.15</v>
      </c>
      <c r="J326" s="66">
        <v>12937.02</v>
      </c>
      <c r="K326" s="66">
        <v>13308.39</v>
      </c>
      <c r="L326" s="66">
        <v>12962.44</v>
      </c>
      <c r="M326" s="66">
        <v>13747.33</v>
      </c>
      <c r="N326" s="66">
        <v>2047.11</v>
      </c>
      <c r="O326" s="66">
        <v>14081.05</v>
      </c>
      <c r="P326" s="66">
        <v>2078.34</v>
      </c>
      <c r="R326" s="1">
        <v>42679</v>
      </c>
      <c r="S326" s="70">
        <v>317992728549.19</v>
      </c>
      <c r="T326" s="69">
        <v>937608791261.92004</v>
      </c>
      <c r="U326" s="69">
        <v>528917754586.71997</v>
      </c>
      <c r="V326" s="69">
        <v>464034134503.71002</v>
      </c>
      <c r="W326" s="69"/>
      <c r="X326" s="69">
        <v>1189518161198.47</v>
      </c>
      <c r="Y326" s="69">
        <v>4166904154465.6099</v>
      </c>
      <c r="Z326" s="69">
        <v>150826942917.98999</v>
      </c>
      <c r="AA326" s="69">
        <v>104941898876.21001</v>
      </c>
      <c r="AB326" s="69">
        <v>498094993006.39001</v>
      </c>
      <c r="AC326" s="69">
        <v>282857682410.35999</v>
      </c>
      <c r="AD326" s="69">
        <v>565747942882.31995</v>
      </c>
      <c r="AE326" s="69">
        <v>594016662765.32996</v>
      </c>
      <c r="AF326" s="69">
        <v>706145608618.63</v>
      </c>
    </row>
    <row r="327" spans="2:32" x14ac:dyDescent="0.35">
      <c r="B327" s="1">
        <v>42680</v>
      </c>
      <c r="C327" s="70">
        <v>13030.171112</v>
      </c>
      <c r="D327" s="66">
        <v>13531.58</v>
      </c>
      <c r="E327" s="66">
        <v>2123.8200000000002</v>
      </c>
      <c r="F327" s="66">
        <v>11756.34</v>
      </c>
      <c r="G327" s="66"/>
      <c r="H327" s="66">
        <v>13742.47</v>
      </c>
      <c r="I327" s="66">
        <v>15558.17</v>
      </c>
      <c r="J327" s="66">
        <v>12939.44</v>
      </c>
      <c r="K327" s="66">
        <v>13310.63</v>
      </c>
      <c r="L327" s="66">
        <v>12964.77</v>
      </c>
      <c r="M327" s="66">
        <v>13749.9</v>
      </c>
      <c r="N327" s="66">
        <v>2047.49</v>
      </c>
      <c r="O327" s="66">
        <v>14083.72</v>
      </c>
      <c r="P327" s="66">
        <v>2078.73</v>
      </c>
      <c r="R327" s="1">
        <v>42680</v>
      </c>
      <c r="S327" s="70">
        <v>318051676311.66998</v>
      </c>
      <c r="T327" s="69">
        <v>937787114273.65002</v>
      </c>
      <c r="U327" s="69">
        <v>529017824436.87</v>
      </c>
      <c r="V327" s="69">
        <v>464122270236.64001</v>
      </c>
      <c r="W327" s="69"/>
      <c r="X327" s="69">
        <v>1189746314176.1201</v>
      </c>
      <c r="Y327" s="69">
        <v>4167709190485.9102</v>
      </c>
      <c r="Z327" s="69">
        <v>150855142041.92999</v>
      </c>
      <c r="AA327" s="69">
        <v>104959579403.21001</v>
      </c>
      <c r="AB327" s="69">
        <v>498184459717.25</v>
      </c>
      <c r="AC327" s="69">
        <v>282910565714.07001</v>
      </c>
      <c r="AD327" s="69">
        <v>565852422878.57996</v>
      </c>
      <c r="AE327" s="69">
        <v>594129273100</v>
      </c>
      <c r="AF327" s="69">
        <v>706279618289.44995</v>
      </c>
    </row>
    <row r="328" spans="2:32" x14ac:dyDescent="0.35">
      <c r="B328" s="1">
        <v>42681</v>
      </c>
      <c r="C328" s="70">
        <v>13033.095268999999</v>
      </c>
      <c r="D328" s="66">
        <v>13533.82</v>
      </c>
      <c r="E328" s="66">
        <v>2124.21</v>
      </c>
      <c r="F328" s="66">
        <v>11759.22</v>
      </c>
      <c r="G328" s="66"/>
      <c r="H328" s="66">
        <v>13745.59</v>
      </c>
      <c r="I328" s="66">
        <v>15561.34</v>
      </c>
      <c r="J328" s="66">
        <v>12941.96</v>
      </c>
      <c r="K328" s="66">
        <v>13313.07</v>
      </c>
      <c r="L328" s="66">
        <v>12967.1</v>
      </c>
      <c r="M328" s="66">
        <v>13752.74</v>
      </c>
      <c r="N328" s="66">
        <v>2047.96</v>
      </c>
      <c r="O328" s="66">
        <v>14086.59</v>
      </c>
      <c r="P328" s="66">
        <v>2079.16</v>
      </c>
      <c r="R328" s="1">
        <v>42681</v>
      </c>
      <c r="S328" s="70">
        <v>318123061048.53003</v>
      </c>
      <c r="T328" s="69">
        <v>937965847241.33997</v>
      </c>
      <c r="U328" s="69">
        <v>529120350137.67004</v>
      </c>
      <c r="V328" s="69">
        <v>464235841061.65997</v>
      </c>
      <c r="W328" s="69"/>
      <c r="X328" s="69">
        <v>1190016739106.4399</v>
      </c>
      <c r="Y328" s="69">
        <v>4168553348372.3394</v>
      </c>
      <c r="Z328" s="69">
        <v>150884520640.01999</v>
      </c>
      <c r="AA328" s="69">
        <v>104978849203.62</v>
      </c>
      <c r="AB328" s="69">
        <v>498273813815.12</v>
      </c>
      <c r="AC328" s="69">
        <v>282968280166.46997</v>
      </c>
      <c r="AD328" s="69">
        <v>565593419625.35999</v>
      </c>
      <c r="AE328" s="69">
        <v>594250417254.40002</v>
      </c>
      <c r="AF328" s="69">
        <v>706426009290.35999</v>
      </c>
    </row>
    <row r="329" spans="2:32" x14ac:dyDescent="0.35">
      <c r="B329" s="1">
        <v>42682</v>
      </c>
      <c r="C329" s="70">
        <v>13036.605471999999</v>
      </c>
      <c r="D329" s="66">
        <v>13536.73</v>
      </c>
      <c r="E329" s="66">
        <v>2124.7399999999998</v>
      </c>
      <c r="F329" s="66">
        <v>11764.26</v>
      </c>
      <c r="G329" s="66"/>
      <c r="H329" s="66">
        <v>13749.92</v>
      </c>
      <c r="I329" s="66">
        <v>15567.27</v>
      </c>
      <c r="J329" s="66">
        <v>12945.15</v>
      </c>
      <c r="K329" s="66">
        <v>13317.76</v>
      </c>
      <c r="L329" s="66">
        <v>12971.29</v>
      </c>
      <c r="M329" s="66">
        <v>13757.96</v>
      </c>
      <c r="N329" s="66">
        <v>2048.52</v>
      </c>
      <c r="O329" s="66">
        <v>14092.13</v>
      </c>
      <c r="P329" s="66">
        <v>2079.7399999999998</v>
      </c>
      <c r="R329" s="1">
        <v>42682</v>
      </c>
      <c r="S329" s="70">
        <v>307815333554.09998</v>
      </c>
      <c r="T329" s="69">
        <v>949933342100.66992</v>
      </c>
      <c r="U329" s="69">
        <v>548642391388.30005</v>
      </c>
      <c r="V329" s="69">
        <v>494707653159.20001</v>
      </c>
      <c r="W329" s="69"/>
      <c r="X329" s="69">
        <v>1193284914092.78</v>
      </c>
      <c r="Y329" s="69">
        <v>4216296634568.6694</v>
      </c>
      <c r="Z329" s="69">
        <v>150715975935.70001</v>
      </c>
      <c r="AA329" s="69">
        <v>104791247029.91</v>
      </c>
      <c r="AB329" s="69">
        <v>491970678007.41998</v>
      </c>
      <c r="AC329" s="69">
        <v>283760770414.62</v>
      </c>
      <c r="AD329" s="69">
        <v>567521925410.28003</v>
      </c>
      <c r="AE329" s="69">
        <v>573038316815.83997</v>
      </c>
      <c r="AF329" s="69">
        <v>707446439619.25</v>
      </c>
    </row>
    <row r="330" spans="2:32" x14ac:dyDescent="0.35">
      <c r="B330" s="1">
        <v>42683</v>
      </c>
      <c r="C330" s="70">
        <v>13038.516808</v>
      </c>
      <c r="D330" s="66">
        <v>13537.82</v>
      </c>
      <c r="E330" s="66">
        <v>2124.98</v>
      </c>
      <c r="F330" s="66">
        <v>11765.35</v>
      </c>
      <c r="G330" s="66"/>
      <c r="H330" s="66">
        <v>13751.14</v>
      </c>
      <c r="I330" s="66">
        <v>15569.35</v>
      </c>
      <c r="J330" s="66">
        <v>12946.03</v>
      </c>
      <c r="K330" s="66">
        <v>13319.42</v>
      </c>
      <c r="L330" s="66">
        <v>12972.92</v>
      </c>
      <c r="M330" s="66">
        <v>13759.74</v>
      </c>
      <c r="N330" s="66">
        <v>2048.6</v>
      </c>
      <c r="O330" s="66">
        <v>14093.49</v>
      </c>
      <c r="P330" s="66">
        <v>2079.87</v>
      </c>
      <c r="R330" s="1">
        <v>42683</v>
      </c>
      <c r="S330" s="70">
        <v>314893897285.39001</v>
      </c>
      <c r="T330" s="69">
        <v>957544559169.76001</v>
      </c>
      <c r="U330" s="69">
        <v>549025689471.3399</v>
      </c>
      <c r="V330" s="69">
        <v>484899310757.20001</v>
      </c>
      <c r="W330" s="69"/>
      <c r="X330" s="69">
        <v>1211510016998.8301</v>
      </c>
      <c r="Y330" s="69">
        <v>4315679033754.3599</v>
      </c>
      <c r="Z330" s="69">
        <v>148767056817.73001</v>
      </c>
      <c r="AA330" s="69">
        <v>104928413250.32001</v>
      </c>
      <c r="AB330" s="69">
        <v>477126390256.26001</v>
      </c>
      <c r="AC330" s="69">
        <v>275756762884.01001</v>
      </c>
      <c r="AD330" s="69">
        <v>552702034525.29004</v>
      </c>
      <c r="AE330" s="69">
        <v>580216567984.72998</v>
      </c>
      <c r="AF330" s="69">
        <v>728320728712.32996</v>
      </c>
    </row>
    <row r="331" spans="2:32" x14ac:dyDescent="0.35">
      <c r="B331" s="1">
        <v>42684</v>
      </c>
      <c r="C331" s="70">
        <v>13041.045165</v>
      </c>
      <c r="D331" s="66">
        <v>13541.7</v>
      </c>
      <c r="E331" s="66">
        <v>2125.4499999999998</v>
      </c>
      <c r="F331" s="66">
        <v>11768.07</v>
      </c>
      <c r="G331" s="66"/>
      <c r="H331" s="66">
        <v>13754.58</v>
      </c>
      <c r="I331" s="66">
        <v>15571.83</v>
      </c>
      <c r="J331" s="66">
        <v>12948.82</v>
      </c>
      <c r="K331" s="66">
        <v>13319.61</v>
      </c>
      <c r="L331" s="66">
        <v>12971.06</v>
      </c>
      <c r="M331" s="66">
        <v>13762.14</v>
      </c>
      <c r="N331" s="66">
        <v>2049.09</v>
      </c>
      <c r="O331" s="66">
        <v>14094.37</v>
      </c>
      <c r="P331" s="66">
        <v>2080.31</v>
      </c>
      <c r="R331" s="1">
        <v>42684</v>
      </c>
      <c r="S331" s="70">
        <v>313166716509.03998</v>
      </c>
      <c r="T331" s="69">
        <v>1101938482199.78</v>
      </c>
      <c r="U331" s="69">
        <v>521140846090.5</v>
      </c>
      <c r="V331" s="69">
        <v>482980383117.90002</v>
      </c>
      <c r="W331" s="69"/>
      <c r="X331" s="69">
        <v>1195368841838.96</v>
      </c>
      <c r="Y331" s="69">
        <v>4219824520325.8506</v>
      </c>
      <c r="Z331" s="69">
        <v>148657056873.20001</v>
      </c>
      <c r="AA331" s="69">
        <v>106073515600.46001</v>
      </c>
      <c r="AB331" s="69">
        <v>477664700372.38</v>
      </c>
      <c r="AC331" s="69">
        <v>279108975923.96002</v>
      </c>
      <c r="AD331" s="69">
        <v>554910626804.93005</v>
      </c>
      <c r="AE331" s="69">
        <v>577616709505.13</v>
      </c>
      <c r="AF331" s="69">
        <v>726231436910.39001</v>
      </c>
    </row>
    <row r="332" spans="2:32" x14ac:dyDescent="0.35">
      <c r="B332" s="1">
        <v>42685</v>
      </c>
      <c r="C332" s="70">
        <v>13043.504048999999</v>
      </c>
      <c r="D332" s="66">
        <v>13544.21</v>
      </c>
      <c r="E332" s="66">
        <v>2125.9899999999998</v>
      </c>
      <c r="F332" s="66">
        <v>11768.6</v>
      </c>
      <c r="G332" s="66"/>
      <c r="H332" s="66">
        <v>13757.35</v>
      </c>
      <c r="I332" s="66">
        <v>15573.25</v>
      </c>
      <c r="J332" s="66">
        <v>12950.63</v>
      </c>
      <c r="K332" s="66">
        <v>13319.69</v>
      </c>
      <c r="L332" s="66">
        <v>12968.47</v>
      </c>
      <c r="M332" s="66">
        <v>13762.88</v>
      </c>
      <c r="N332" s="66">
        <v>2049.5300000000002</v>
      </c>
      <c r="O332" s="66">
        <v>14094.56</v>
      </c>
      <c r="P332" s="66">
        <v>2080.65</v>
      </c>
      <c r="R332" s="1">
        <v>42685</v>
      </c>
      <c r="S332" s="70">
        <v>314410820695.26001</v>
      </c>
      <c r="T332" s="69">
        <v>1066017231608.2899</v>
      </c>
      <c r="U332" s="69">
        <v>514387076864.87006</v>
      </c>
      <c r="V332" s="69">
        <v>462617324443.20001</v>
      </c>
      <c r="W332" s="69"/>
      <c r="X332" s="69">
        <v>1216674580482.96</v>
      </c>
      <c r="Y332" s="69">
        <v>4269293193412.2104</v>
      </c>
      <c r="Z332" s="69">
        <v>145411046939.66</v>
      </c>
      <c r="AA332" s="69">
        <v>102345273292.8</v>
      </c>
      <c r="AB332" s="69">
        <v>486748362042.25</v>
      </c>
      <c r="AC332" s="69">
        <v>269257192996.45001</v>
      </c>
      <c r="AD332" s="69">
        <v>587495819510.68005</v>
      </c>
      <c r="AE332" s="69">
        <v>565850265432.14001</v>
      </c>
      <c r="AF332" s="69">
        <v>721726007022</v>
      </c>
    </row>
    <row r="333" spans="2:32" x14ac:dyDescent="0.35">
      <c r="B333" s="1">
        <v>42686</v>
      </c>
      <c r="C333" s="70">
        <v>13045.336905</v>
      </c>
      <c r="D333" s="66">
        <v>13546.37</v>
      </c>
      <c r="E333" s="66">
        <v>2126.37</v>
      </c>
      <c r="F333" s="66">
        <v>11770.7</v>
      </c>
      <c r="G333" s="66"/>
      <c r="H333" s="66">
        <v>13759.83</v>
      </c>
      <c r="I333" s="66">
        <v>15576.2</v>
      </c>
      <c r="J333" s="66">
        <v>12953.05</v>
      </c>
      <c r="K333" s="66">
        <v>13321.93</v>
      </c>
      <c r="L333" s="66">
        <v>12970.8</v>
      </c>
      <c r="M333" s="66">
        <v>13765.41</v>
      </c>
      <c r="N333" s="66">
        <v>2049.88</v>
      </c>
      <c r="O333" s="66">
        <v>14097.68</v>
      </c>
      <c r="P333" s="66">
        <v>2081.0300000000002</v>
      </c>
      <c r="R333" s="1">
        <v>42686</v>
      </c>
      <c r="S333" s="70">
        <v>314456770999.15997</v>
      </c>
      <c r="T333" s="69">
        <v>1066213973425.91</v>
      </c>
      <c r="U333" s="69">
        <v>514482614646.04999</v>
      </c>
      <c r="V333" s="69">
        <v>462699896298.01001</v>
      </c>
      <c r="W333" s="69"/>
      <c r="X333" s="69">
        <v>1216893950301.3701</v>
      </c>
      <c r="Y333" s="69">
        <v>4270097022575.27</v>
      </c>
      <c r="Z333" s="69">
        <v>145438223244.26001</v>
      </c>
      <c r="AA333" s="69">
        <v>102362473067.44</v>
      </c>
      <c r="AB333" s="69">
        <v>486832801961.65002</v>
      </c>
      <c r="AC333" s="69">
        <v>269306661644.51999</v>
      </c>
      <c r="AD333" s="69">
        <v>587595038706.16003</v>
      </c>
      <c r="AE333" s="69">
        <v>565975675872.34998</v>
      </c>
      <c r="AF333" s="69">
        <v>721859900198.76001</v>
      </c>
    </row>
    <row r="334" spans="2:32" x14ac:dyDescent="0.35">
      <c r="B334" s="1">
        <v>42687</v>
      </c>
      <c r="C334" s="70">
        <v>13047.613652</v>
      </c>
      <c r="D334" s="66">
        <v>13548.51</v>
      </c>
      <c r="E334" s="66">
        <v>2126.7399999999998</v>
      </c>
      <c r="F334" s="66">
        <v>11772.76</v>
      </c>
      <c r="G334" s="66"/>
      <c r="H334" s="66">
        <v>13762.42</v>
      </c>
      <c r="I334" s="66">
        <v>15579.07</v>
      </c>
      <c r="J334" s="66">
        <v>12955.46</v>
      </c>
      <c r="K334" s="66">
        <v>13324.38</v>
      </c>
      <c r="L334" s="66">
        <v>12973.12</v>
      </c>
      <c r="M334" s="66">
        <v>13767.95</v>
      </c>
      <c r="N334" s="66">
        <v>2050.1999999999998</v>
      </c>
      <c r="O334" s="66">
        <v>14100.72</v>
      </c>
      <c r="P334" s="66">
        <v>2081.4</v>
      </c>
      <c r="R334" s="1">
        <v>42687</v>
      </c>
      <c r="S334" s="70">
        <v>314511575777.15002</v>
      </c>
      <c r="T334" s="69">
        <v>1066409468940.09</v>
      </c>
      <c r="U334" s="69">
        <v>514576686342.55005</v>
      </c>
      <c r="V334" s="69">
        <v>462780857572.34998</v>
      </c>
      <c r="W334" s="69"/>
      <c r="X334" s="69">
        <v>1217122576868.46</v>
      </c>
      <c r="Y334" s="69">
        <v>4270881568087.21</v>
      </c>
      <c r="Z334" s="69">
        <v>145465260651.89001</v>
      </c>
      <c r="AA334" s="69">
        <v>102381299625.24001</v>
      </c>
      <c r="AB334" s="69">
        <v>486920006218.81</v>
      </c>
      <c r="AC334" s="69">
        <v>269356233189.26001</v>
      </c>
      <c r="AD334" s="69">
        <v>587686308514.66003</v>
      </c>
      <c r="AE334" s="69">
        <v>566097812213.93994</v>
      </c>
      <c r="AF334" s="69">
        <v>721985494193.34998</v>
      </c>
    </row>
    <row r="335" spans="2:32" x14ac:dyDescent="0.35">
      <c r="B335" s="1">
        <v>42688</v>
      </c>
      <c r="C335" s="70">
        <v>13049.498339</v>
      </c>
      <c r="D335" s="66">
        <v>13550.64</v>
      </c>
      <c r="E335" s="66">
        <v>2127.11</v>
      </c>
      <c r="F335" s="66">
        <v>11774.28</v>
      </c>
      <c r="G335" s="66"/>
      <c r="H335" s="66">
        <v>13764.88</v>
      </c>
      <c r="I335" s="66">
        <v>15581.94</v>
      </c>
      <c r="J335" s="66">
        <v>12957.87</v>
      </c>
      <c r="K335" s="66">
        <v>13325.87</v>
      </c>
      <c r="L335" s="66">
        <v>12975.45</v>
      </c>
      <c r="M335" s="66">
        <v>13769.98</v>
      </c>
      <c r="N335" s="66">
        <v>2050.5100000000002</v>
      </c>
      <c r="O335" s="66">
        <v>14103.56</v>
      </c>
      <c r="P335" s="66">
        <v>2081.7600000000002</v>
      </c>
      <c r="R335" s="1">
        <v>42688</v>
      </c>
      <c r="S335" s="70">
        <v>314556929971.56</v>
      </c>
      <c r="T335" s="69">
        <v>1066604331594.8301</v>
      </c>
      <c r="U335" s="69">
        <v>514670754388.31995</v>
      </c>
      <c r="V335" s="69">
        <v>462840852842.75</v>
      </c>
      <c r="W335" s="69"/>
      <c r="X335" s="69">
        <v>1217340940343.8401</v>
      </c>
      <c r="Y335" s="69">
        <v>4271662050940.6997</v>
      </c>
      <c r="Z335" s="69">
        <v>145492341985.17001</v>
      </c>
      <c r="AA335" s="69">
        <v>102392727919.35001</v>
      </c>
      <c r="AB335" s="69">
        <v>487007192106.34003</v>
      </c>
      <c r="AC335" s="69">
        <v>269391986811.60999</v>
      </c>
      <c r="AD335" s="69">
        <v>587776152092.56995</v>
      </c>
      <c r="AE335" s="69">
        <v>566211513563.93005</v>
      </c>
      <c r="AF335" s="69">
        <v>722111128128.68994</v>
      </c>
    </row>
    <row r="336" spans="2:32" x14ac:dyDescent="0.35">
      <c r="B336" s="1">
        <v>42689</v>
      </c>
      <c r="C336" s="70">
        <v>13050.267116000001</v>
      </c>
      <c r="D336" s="66">
        <v>13551.52</v>
      </c>
      <c r="E336" s="66">
        <v>2127.34</v>
      </c>
      <c r="F336" s="66">
        <v>11775.59</v>
      </c>
      <c r="G336" s="66"/>
      <c r="H336" s="66">
        <v>13766.94</v>
      </c>
      <c r="I336" s="66">
        <v>15585.08</v>
      </c>
      <c r="J336" s="66">
        <v>12959.84</v>
      </c>
      <c r="K336" s="66">
        <v>13328.22</v>
      </c>
      <c r="L336" s="66">
        <v>12978.24</v>
      </c>
      <c r="M336" s="66">
        <v>13772.7</v>
      </c>
      <c r="N336" s="66">
        <v>2050.8000000000002</v>
      </c>
      <c r="O336" s="66">
        <v>14106.19</v>
      </c>
      <c r="P336" s="66">
        <v>2082.0700000000002</v>
      </c>
      <c r="R336" s="1">
        <v>42689</v>
      </c>
      <c r="S336" s="70">
        <v>312356685749.44</v>
      </c>
      <c r="T336" s="69">
        <v>966766855668.56006</v>
      </c>
      <c r="U336" s="69">
        <v>526019324627.56</v>
      </c>
      <c r="V336" s="69">
        <v>464167986586.40002</v>
      </c>
      <c r="W336" s="69"/>
      <c r="X336" s="69">
        <v>1218559712982.8201</v>
      </c>
      <c r="Y336" s="69">
        <v>4278691947899.1602</v>
      </c>
      <c r="Z336" s="69">
        <v>143918758176.54999</v>
      </c>
      <c r="AA336" s="69">
        <v>103311669187.33</v>
      </c>
      <c r="AB336" s="69">
        <v>466907617516.04999</v>
      </c>
      <c r="AC336" s="69">
        <v>269821297204.44</v>
      </c>
      <c r="AD336" s="69">
        <v>571228844395.63</v>
      </c>
      <c r="AE336" s="69">
        <v>602115078502.65002</v>
      </c>
      <c r="AF336" s="69">
        <v>740597355236.14001</v>
      </c>
    </row>
    <row r="337" spans="2:32" s="58" customFormat="1" x14ac:dyDescent="0.35">
      <c r="B337" s="71">
        <v>42690</v>
      </c>
      <c r="C337" s="70">
        <v>13051.289438</v>
      </c>
      <c r="D337" s="66">
        <v>13552.8</v>
      </c>
      <c r="E337" s="66">
        <v>2127.62</v>
      </c>
      <c r="F337" s="66">
        <v>11777.51</v>
      </c>
      <c r="G337" s="66"/>
      <c r="H337" s="66">
        <v>13766.94</v>
      </c>
      <c r="I337" s="66">
        <v>15586.13</v>
      </c>
      <c r="J337" s="66">
        <v>12961.99</v>
      </c>
      <c r="K337" s="66">
        <v>13330.55</v>
      </c>
      <c r="L337" s="66">
        <v>12979.23</v>
      </c>
      <c r="M337" s="66">
        <v>13774.12</v>
      </c>
      <c r="N337" s="66">
        <v>2051.25</v>
      </c>
      <c r="O337" s="66">
        <v>14108.11</v>
      </c>
      <c r="P337" s="66">
        <v>2082.38</v>
      </c>
      <c r="R337" s="71">
        <v>42690</v>
      </c>
      <c r="S337" s="70">
        <v>320059478892.84998</v>
      </c>
      <c r="T337" s="69">
        <v>957541233357.82007</v>
      </c>
      <c r="U337" s="69">
        <v>521976905870.41003</v>
      </c>
      <c r="V337" s="69">
        <v>481707257941.51001</v>
      </c>
      <c r="W337" s="69"/>
      <c r="X337" s="69">
        <v>1218559712982.8201</v>
      </c>
      <c r="Y337" s="69">
        <v>4214633066080.7197</v>
      </c>
      <c r="Z337" s="69">
        <v>147844736078.32001</v>
      </c>
      <c r="AA337" s="69">
        <v>102714762213.00999</v>
      </c>
      <c r="AB337" s="69">
        <v>472701501724.94</v>
      </c>
      <c r="AC337" s="69">
        <v>273955008676.81</v>
      </c>
      <c r="AD337" s="69">
        <v>578450443242.54004</v>
      </c>
      <c r="AE337" s="69">
        <v>571846925150.63</v>
      </c>
      <c r="AF337" s="69">
        <v>725664326354.55005</v>
      </c>
    </row>
    <row r="338" spans="2:32" x14ac:dyDescent="0.35">
      <c r="B338" s="1">
        <v>42691</v>
      </c>
      <c r="C338" s="70">
        <v>13053.639303</v>
      </c>
      <c r="D338" s="66">
        <v>13553.61</v>
      </c>
      <c r="E338" s="66">
        <v>2127.75</v>
      </c>
      <c r="F338" s="66">
        <v>11779.19</v>
      </c>
      <c r="G338" s="66"/>
      <c r="H338" s="66">
        <v>13771.33</v>
      </c>
      <c r="I338" s="66">
        <v>15588.61</v>
      </c>
      <c r="J338" s="66">
        <v>12963.88</v>
      </c>
      <c r="K338" s="66">
        <v>13332.17</v>
      </c>
      <c r="L338" s="66">
        <v>12982.04</v>
      </c>
      <c r="M338" s="66">
        <v>13776.2</v>
      </c>
      <c r="N338" s="66">
        <v>2051.3200000000002</v>
      </c>
      <c r="O338" s="66">
        <v>14110.01</v>
      </c>
      <c r="P338" s="66">
        <v>2082.62</v>
      </c>
      <c r="R338" s="1">
        <v>42691</v>
      </c>
      <c r="S338" s="70">
        <v>320362681401.78998</v>
      </c>
      <c r="T338" s="69">
        <v>1010036065256.38</v>
      </c>
      <c r="U338" s="69">
        <v>514631289216.21997</v>
      </c>
      <c r="V338" s="69">
        <v>485813619437.88</v>
      </c>
      <c r="W338" s="69"/>
      <c r="X338" s="69">
        <v>1199379439582.4399</v>
      </c>
      <c r="Y338" s="69">
        <v>4181980177414.3701</v>
      </c>
      <c r="Z338" s="69">
        <v>148075889626.12</v>
      </c>
      <c r="AA338" s="69">
        <v>103919109593.36</v>
      </c>
      <c r="AB338" s="69">
        <v>458712242717.53998</v>
      </c>
      <c r="AC338" s="69">
        <v>273553510475.48999</v>
      </c>
      <c r="AD338" s="69">
        <v>578561842648.14001</v>
      </c>
      <c r="AE338" s="69">
        <v>574523580555.23999</v>
      </c>
      <c r="AF338" s="69">
        <v>714531465287.52002</v>
      </c>
    </row>
    <row r="339" spans="2:32" x14ac:dyDescent="0.35">
      <c r="B339" s="1">
        <v>42692</v>
      </c>
      <c r="C339" s="70">
        <v>13053.514729</v>
      </c>
      <c r="D339" s="66">
        <v>13552.41</v>
      </c>
      <c r="E339" s="66">
        <v>2127.85</v>
      </c>
      <c r="F339" s="66">
        <v>11779.14</v>
      </c>
      <c r="G339" s="66"/>
      <c r="H339" s="66">
        <v>13772.21</v>
      </c>
      <c r="I339" s="66">
        <v>15592.52</v>
      </c>
      <c r="J339" s="66">
        <v>12967.47</v>
      </c>
      <c r="K339" s="66">
        <v>13333.79</v>
      </c>
      <c r="L339" s="66">
        <v>12983.84</v>
      </c>
      <c r="M339" s="66">
        <v>13777.88</v>
      </c>
      <c r="N339" s="66">
        <v>2051.42</v>
      </c>
      <c r="O339" s="66">
        <v>14111.27</v>
      </c>
      <c r="P339" s="66">
        <v>2082.87</v>
      </c>
      <c r="R339" s="1">
        <v>42692</v>
      </c>
      <c r="S339" s="70">
        <v>333659080786.22998</v>
      </c>
      <c r="T339" s="69">
        <v>940097637638.16003</v>
      </c>
      <c r="U339" s="69">
        <v>510907690626.92999</v>
      </c>
      <c r="V339" s="69">
        <v>478778082693.90002</v>
      </c>
      <c r="W339" s="69"/>
      <c r="X339" s="69">
        <v>1198387268578.4299</v>
      </c>
      <c r="Y339" s="69">
        <v>4153869141368.4902</v>
      </c>
      <c r="Z339" s="69">
        <v>149364576025.32999</v>
      </c>
      <c r="AA339" s="69">
        <v>103285121860.83</v>
      </c>
      <c r="AB339" s="69">
        <v>453128489021.44</v>
      </c>
      <c r="AC339" s="69">
        <v>273373354487.56</v>
      </c>
      <c r="AD339" s="69">
        <v>578878265476.25</v>
      </c>
      <c r="AE339" s="69">
        <v>572923149883.25</v>
      </c>
      <c r="AF339" s="69">
        <v>757252334153.13</v>
      </c>
    </row>
    <row r="340" spans="2:32" x14ac:dyDescent="0.35">
      <c r="B340" s="1">
        <v>42693</v>
      </c>
      <c r="C340" s="70">
        <v>13055.827421</v>
      </c>
      <c r="D340" s="66">
        <v>13554.7</v>
      </c>
      <c r="E340" s="66">
        <v>2128.23</v>
      </c>
      <c r="F340" s="66">
        <v>11781.35</v>
      </c>
      <c r="G340" s="66"/>
      <c r="H340" s="66">
        <v>13774.82</v>
      </c>
      <c r="I340" s="66">
        <v>15595.49</v>
      </c>
      <c r="J340" s="66">
        <v>12969.85</v>
      </c>
      <c r="K340" s="66">
        <v>13336.21</v>
      </c>
      <c r="L340" s="66">
        <v>12986.19</v>
      </c>
      <c r="M340" s="66">
        <v>13780.33</v>
      </c>
      <c r="N340" s="66">
        <v>2051.79</v>
      </c>
      <c r="O340" s="66">
        <v>14113.98</v>
      </c>
      <c r="P340" s="66">
        <v>2083.25</v>
      </c>
      <c r="R340" s="1">
        <v>42693</v>
      </c>
      <c r="S340" s="70">
        <v>333717757716.04999</v>
      </c>
      <c r="T340" s="69">
        <v>940280124003.57007</v>
      </c>
      <c r="U340" s="69">
        <v>511003473532.69006</v>
      </c>
      <c r="V340" s="69">
        <v>478868215928.28003</v>
      </c>
      <c r="W340" s="69"/>
      <c r="X340" s="69">
        <v>1198613890706.5601</v>
      </c>
      <c r="Y340" s="69">
        <v>4154658445705.0898</v>
      </c>
      <c r="Z340" s="69">
        <v>149392013441.98999</v>
      </c>
      <c r="AA340" s="69">
        <v>103303858894.21001</v>
      </c>
      <c r="AB340" s="69">
        <v>453210582509.60999</v>
      </c>
      <c r="AC340" s="69">
        <v>273421920921.09</v>
      </c>
      <c r="AD340" s="69">
        <v>578983327076.91003</v>
      </c>
      <c r="AE340" s="69">
        <v>573032932107.62</v>
      </c>
      <c r="AF340" s="69">
        <v>757390197817.37</v>
      </c>
    </row>
    <row r="341" spans="2:32" x14ac:dyDescent="0.35">
      <c r="B341" s="1">
        <v>42694</v>
      </c>
      <c r="C341" s="70">
        <v>13058.224542</v>
      </c>
      <c r="D341" s="66">
        <v>13556.84</v>
      </c>
      <c r="E341" s="66">
        <v>2128.62</v>
      </c>
      <c r="F341" s="66">
        <v>11783.63</v>
      </c>
      <c r="G341" s="66"/>
      <c r="H341" s="66">
        <v>13777.49</v>
      </c>
      <c r="I341" s="66">
        <v>15598.51</v>
      </c>
      <c r="J341" s="66">
        <v>12972.42</v>
      </c>
      <c r="K341" s="66">
        <v>13338.63</v>
      </c>
      <c r="L341" s="66">
        <v>12988.54</v>
      </c>
      <c r="M341" s="66">
        <v>13782.57</v>
      </c>
      <c r="N341" s="66">
        <v>2052.15</v>
      </c>
      <c r="O341" s="66">
        <v>14116.7</v>
      </c>
      <c r="P341" s="66">
        <v>2083.63</v>
      </c>
      <c r="R341" s="1">
        <v>42694</v>
      </c>
      <c r="S341" s="70">
        <v>333778951403.08002</v>
      </c>
      <c r="T341" s="69">
        <v>940453083550.56006</v>
      </c>
      <c r="U341" s="69">
        <v>511101001467.17004</v>
      </c>
      <c r="V341" s="69">
        <v>478960760319.01001</v>
      </c>
      <c r="W341" s="69"/>
      <c r="X341" s="69">
        <v>1198846237957.3899</v>
      </c>
      <c r="Y341" s="69">
        <v>4155451562998.5293</v>
      </c>
      <c r="Z341" s="69">
        <v>149421603307.23999</v>
      </c>
      <c r="AA341" s="69">
        <v>103322595162.58</v>
      </c>
      <c r="AB341" s="69">
        <v>453292659585.71002</v>
      </c>
      <c r="AC341" s="69">
        <v>273466412522.95001</v>
      </c>
      <c r="AD341" s="69">
        <v>579083776945.56006</v>
      </c>
      <c r="AE341" s="69">
        <v>573143384744.15002</v>
      </c>
      <c r="AF341" s="69">
        <v>757528549973.02002</v>
      </c>
    </row>
    <row r="342" spans="2:32" x14ac:dyDescent="0.35">
      <c r="B342" s="1">
        <v>42695</v>
      </c>
      <c r="C342" s="70">
        <v>13063.17295</v>
      </c>
      <c r="D342" s="66">
        <v>13563.21</v>
      </c>
      <c r="E342" s="66">
        <v>2129.3200000000002</v>
      </c>
      <c r="F342" s="66">
        <v>11786.3</v>
      </c>
      <c r="G342" s="66"/>
      <c r="H342" s="66">
        <v>13782.07</v>
      </c>
      <c r="I342" s="66">
        <v>15595.4</v>
      </c>
      <c r="J342" s="66">
        <v>12971.3</v>
      </c>
      <c r="K342" s="66">
        <v>13341.81</v>
      </c>
      <c r="L342" s="66">
        <v>12990.62</v>
      </c>
      <c r="M342" s="66">
        <v>13783.04</v>
      </c>
      <c r="N342" s="66">
        <v>2052.66</v>
      </c>
      <c r="O342" s="66">
        <v>14118.98</v>
      </c>
      <c r="P342" s="66">
        <v>2083.98</v>
      </c>
      <c r="R342" s="1">
        <v>42695</v>
      </c>
      <c r="S342" s="70">
        <v>326827178553.35999</v>
      </c>
      <c r="T342" s="69">
        <v>948316983174.32007</v>
      </c>
      <c r="U342" s="69">
        <v>528997326227.90997</v>
      </c>
      <c r="V342" s="69">
        <v>478649046418.76001</v>
      </c>
      <c r="W342" s="69"/>
      <c r="X342" s="69">
        <v>1199289197762.5601</v>
      </c>
      <c r="Y342" s="69">
        <v>4112623641700.0205</v>
      </c>
      <c r="Z342" s="69">
        <v>150503712750.26001</v>
      </c>
      <c r="AA342" s="69">
        <v>102763360713.73</v>
      </c>
      <c r="AB342" s="69">
        <v>450169594998.91998</v>
      </c>
      <c r="AC342" s="69">
        <v>275284397342.12</v>
      </c>
      <c r="AD342" s="69">
        <v>584697731713.64001</v>
      </c>
      <c r="AE342" s="69">
        <v>500594321363.82001</v>
      </c>
      <c r="AF342" s="69">
        <v>726058978174.78003</v>
      </c>
    </row>
    <row r="343" spans="2:32" x14ac:dyDescent="0.35">
      <c r="B343" s="1">
        <v>42696</v>
      </c>
      <c r="C343" s="70">
        <v>13063.851984999999</v>
      </c>
      <c r="D343" s="66">
        <v>13562.59</v>
      </c>
      <c r="E343" s="66">
        <v>2129.48</v>
      </c>
      <c r="F343" s="66">
        <v>11787.18</v>
      </c>
      <c r="G343" s="66"/>
      <c r="H343" s="66">
        <v>13782.9</v>
      </c>
      <c r="I343" s="66">
        <v>15597.55</v>
      </c>
      <c r="J343" s="66">
        <v>12973.27</v>
      </c>
      <c r="K343" s="66">
        <v>13343.81</v>
      </c>
      <c r="L343" s="66">
        <v>12992.46</v>
      </c>
      <c r="M343" s="66">
        <v>13785</v>
      </c>
      <c r="N343" s="66">
        <v>2052.7800000000002</v>
      </c>
      <c r="O343" s="66">
        <v>14121.23</v>
      </c>
      <c r="P343" s="66">
        <v>2084.19</v>
      </c>
      <c r="R343" s="1">
        <v>42696</v>
      </c>
      <c r="S343" s="70">
        <v>329106192349.37</v>
      </c>
      <c r="T343" s="69">
        <v>934569338806.45996</v>
      </c>
      <c r="U343" s="69">
        <v>527990992982.64001</v>
      </c>
      <c r="V343" s="69">
        <v>479575181806</v>
      </c>
      <c r="W343" s="69"/>
      <c r="X343" s="69">
        <v>1219212729943.9199</v>
      </c>
      <c r="Y343" s="69">
        <v>4099956890233.7505</v>
      </c>
      <c r="Z343" s="69">
        <v>146939473502.17999</v>
      </c>
      <c r="AA343" s="69">
        <v>102713369924.16</v>
      </c>
      <c r="AB343" s="69">
        <v>449316306465.25</v>
      </c>
      <c r="AC343" s="69">
        <v>274135019788.53</v>
      </c>
      <c r="AD343" s="69">
        <v>589081751362.79004</v>
      </c>
      <c r="AE343" s="69">
        <v>517517948044.19</v>
      </c>
      <c r="AF343" s="69">
        <v>738042674074.68994</v>
      </c>
    </row>
    <row r="344" spans="2:32" x14ac:dyDescent="0.35">
      <c r="B344" s="1">
        <v>42697</v>
      </c>
      <c r="C344" s="70">
        <v>13066.195424</v>
      </c>
      <c r="D344" s="66">
        <v>13564.71</v>
      </c>
      <c r="E344" s="66">
        <v>2129.81</v>
      </c>
      <c r="F344" s="66">
        <v>11789.43</v>
      </c>
      <c r="G344" s="66"/>
      <c r="H344" s="66">
        <v>13785.25</v>
      </c>
      <c r="I344" s="66">
        <v>15600.52</v>
      </c>
      <c r="J344" s="66">
        <v>12975.66</v>
      </c>
      <c r="K344" s="66">
        <v>13345.96</v>
      </c>
      <c r="L344" s="66">
        <v>12995.19</v>
      </c>
      <c r="M344" s="66">
        <v>13787.6</v>
      </c>
      <c r="N344" s="66">
        <v>2053.08</v>
      </c>
      <c r="O344" s="66">
        <v>14123.95</v>
      </c>
      <c r="P344" s="66">
        <v>2084.5500000000002</v>
      </c>
      <c r="R344" s="1">
        <v>42697</v>
      </c>
      <c r="S344" s="70">
        <v>331312486556.90997</v>
      </c>
      <c r="T344" s="69">
        <v>923879973735.87988</v>
      </c>
      <c r="U344" s="69">
        <v>530593631396.55994</v>
      </c>
      <c r="V344" s="69">
        <v>472336257609.45001</v>
      </c>
      <c r="W344" s="69"/>
      <c r="X344" s="69">
        <v>1204070124999.6499</v>
      </c>
      <c r="Y344" s="69">
        <v>4110897745512.52</v>
      </c>
      <c r="Z344" s="69">
        <v>149403419220.54001</v>
      </c>
      <c r="AA344" s="69">
        <v>103670051962.36</v>
      </c>
      <c r="AB344" s="69">
        <v>456143346833.09003</v>
      </c>
      <c r="AC344" s="69">
        <v>273227989611.79999</v>
      </c>
      <c r="AD344" s="69">
        <v>575428765891.58997</v>
      </c>
      <c r="AE344" s="69">
        <v>523654808987.28998</v>
      </c>
      <c r="AF344" s="69">
        <v>743023607175.10999</v>
      </c>
    </row>
    <row r="345" spans="2:32" x14ac:dyDescent="0.35">
      <c r="B345" s="1">
        <v>42698</v>
      </c>
      <c r="C345" s="70">
        <v>13068.504621</v>
      </c>
      <c r="D345" s="66">
        <v>13567.9</v>
      </c>
      <c r="E345" s="66">
        <v>2130.31</v>
      </c>
      <c r="F345" s="66">
        <v>11792.3</v>
      </c>
      <c r="G345" s="66"/>
      <c r="H345" s="66">
        <v>13788.46</v>
      </c>
      <c r="I345" s="66">
        <v>15605.56</v>
      </c>
      <c r="J345" s="66">
        <v>12978.69</v>
      </c>
      <c r="K345" s="66">
        <v>13349.09</v>
      </c>
      <c r="L345" s="66">
        <v>12997.45</v>
      </c>
      <c r="M345" s="66">
        <v>13791.23</v>
      </c>
      <c r="N345" s="66">
        <v>2053.59</v>
      </c>
      <c r="O345" s="66">
        <v>14128.05</v>
      </c>
      <c r="P345" s="66">
        <v>2085.0500000000002</v>
      </c>
      <c r="R345" s="1">
        <v>42698</v>
      </c>
      <c r="S345" s="70">
        <v>323202154519.16998</v>
      </c>
      <c r="T345" s="69">
        <v>928182678126.27002</v>
      </c>
      <c r="U345" s="69">
        <v>541598675616.32001</v>
      </c>
      <c r="V345" s="69">
        <v>458673252412.84998</v>
      </c>
      <c r="W345" s="69"/>
      <c r="X345" s="69">
        <v>1212588415602.6499</v>
      </c>
      <c r="Y345" s="69">
        <v>4078208561769.5098</v>
      </c>
      <c r="Z345" s="69">
        <v>150024297958.89001</v>
      </c>
      <c r="AA345" s="69">
        <v>103954646174.24001</v>
      </c>
      <c r="AB345" s="69">
        <v>468527593880.12</v>
      </c>
      <c r="AC345" s="69">
        <v>272761355611.16</v>
      </c>
      <c r="AD345" s="69">
        <v>572301446512.60999</v>
      </c>
      <c r="AE345" s="69">
        <v>544612013548.97998</v>
      </c>
      <c r="AF345" s="69">
        <v>765351185445.92004</v>
      </c>
    </row>
    <row r="346" spans="2:32" x14ac:dyDescent="0.35">
      <c r="B346" s="1">
        <v>42699</v>
      </c>
      <c r="C346" s="70">
        <v>13070.958866999999</v>
      </c>
      <c r="D346" s="66">
        <v>13570.5</v>
      </c>
      <c r="E346" s="66">
        <v>2130.6799999999998</v>
      </c>
      <c r="F346" s="66">
        <v>11794.56</v>
      </c>
      <c r="G346" s="66"/>
      <c r="H346" s="66">
        <v>13791.43</v>
      </c>
      <c r="I346" s="66">
        <v>15609.27</v>
      </c>
      <c r="J346" s="66">
        <v>12981.26</v>
      </c>
      <c r="K346" s="66">
        <v>13351.35</v>
      </c>
      <c r="L346" s="66">
        <v>12999.47</v>
      </c>
      <c r="M346" s="66">
        <v>13794.5</v>
      </c>
      <c r="N346" s="66">
        <v>2053.89</v>
      </c>
      <c r="O346" s="66">
        <v>14131.65</v>
      </c>
      <c r="P346" s="66">
        <v>2085.42</v>
      </c>
      <c r="R346" s="1">
        <v>42699</v>
      </c>
      <c r="S346" s="70">
        <v>325742409471.31</v>
      </c>
      <c r="T346" s="69">
        <v>936706429480.82996</v>
      </c>
      <c r="U346" s="69">
        <v>533314733169.01001</v>
      </c>
      <c r="V346" s="69">
        <v>460726493565.51001</v>
      </c>
      <c r="W346" s="69"/>
      <c r="X346" s="69">
        <v>1208079990717.6299</v>
      </c>
      <c r="Y346" s="69">
        <v>4061550675292.77</v>
      </c>
      <c r="Z346" s="69">
        <v>151365586027.59</v>
      </c>
      <c r="AA346" s="69">
        <v>103271908931.23</v>
      </c>
      <c r="AB346" s="69">
        <v>465138298193.14001</v>
      </c>
      <c r="AC346" s="69">
        <v>272101511538.73001</v>
      </c>
      <c r="AD346" s="69">
        <v>591022954965.27002</v>
      </c>
      <c r="AE346" s="69">
        <v>534597994819.84998</v>
      </c>
      <c r="AF346" s="69">
        <v>728832432885.68994</v>
      </c>
    </row>
    <row r="347" spans="2:32" x14ac:dyDescent="0.35">
      <c r="B347" s="1">
        <v>42700</v>
      </c>
      <c r="C347" s="70">
        <v>13073.300305999999</v>
      </c>
      <c r="D347" s="66">
        <v>13572.66</v>
      </c>
      <c r="E347" s="66">
        <v>2131.06</v>
      </c>
      <c r="F347" s="66">
        <v>11796.67</v>
      </c>
      <c r="G347" s="66"/>
      <c r="H347" s="66">
        <v>13793.94</v>
      </c>
      <c r="I347" s="66">
        <v>15612.3</v>
      </c>
      <c r="J347" s="66">
        <v>12983.69</v>
      </c>
      <c r="K347" s="66">
        <v>13353.68</v>
      </c>
      <c r="L347" s="66">
        <v>13001.83</v>
      </c>
      <c r="M347" s="66">
        <v>13796.84</v>
      </c>
      <c r="N347" s="66">
        <v>2054.2600000000002</v>
      </c>
      <c r="O347" s="66">
        <v>14134.37</v>
      </c>
      <c r="P347" s="66">
        <v>2085.8000000000002</v>
      </c>
      <c r="R347" s="1">
        <v>42700</v>
      </c>
      <c r="S347" s="70">
        <v>325798917296.44</v>
      </c>
      <c r="T347" s="69">
        <v>936879468023.58997</v>
      </c>
      <c r="U347" s="69">
        <v>533415420010.46997</v>
      </c>
      <c r="V347" s="69">
        <v>460808866702.83002</v>
      </c>
      <c r="W347" s="69"/>
      <c r="X347" s="69">
        <v>1208300167449.98</v>
      </c>
      <c r="Y347" s="69">
        <v>4062334659163.0098</v>
      </c>
      <c r="Z347" s="69">
        <v>151393947985.25</v>
      </c>
      <c r="AA347" s="69">
        <v>103289926957.61</v>
      </c>
      <c r="AB347" s="69">
        <v>465222793264.41998</v>
      </c>
      <c r="AC347" s="69">
        <v>272147497417.17999</v>
      </c>
      <c r="AD347" s="69">
        <v>591129842413.47998</v>
      </c>
      <c r="AE347" s="69">
        <v>534700586615.70001</v>
      </c>
      <c r="AF347" s="69">
        <v>728966587514.56006</v>
      </c>
    </row>
    <row r="348" spans="2:32" x14ac:dyDescent="0.35">
      <c r="B348" s="1">
        <v>42701</v>
      </c>
      <c r="C348" s="70">
        <v>13075.521242999999</v>
      </c>
      <c r="D348" s="66">
        <v>13574.64</v>
      </c>
      <c r="E348" s="66">
        <v>2131.4299999999998</v>
      </c>
      <c r="F348" s="66">
        <v>11798.64</v>
      </c>
      <c r="G348" s="66"/>
      <c r="H348" s="66">
        <v>13796.35</v>
      </c>
      <c r="I348" s="66">
        <v>15615.46</v>
      </c>
      <c r="J348" s="66">
        <v>12986.16</v>
      </c>
      <c r="K348" s="66">
        <v>13356.02</v>
      </c>
      <c r="L348" s="66">
        <v>13004.19</v>
      </c>
      <c r="M348" s="66">
        <v>13799.38</v>
      </c>
      <c r="N348" s="66">
        <v>2054.63</v>
      </c>
      <c r="O348" s="66">
        <v>14137.07</v>
      </c>
      <c r="P348" s="66">
        <v>2086.19</v>
      </c>
      <c r="R348" s="1">
        <v>42701</v>
      </c>
      <c r="S348" s="70">
        <v>325854187367.62</v>
      </c>
      <c r="T348" s="69">
        <v>937039701164.18005</v>
      </c>
      <c r="U348" s="69">
        <v>533513832115.49005</v>
      </c>
      <c r="V348" s="69">
        <v>460885383913.13</v>
      </c>
      <c r="W348" s="69"/>
      <c r="X348" s="69">
        <v>1208511343951.54</v>
      </c>
      <c r="Y348" s="69">
        <v>4063136280773.0103</v>
      </c>
      <c r="Z348" s="69">
        <v>151422669270.09</v>
      </c>
      <c r="AA348" s="69">
        <v>103308005913.52</v>
      </c>
      <c r="AB348" s="69">
        <v>465307286720.71997</v>
      </c>
      <c r="AC348" s="69">
        <v>272197625835.57999</v>
      </c>
      <c r="AD348" s="69">
        <v>591162016872.67004</v>
      </c>
      <c r="AE348" s="69">
        <v>534802790058.69</v>
      </c>
      <c r="AF348" s="69">
        <v>729101510811.88</v>
      </c>
    </row>
    <row r="349" spans="2:32" x14ac:dyDescent="0.35">
      <c r="B349" s="1">
        <v>42702</v>
      </c>
      <c r="C349" s="70">
        <v>13077.985664</v>
      </c>
      <c r="D349" s="66">
        <v>13575.29</v>
      </c>
      <c r="E349" s="66">
        <v>2131.6799999999998</v>
      </c>
      <c r="F349" s="66">
        <v>11799.79</v>
      </c>
      <c r="G349" s="66"/>
      <c r="H349" s="66">
        <v>13797.85</v>
      </c>
      <c r="I349" s="66">
        <v>15618.18</v>
      </c>
      <c r="J349" s="66">
        <v>12988.14</v>
      </c>
      <c r="K349" s="66">
        <v>13358.51</v>
      </c>
      <c r="L349" s="66">
        <v>13007.68</v>
      </c>
      <c r="M349" s="66">
        <v>13802.34</v>
      </c>
      <c r="N349" s="66">
        <v>2054.88</v>
      </c>
      <c r="O349" s="66">
        <v>14141.26</v>
      </c>
      <c r="P349" s="66">
        <v>2086.44</v>
      </c>
      <c r="R349" s="1">
        <v>42702</v>
      </c>
      <c r="S349" s="70">
        <v>325921213487.81</v>
      </c>
      <c r="T349" s="69">
        <v>968625071371.97998</v>
      </c>
      <c r="U349" s="69">
        <v>541420893526.08002</v>
      </c>
      <c r="V349" s="69">
        <v>450522083940.51001</v>
      </c>
      <c r="W349" s="69"/>
      <c r="X349" s="69">
        <v>1239929011616.03</v>
      </c>
      <c r="Y349" s="69">
        <v>4042050597966.04</v>
      </c>
      <c r="Z349" s="69">
        <v>147313527593.16</v>
      </c>
      <c r="AA349" s="69">
        <v>102185837857.78999</v>
      </c>
      <c r="AB349" s="69">
        <v>463390247317.26001</v>
      </c>
      <c r="AC349" s="69">
        <v>272419451213.47</v>
      </c>
      <c r="AD349" s="69">
        <v>643908640881.57996</v>
      </c>
      <c r="AE349" s="69">
        <v>535712972082.90002</v>
      </c>
      <c r="AF349" s="69">
        <v>719513335427.16003</v>
      </c>
    </row>
    <row r="350" spans="2:32" x14ac:dyDescent="0.35">
      <c r="B350" s="1">
        <v>42703</v>
      </c>
      <c r="C350" s="70">
        <v>13080.686087</v>
      </c>
      <c r="D350" s="66">
        <v>13579.79</v>
      </c>
      <c r="E350" s="66">
        <v>2132.44</v>
      </c>
      <c r="F350" s="66">
        <v>11803.51</v>
      </c>
      <c r="G350" s="66"/>
      <c r="H350" s="66">
        <v>13801.79</v>
      </c>
      <c r="I350" s="66">
        <v>15621.79</v>
      </c>
      <c r="J350" s="66">
        <v>12991.66</v>
      </c>
      <c r="K350" s="66">
        <v>13362.8</v>
      </c>
      <c r="L350" s="66">
        <v>13009.92</v>
      </c>
      <c r="M350" s="66">
        <v>13805.53</v>
      </c>
      <c r="N350" s="66">
        <v>2055.6</v>
      </c>
      <c r="O350" s="66">
        <v>14146.34</v>
      </c>
      <c r="P350" s="66">
        <v>2087.0100000000002</v>
      </c>
      <c r="R350" s="1">
        <v>42703</v>
      </c>
      <c r="S350" s="70">
        <v>332818793286.98999</v>
      </c>
      <c r="T350" s="69">
        <v>989560082136.93005</v>
      </c>
      <c r="U350" s="69">
        <v>545346268619.29004</v>
      </c>
      <c r="V350" s="69">
        <v>449554388412.81</v>
      </c>
      <c r="W350" s="69"/>
      <c r="X350" s="69">
        <v>1271243108905.77</v>
      </c>
      <c r="Y350" s="69">
        <v>4047264451373.3296</v>
      </c>
      <c r="Z350" s="69">
        <v>146229163157.06</v>
      </c>
      <c r="AA350" s="69">
        <v>102893746127.33</v>
      </c>
      <c r="AB350" s="69">
        <v>461024564508.51001</v>
      </c>
      <c r="AC350" s="69">
        <v>275904572886.71002</v>
      </c>
      <c r="AD350" s="69">
        <v>630542210823.70996</v>
      </c>
      <c r="AE350" s="69">
        <v>531010208910.87</v>
      </c>
      <c r="AF350" s="69">
        <v>729408323787</v>
      </c>
    </row>
    <row r="351" spans="2:32" x14ac:dyDescent="0.35">
      <c r="B351" s="1">
        <v>42704</v>
      </c>
      <c r="C351" s="70">
        <v>13082.430082000001</v>
      </c>
      <c r="D351" s="66">
        <v>13580.3</v>
      </c>
      <c r="E351" s="66">
        <v>2132.5700000000002</v>
      </c>
      <c r="F351" s="66">
        <v>11803.94</v>
      </c>
      <c r="G351" s="66"/>
      <c r="H351" s="66">
        <v>13804.55</v>
      </c>
      <c r="I351" s="66">
        <v>15625.56</v>
      </c>
      <c r="J351" s="66">
        <v>12995.01</v>
      </c>
      <c r="K351" s="66">
        <v>13365.19</v>
      </c>
      <c r="L351" s="66">
        <v>13012.75</v>
      </c>
      <c r="M351" s="66">
        <v>13808.83</v>
      </c>
      <c r="N351" s="66">
        <v>2055.81</v>
      </c>
      <c r="O351" s="66">
        <v>14150.54</v>
      </c>
      <c r="P351" s="66">
        <v>2087.36</v>
      </c>
      <c r="R351" s="1">
        <v>42704</v>
      </c>
      <c r="S351" s="70">
        <v>326249837658.09003</v>
      </c>
      <c r="T351" s="69">
        <v>1045088767000.75</v>
      </c>
      <c r="U351" s="69">
        <v>528763289509.19</v>
      </c>
      <c r="V351" s="69">
        <v>449444973436.31</v>
      </c>
      <c r="W351" s="69"/>
      <c r="X351" s="69">
        <v>1250746292059.78</v>
      </c>
      <c r="Y351" s="69">
        <v>3957748410890.9297</v>
      </c>
      <c r="Z351" s="69">
        <v>149125124225.09</v>
      </c>
      <c r="AA351" s="69">
        <v>103007519302.77</v>
      </c>
      <c r="AB351" s="69">
        <v>446573395671.79999</v>
      </c>
      <c r="AC351" s="69">
        <v>269102234649.19</v>
      </c>
      <c r="AD351" s="69">
        <v>586599265875.78003</v>
      </c>
      <c r="AE351" s="69">
        <v>528859110392.09998</v>
      </c>
      <c r="AF351" s="69">
        <v>715744903851.62</v>
      </c>
    </row>
    <row r="352" spans="2:32" x14ac:dyDescent="0.35">
      <c r="B352" s="1">
        <v>42705</v>
      </c>
      <c r="C352" s="70">
        <v>13084.640874000001</v>
      </c>
      <c r="D352" s="66">
        <v>13584.05</v>
      </c>
      <c r="E352" s="66">
        <v>2133.13</v>
      </c>
      <c r="F352" s="66">
        <v>11807.87</v>
      </c>
      <c r="G352" s="66"/>
      <c r="H352" s="66">
        <v>13808.1</v>
      </c>
      <c r="I352" s="66">
        <v>15628.46</v>
      </c>
      <c r="J352" s="66">
        <v>12997</v>
      </c>
      <c r="K352" s="66">
        <v>13369.84</v>
      </c>
      <c r="L352" s="66">
        <v>13014.87</v>
      </c>
      <c r="M352" s="66">
        <v>13810.55</v>
      </c>
      <c r="N352" s="66">
        <v>2056.35</v>
      </c>
      <c r="O352" s="66">
        <v>14152.22</v>
      </c>
      <c r="P352" s="66">
        <v>2087.79</v>
      </c>
      <c r="R352" s="1">
        <v>42705</v>
      </c>
      <c r="S352" s="70">
        <v>327218205179.59998</v>
      </c>
      <c r="T352" s="69">
        <v>1015025045595.0599</v>
      </c>
      <c r="U352" s="69">
        <v>533116021364.97998</v>
      </c>
      <c r="V352" s="69">
        <v>458470789466.28003</v>
      </c>
      <c r="W352" s="69"/>
      <c r="X352" s="69">
        <v>1224951584084.45</v>
      </c>
      <c r="Y352" s="69">
        <v>3967486849147.2305</v>
      </c>
      <c r="Z352" s="69">
        <v>149968162603.95001</v>
      </c>
      <c r="AA352" s="69">
        <v>227881983455.20001</v>
      </c>
      <c r="AB352" s="69">
        <v>442110087817.53003</v>
      </c>
      <c r="AC352" s="69">
        <v>268597357299.76999</v>
      </c>
      <c r="AD352" s="69">
        <v>580617705326.23999</v>
      </c>
      <c r="AE352" s="69">
        <v>516449511422.48999</v>
      </c>
      <c r="AF352" s="69">
        <v>717608785966.15002</v>
      </c>
    </row>
    <row r="353" spans="2:32" x14ac:dyDescent="0.35">
      <c r="B353" s="1">
        <v>42706</v>
      </c>
      <c r="C353" s="70">
        <v>13088.100853</v>
      </c>
      <c r="D353" s="66">
        <v>13587.94</v>
      </c>
      <c r="E353" s="66">
        <v>2133.7600000000002</v>
      </c>
      <c r="F353" s="66">
        <v>11811.12</v>
      </c>
      <c r="G353" s="66"/>
      <c r="H353" s="66">
        <v>13811.39</v>
      </c>
      <c r="I353" s="66">
        <v>15631.97</v>
      </c>
      <c r="J353" s="66">
        <v>12999.44</v>
      </c>
      <c r="K353" s="66">
        <v>13371.41</v>
      </c>
      <c r="L353" s="66">
        <v>13017.09</v>
      </c>
      <c r="M353" s="66">
        <v>13812.93</v>
      </c>
      <c r="N353" s="66">
        <v>2056.9299999999998</v>
      </c>
      <c r="O353" s="66">
        <v>14155.45</v>
      </c>
      <c r="P353" s="66">
        <v>2088.2600000000002</v>
      </c>
      <c r="R353" s="1">
        <v>42706</v>
      </c>
      <c r="S353" s="70">
        <v>322146748731</v>
      </c>
      <c r="T353" s="69">
        <v>940456620292.75012</v>
      </c>
      <c r="U353" s="69">
        <v>536741007786.35999</v>
      </c>
      <c r="V353" s="69">
        <v>458591754848.73999</v>
      </c>
      <c r="W353" s="69"/>
      <c r="X353" s="69">
        <v>1236738274783.3</v>
      </c>
      <c r="Y353" s="69">
        <v>3955588222859.7397</v>
      </c>
      <c r="Z353" s="69">
        <v>152113791532.88</v>
      </c>
      <c r="AA353" s="69">
        <v>228339495009.44</v>
      </c>
      <c r="AB353" s="69">
        <v>474616786424.33002</v>
      </c>
      <c r="AC353" s="69">
        <v>267608420187.29999</v>
      </c>
      <c r="AD353" s="69">
        <v>589437292848.88</v>
      </c>
      <c r="AE353" s="69">
        <v>523877269233.48999</v>
      </c>
      <c r="AF353" s="69">
        <v>730155883286.22998</v>
      </c>
    </row>
    <row r="354" spans="2:32" x14ac:dyDescent="0.35">
      <c r="B354" s="1">
        <v>42707</v>
      </c>
      <c r="C354" s="70">
        <v>13090.369886</v>
      </c>
      <c r="D354" s="66">
        <v>13590.09</v>
      </c>
      <c r="E354" s="66">
        <v>2134.14</v>
      </c>
      <c r="F354" s="66">
        <v>11813.29</v>
      </c>
      <c r="G354" s="66"/>
      <c r="H354" s="66">
        <v>13813.89</v>
      </c>
      <c r="I354" s="66">
        <v>15635.02</v>
      </c>
      <c r="J354" s="66">
        <v>13001.7</v>
      </c>
      <c r="K354" s="66">
        <v>13373.69</v>
      </c>
      <c r="L354" s="66">
        <v>13019.43</v>
      </c>
      <c r="M354" s="66">
        <v>13815.41</v>
      </c>
      <c r="N354" s="66">
        <v>2057.3200000000002</v>
      </c>
      <c r="O354" s="66">
        <v>14158.17</v>
      </c>
      <c r="P354" s="66">
        <v>2088.64</v>
      </c>
      <c r="R354" s="1">
        <v>42707</v>
      </c>
      <c r="S354" s="70">
        <v>322202462595.22998</v>
      </c>
      <c r="T354" s="69">
        <v>940629691314.75</v>
      </c>
      <c r="U354" s="69">
        <v>536841811521.32001</v>
      </c>
      <c r="V354" s="69">
        <v>458676068890.26001</v>
      </c>
      <c r="W354" s="69"/>
      <c r="X354" s="69">
        <v>1236962068002.96</v>
      </c>
      <c r="Y354" s="69">
        <v>3956355083636.5205</v>
      </c>
      <c r="Z354" s="69">
        <v>152140246052.45001</v>
      </c>
      <c r="AA354" s="69">
        <v>228378487550.01001</v>
      </c>
      <c r="AB354" s="69">
        <v>474705065069.87</v>
      </c>
      <c r="AC354" s="69">
        <v>267656442358.69</v>
      </c>
      <c r="AD354" s="69">
        <v>589550232795.70996</v>
      </c>
      <c r="AE354" s="69">
        <v>523977744505.27002</v>
      </c>
      <c r="AF354" s="69">
        <v>730291174538.31006</v>
      </c>
    </row>
    <row r="355" spans="2:32" x14ac:dyDescent="0.35">
      <c r="B355" s="1">
        <v>42708</v>
      </c>
      <c r="C355" s="70">
        <v>13093.156836</v>
      </c>
      <c r="D355" s="66">
        <v>13592.25</v>
      </c>
      <c r="E355" s="66">
        <v>2134.52</v>
      </c>
      <c r="F355" s="66">
        <v>11815.47</v>
      </c>
      <c r="G355" s="66"/>
      <c r="H355" s="66">
        <v>13816.4</v>
      </c>
      <c r="I355" s="66">
        <v>15638.06</v>
      </c>
      <c r="J355" s="66">
        <v>13004.16</v>
      </c>
      <c r="K355" s="66">
        <v>13375.91</v>
      </c>
      <c r="L355" s="66">
        <v>13021.77</v>
      </c>
      <c r="M355" s="66">
        <v>13817.89</v>
      </c>
      <c r="N355" s="66">
        <v>2057.6799999999998</v>
      </c>
      <c r="O355" s="66">
        <v>14160.88</v>
      </c>
      <c r="P355" s="66">
        <v>2089.0300000000002</v>
      </c>
      <c r="R355" s="1">
        <v>42708</v>
      </c>
      <c r="S355" s="70">
        <v>322257838589.56</v>
      </c>
      <c r="T355" s="69">
        <v>940802790900.55994</v>
      </c>
      <c r="U355" s="69">
        <v>536942624015.72992</v>
      </c>
      <c r="V355" s="69">
        <v>458760751231.03003</v>
      </c>
      <c r="W355" s="69"/>
      <c r="X355" s="69">
        <v>1237187435310.1201</v>
      </c>
      <c r="Y355" s="69">
        <v>3957116166672.0898</v>
      </c>
      <c r="Z355" s="69">
        <v>152168959174.91</v>
      </c>
      <c r="AA355" s="69">
        <v>228416358488.14001</v>
      </c>
      <c r="AB355" s="69">
        <v>474790345823.70001</v>
      </c>
      <c r="AC355" s="69">
        <v>267704562738.41</v>
      </c>
      <c r="AD355" s="69">
        <v>589652907268.32996</v>
      </c>
      <c r="AE355" s="69">
        <v>524078097493.35999</v>
      </c>
      <c r="AF355" s="69">
        <v>729703262650.07996</v>
      </c>
    </row>
    <row r="356" spans="2:32" x14ac:dyDescent="0.35">
      <c r="B356" s="1">
        <v>42709</v>
      </c>
      <c r="C356" s="70">
        <v>13093.325219</v>
      </c>
      <c r="D356" s="66">
        <v>13591.63</v>
      </c>
      <c r="E356" s="66">
        <v>2134.69</v>
      </c>
      <c r="F356" s="66">
        <v>11816.12</v>
      </c>
      <c r="G356" s="66"/>
      <c r="H356" s="66">
        <v>13816.93</v>
      </c>
      <c r="I356" s="66">
        <v>15639.27</v>
      </c>
      <c r="J356" s="66">
        <v>13004.57</v>
      </c>
      <c r="K356" s="66">
        <v>13377.45</v>
      </c>
      <c r="L356" s="66">
        <v>13024.33</v>
      </c>
      <c r="M356" s="66">
        <v>13819.48</v>
      </c>
      <c r="N356" s="66">
        <v>2057.65</v>
      </c>
      <c r="O356" s="66">
        <v>14162.25</v>
      </c>
      <c r="P356" s="66">
        <v>2089.12</v>
      </c>
      <c r="R356" s="1">
        <v>42709</v>
      </c>
      <c r="S356" s="70">
        <v>316699896528.04999</v>
      </c>
      <c r="T356" s="69">
        <v>951664503530.73999</v>
      </c>
      <c r="U356" s="69">
        <v>564153918706.61011</v>
      </c>
      <c r="V356" s="69">
        <v>465229517792.70001</v>
      </c>
      <c r="W356" s="69"/>
      <c r="X356" s="69">
        <v>1233340892921.22</v>
      </c>
      <c r="Y356" s="69">
        <v>3987983547431.1592</v>
      </c>
      <c r="Z356" s="69">
        <v>151758136708.94</v>
      </c>
      <c r="AA356" s="69">
        <v>278478531469.34998</v>
      </c>
      <c r="AB356" s="69">
        <v>466177398857.67999</v>
      </c>
      <c r="AC356" s="69">
        <v>257380124699.53</v>
      </c>
      <c r="AD356" s="69">
        <v>626613871061.05005</v>
      </c>
      <c r="AE356" s="69">
        <v>520754927171.94</v>
      </c>
      <c r="AF356" s="69">
        <v>735530023449.77002</v>
      </c>
    </row>
    <row r="357" spans="2:32" x14ac:dyDescent="0.35">
      <c r="B357" s="1">
        <v>42710</v>
      </c>
      <c r="C357" s="70">
        <v>13096.584011999999</v>
      </c>
      <c r="D357" s="66">
        <v>13594.5</v>
      </c>
      <c r="E357" s="66">
        <v>2135.08</v>
      </c>
      <c r="F357" s="66">
        <v>11819.04</v>
      </c>
      <c r="G357" s="66"/>
      <c r="H357" s="66">
        <v>13819.53</v>
      </c>
      <c r="I357" s="66">
        <v>15643.52</v>
      </c>
      <c r="J357" s="66">
        <v>13006.45</v>
      </c>
      <c r="K357" s="66">
        <v>13380.54</v>
      </c>
      <c r="L357" s="66">
        <v>13027.06</v>
      </c>
      <c r="M357" s="66">
        <v>13823.19</v>
      </c>
      <c r="N357" s="66">
        <v>2057.9299999999998</v>
      </c>
      <c r="O357" s="66">
        <v>14165.23</v>
      </c>
      <c r="P357" s="66">
        <v>2089.5500000000002</v>
      </c>
      <c r="R357" s="1">
        <v>42710</v>
      </c>
      <c r="S357" s="70">
        <v>323722026324.70001</v>
      </c>
      <c r="T357" s="69">
        <v>952193538694.08997</v>
      </c>
      <c r="U357" s="69">
        <v>563382339644.38</v>
      </c>
      <c r="V357" s="69">
        <v>471513301280.87</v>
      </c>
      <c r="W357" s="69"/>
      <c r="X357" s="69">
        <v>1213581299894.8401</v>
      </c>
      <c r="Y357" s="69">
        <v>3936994306902.0298</v>
      </c>
      <c r="Z357" s="69">
        <v>152056432566.75</v>
      </c>
      <c r="AA357" s="69">
        <v>187068812480.20001</v>
      </c>
      <c r="AB357" s="69">
        <v>473045299285.07001</v>
      </c>
      <c r="AC357" s="69">
        <v>266292119507.01001</v>
      </c>
      <c r="AD357" s="69">
        <v>552918126633.35999</v>
      </c>
      <c r="AE357" s="69">
        <v>524123350380.84003</v>
      </c>
      <c r="AF357" s="69">
        <v>732198927993.12</v>
      </c>
    </row>
    <row r="358" spans="2:32" x14ac:dyDescent="0.35">
      <c r="B358" s="1">
        <v>42711</v>
      </c>
      <c r="C358" s="70">
        <v>13098.215292000001</v>
      </c>
      <c r="D358" s="66">
        <v>13596.46</v>
      </c>
      <c r="E358" s="66">
        <v>2135.37</v>
      </c>
      <c r="F358" s="66">
        <v>11820.32</v>
      </c>
      <c r="G358" s="66"/>
      <c r="H358" s="66">
        <v>13822.42</v>
      </c>
      <c r="I358" s="66">
        <v>15646.96</v>
      </c>
      <c r="J358" s="66">
        <v>13009.1</v>
      </c>
      <c r="K358" s="66">
        <v>13383.35</v>
      </c>
      <c r="L358" s="66">
        <v>13029.8</v>
      </c>
      <c r="M358" s="66">
        <v>13826.55</v>
      </c>
      <c r="N358" s="66">
        <v>2058.17</v>
      </c>
      <c r="O358" s="66">
        <v>14168.22</v>
      </c>
      <c r="P358" s="66">
        <v>2089.88</v>
      </c>
      <c r="R358" s="1">
        <v>42711</v>
      </c>
      <c r="S358" s="70">
        <v>335004482232.57001</v>
      </c>
      <c r="T358" s="69">
        <v>943240216505.86987</v>
      </c>
      <c r="U358" s="69">
        <v>572241254951.98999</v>
      </c>
      <c r="V358" s="69">
        <v>470160875301.89001</v>
      </c>
      <c r="W358" s="69"/>
      <c r="X358" s="69">
        <v>1214016830107.45</v>
      </c>
      <c r="Y358" s="69">
        <v>3973760710595.25</v>
      </c>
      <c r="Z358" s="69">
        <v>149062468138.57001</v>
      </c>
      <c r="AA358" s="69">
        <v>103904507437.46001</v>
      </c>
      <c r="AB358" s="69">
        <v>471783134479.34003</v>
      </c>
      <c r="AC358" s="69">
        <v>253510693655.87</v>
      </c>
      <c r="AD358" s="69">
        <v>553254672062.12</v>
      </c>
      <c r="AE358" s="69">
        <v>517205792608.83002</v>
      </c>
      <c r="AF358" s="69">
        <v>724953440764.06006</v>
      </c>
    </row>
    <row r="359" spans="2:32" x14ac:dyDescent="0.35">
      <c r="B359" s="1">
        <v>42712</v>
      </c>
      <c r="C359" s="70">
        <v>13100.527198</v>
      </c>
      <c r="D359" s="66">
        <v>13597.89</v>
      </c>
      <c r="E359" s="66">
        <v>2135.67</v>
      </c>
      <c r="F359" s="66">
        <v>11822.5</v>
      </c>
      <c r="G359" s="66"/>
      <c r="H359" s="66">
        <v>13824.96</v>
      </c>
      <c r="I359" s="66">
        <v>15649.98</v>
      </c>
      <c r="J359" s="66">
        <v>13011.59</v>
      </c>
      <c r="K359" s="66">
        <v>13385.62</v>
      </c>
      <c r="L359" s="66">
        <v>13032.12</v>
      </c>
      <c r="M359" s="66">
        <v>13829.03</v>
      </c>
      <c r="N359" s="66">
        <v>2058.54</v>
      </c>
      <c r="O359" s="66">
        <v>14171.04</v>
      </c>
      <c r="P359" s="66">
        <v>2090.29</v>
      </c>
      <c r="R359" s="1">
        <v>42712</v>
      </c>
      <c r="S359" s="70">
        <v>335063563732.31</v>
      </c>
      <c r="T359" s="69">
        <v>943363652308.01001</v>
      </c>
      <c r="U359" s="69">
        <v>572336011128.62</v>
      </c>
      <c r="V359" s="69">
        <v>470247341820.16998</v>
      </c>
      <c r="W359" s="69"/>
      <c r="X359" s="69">
        <v>1214240207124.6599</v>
      </c>
      <c r="Y359" s="69">
        <v>3974522353449.4995</v>
      </c>
      <c r="Z359" s="69">
        <v>149090921130.82001</v>
      </c>
      <c r="AA359" s="69">
        <v>103922149673.64</v>
      </c>
      <c r="AB359" s="69">
        <v>471870322914.62</v>
      </c>
      <c r="AC359" s="69">
        <v>253555815686.67999</v>
      </c>
      <c r="AD359" s="69">
        <v>553353675517.08997</v>
      </c>
      <c r="AE359" s="69">
        <v>517308892358.81</v>
      </c>
      <c r="AF359" s="69">
        <v>725065269246.04004</v>
      </c>
    </row>
    <row r="360" spans="2:32" x14ac:dyDescent="0.35">
      <c r="B360" s="1">
        <v>42713</v>
      </c>
      <c r="C360" s="70">
        <v>13103.286708</v>
      </c>
      <c r="D360" s="66">
        <v>13601.25</v>
      </c>
      <c r="E360" s="66">
        <v>2136.15</v>
      </c>
      <c r="F360" s="66">
        <v>11824.57</v>
      </c>
      <c r="G360" s="66"/>
      <c r="H360" s="66">
        <v>13827.19</v>
      </c>
      <c r="I360" s="66">
        <v>15652.33</v>
      </c>
      <c r="J360" s="66">
        <v>13012.96</v>
      </c>
      <c r="K360" s="66">
        <v>13386.46</v>
      </c>
      <c r="L360" s="66">
        <v>13033.18</v>
      </c>
      <c r="M360" s="66">
        <v>13830.35</v>
      </c>
      <c r="N360" s="66">
        <v>2058.9499999999998</v>
      </c>
      <c r="O360" s="66">
        <v>14172.95</v>
      </c>
      <c r="P360" s="66">
        <v>2090.67</v>
      </c>
      <c r="R360" s="1">
        <v>42713</v>
      </c>
      <c r="S360" s="70">
        <v>327190254971.67999</v>
      </c>
      <c r="T360" s="69">
        <v>941324661086.05994</v>
      </c>
      <c r="U360" s="69">
        <v>562507445274.53003</v>
      </c>
      <c r="V360" s="69">
        <v>472402342092.34003</v>
      </c>
      <c r="W360" s="69"/>
      <c r="X360" s="69">
        <v>1213334040920.49</v>
      </c>
      <c r="Y360" s="69">
        <v>3952082486686.8101</v>
      </c>
      <c r="Z360" s="69">
        <v>149917598311.94</v>
      </c>
      <c r="AA360" s="69">
        <v>104902038670.62</v>
      </c>
      <c r="AB360" s="69">
        <v>464845640908.66998</v>
      </c>
      <c r="AC360" s="69">
        <v>252338152575.42999</v>
      </c>
      <c r="AD360" s="69">
        <v>567728404432.26001</v>
      </c>
      <c r="AE360" s="69">
        <v>550710512735.51001</v>
      </c>
      <c r="AF360" s="69">
        <v>739585941202.94995</v>
      </c>
    </row>
    <row r="361" spans="2:32" x14ac:dyDescent="0.35">
      <c r="B361" s="1">
        <v>42714</v>
      </c>
      <c r="C361" s="70">
        <v>13105.577879</v>
      </c>
      <c r="D361" s="66">
        <v>13603.43</v>
      </c>
      <c r="E361" s="66">
        <v>2136.48</v>
      </c>
      <c r="F361" s="66">
        <v>11826.61</v>
      </c>
      <c r="G361" s="66"/>
      <c r="H361" s="66">
        <v>13829.68</v>
      </c>
      <c r="I361" s="66">
        <v>15655.28</v>
      </c>
      <c r="J361" s="66">
        <v>13015.38</v>
      </c>
      <c r="K361" s="66">
        <v>13388.76</v>
      </c>
      <c r="L361" s="66">
        <v>13035.51</v>
      </c>
      <c r="M361" s="66">
        <v>13832.82</v>
      </c>
      <c r="N361" s="66">
        <v>2059.3200000000002</v>
      </c>
      <c r="O361" s="66">
        <v>14175.67</v>
      </c>
      <c r="P361" s="66">
        <v>2091.04</v>
      </c>
      <c r="R361" s="1">
        <v>42714</v>
      </c>
      <c r="S361" s="70">
        <v>327247419783.85999</v>
      </c>
      <c r="T361" s="69">
        <v>941500009196.87</v>
      </c>
      <c r="U361" s="69">
        <v>562608491054.52014</v>
      </c>
      <c r="V361" s="69">
        <v>472483858779.03003</v>
      </c>
      <c r="W361" s="69"/>
      <c r="X361" s="69">
        <v>1213552839264.0801</v>
      </c>
      <c r="Y361" s="69">
        <v>3952821560918.7905</v>
      </c>
      <c r="Z361" s="69">
        <v>149945526958.06</v>
      </c>
      <c r="AA361" s="69">
        <v>104920051206.36</v>
      </c>
      <c r="AB361" s="69">
        <v>464918650693.25</v>
      </c>
      <c r="AC361" s="69">
        <v>252383355505.76999</v>
      </c>
      <c r="AD361" s="69">
        <v>567829674763.83997</v>
      </c>
      <c r="AE361" s="69">
        <v>550816058161.29004</v>
      </c>
      <c r="AF361" s="69">
        <v>739717297208.96997</v>
      </c>
    </row>
    <row r="362" spans="2:32" x14ac:dyDescent="0.35">
      <c r="B362" s="1">
        <v>42715</v>
      </c>
      <c r="C362" s="70">
        <v>13107.863911</v>
      </c>
      <c r="D362" s="66">
        <v>13605.38</v>
      </c>
      <c r="E362" s="66">
        <v>2136.7800000000002</v>
      </c>
      <c r="F362" s="66">
        <v>11828.45</v>
      </c>
      <c r="G362" s="66"/>
      <c r="H362" s="66">
        <v>13832.3</v>
      </c>
      <c r="I362" s="66">
        <v>15658.02</v>
      </c>
      <c r="J362" s="66">
        <v>13017.81</v>
      </c>
      <c r="K362" s="66">
        <v>13391.06</v>
      </c>
      <c r="L362" s="66">
        <v>13037.8</v>
      </c>
      <c r="M362" s="66">
        <v>13835.32</v>
      </c>
      <c r="N362" s="66">
        <v>2059.64</v>
      </c>
      <c r="O362" s="66">
        <v>14178.32</v>
      </c>
      <c r="P362" s="66">
        <v>2091.4299999999998</v>
      </c>
      <c r="R362" s="1">
        <v>42715</v>
      </c>
      <c r="S362" s="70">
        <v>327304456261.54999</v>
      </c>
      <c r="T362" s="69">
        <v>941658585530.41003</v>
      </c>
      <c r="U362" s="69">
        <v>562701951052.68005</v>
      </c>
      <c r="V362" s="69">
        <v>472548015658.84998</v>
      </c>
      <c r="W362" s="69"/>
      <c r="X362" s="69">
        <v>1213782815656.45</v>
      </c>
      <c r="Y362" s="69">
        <v>3952979481576.5698</v>
      </c>
      <c r="Z362" s="69">
        <v>149973506386.60999</v>
      </c>
      <c r="AA362" s="69">
        <v>104938052171.86</v>
      </c>
      <c r="AB362" s="69">
        <v>464999362920.40002</v>
      </c>
      <c r="AC362" s="69">
        <v>252428892968.75</v>
      </c>
      <c r="AD362" s="69">
        <v>567918096744.44995</v>
      </c>
      <c r="AE362" s="69">
        <v>550919132137.68994</v>
      </c>
      <c r="AF362" s="69">
        <v>739762077099.08997</v>
      </c>
    </row>
    <row r="363" spans="2:32" x14ac:dyDescent="0.35">
      <c r="B363" s="1">
        <v>42716</v>
      </c>
      <c r="C363" s="70">
        <v>13108.723352000001</v>
      </c>
      <c r="D363" s="66">
        <v>13604.43</v>
      </c>
      <c r="E363" s="66">
        <v>2136.85</v>
      </c>
      <c r="F363" s="66">
        <v>11829</v>
      </c>
      <c r="G363" s="66"/>
      <c r="H363" s="66">
        <v>13834.28</v>
      </c>
      <c r="I363" s="66">
        <v>15657.22</v>
      </c>
      <c r="J363" s="66">
        <v>13017.22</v>
      </c>
      <c r="K363" s="66">
        <v>13391.18</v>
      </c>
      <c r="L363" s="66">
        <v>13039.55</v>
      </c>
      <c r="M363" s="66">
        <v>13833.62</v>
      </c>
      <c r="N363" s="66">
        <v>2059.7399999999998</v>
      </c>
      <c r="O363" s="66">
        <v>14179.56</v>
      </c>
      <c r="P363" s="66">
        <v>2091.62</v>
      </c>
      <c r="R363" s="1">
        <v>42716</v>
      </c>
      <c r="S363" s="70">
        <v>345198698213.59003</v>
      </c>
      <c r="T363" s="69">
        <v>993368424680.76001</v>
      </c>
      <c r="U363" s="69">
        <v>566095446620.25</v>
      </c>
      <c r="V363" s="69">
        <v>485702797050.71002</v>
      </c>
      <c r="W363" s="69"/>
      <c r="X363" s="69">
        <v>1234887821882.05</v>
      </c>
      <c r="Y363" s="69">
        <v>3983285280638.4404</v>
      </c>
      <c r="Z363" s="69">
        <v>152524659777.23001</v>
      </c>
      <c r="AA363" s="69">
        <v>103806743280</v>
      </c>
      <c r="AB363" s="69">
        <v>444841441760.76001</v>
      </c>
      <c r="AC363" s="69">
        <v>257067307531.85999</v>
      </c>
      <c r="AD363" s="69">
        <v>535933561890.20001</v>
      </c>
      <c r="AE363" s="69">
        <v>549460949847.34998</v>
      </c>
      <c r="AF363" s="69">
        <v>757464479171.20996</v>
      </c>
    </row>
    <row r="364" spans="2:32" x14ac:dyDescent="0.35">
      <c r="B364" s="1">
        <v>42717</v>
      </c>
      <c r="C364" s="70">
        <v>13112.464572999999</v>
      </c>
      <c r="D364" s="66">
        <v>13608.47</v>
      </c>
      <c r="E364" s="66">
        <v>2137.4</v>
      </c>
      <c r="F364" s="66">
        <v>11832.22</v>
      </c>
      <c r="G364" s="66"/>
      <c r="H364" s="66">
        <v>13839.07</v>
      </c>
      <c r="I364" s="66">
        <v>15663.28</v>
      </c>
      <c r="J364" s="66">
        <v>13021.98</v>
      </c>
      <c r="K364" s="66">
        <v>13396.84</v>
      </c>
      <c r="L364" s="66">
        <v>13042.54</v>
      </c>
      <c r="M364" s="66">
        <v>13839.87</v>
      </c>
      <c r="N364" s="66">
        <v>2060.4</v>
      </c>
      <c r="O364" s="66">
        <v>14184.5</v>
      </c>
      <c r="P364" s="66">
        <v>2092.25</v>
      </c>
      <c r="R364" s="1">
        <v>42717</v>
      </c>
      <c r="S364" s="70">
        <v>323633427488.28998</v>
      </c>
      <c r="T364" s="69">
        <v>1051740840426.1801</v>
      </c>
      <c r="U364" s="69">
        <v>607073494724.59998</v>
      </c>
      <c r="V364" s="69">
        <v>453875144449.02002</v>
      </c>
      <c r="W364" s="69"/>
      <c r="X364" s="69">
        <v>1230738595622.1799</v>
      </c>
      <c r="Y364" s="69">
        <v>3919824800303.73</v>
      </c>
      <c r="Z364" s="69">
        <v>149651208626.23001</v>
      </c>
      <c r="AA364" s="69">
        <v>104347464471.28</v>
      </c>
      <c r="AB364" s="69">
        <v>455977038456.34998</v>
      </c>
      <c r="AC364" s="69">
        <v>249431646947.04999</v>
      </c>
      <c r="AD364" s="69">
        <v>562792764315.72998</v>
      </c>
      <c r="AE364" s="69">
        <v>560029470716.58997</v>
      </c>
      <c r="AF364" s="69">
        <v>754204196520.90002</v>
      </c>
    </row>
    <row r="365" spans="2:32" x14ac:dyDescent="0.35">
      <c r="B365" s="1">
        <v>42718</v>
      </c>
      <c r="C365" s="70">
        <v>13113.438050000001</v>
      </c>
      <c r="D365" s="66">
        <v>13608.98</v>
      </c>
      <c r="E365" s="66">
        <v>2137.5700000000002</v>
      </c>
      <c r="F365" s="66">
        <v>11833.49</v>
      </c>
      <c r="G365" s="66"/>
      <c r="H365" s="66">
        <v>13840.79</v>
      </c>
      <c r="I365" s="66">
        <v>15665.05</v>
      </c>
      <c r="J365" s="66">
        <v>13023.39</v>
      </c>
      <c r="K365" s="66">
        <v>13397.62</v>
      </c>
      <c r="L365" s="66">
        <v>13044.25</v>
      </c>
      <c r="M365" s="66">
        <v>13839.81</v>
      </c>
      <c r="N365" s="66">
        <v>2060.6</v>
      </c>
      <c r="O365" s="66">
        <v>14185.87</v>
      </c>
      <c r="P365" s="66">
        <v>2092.52</v>
      </c>
      <c r="R365" s="1">
        <v>42718</v>
      </c>
      <c r="S365" s="70">
        <v>357362571138.08002</v>
      </c>
      <c r="T365" s="69">
        <v>965511854504.25</v>
      </c>
      <c r="U365" s="69">
        <v>576405982339.39001</v>
      </c>
      <c r="V365" s="69">
        <v>469490816669.44</v>
      </c>
      <c r="W365" s="69"/>
      <c r="X365" s="69">
        <v>1235885009948.1599</v>
      </c>
      <c r="Y365" s="69">
        <v>3970598145613.3799</v>
      </c>
      <c r="Z365" s="69">
        <v>146457722194.20001</v>
      </c>
      <c r="AA365" s="69">
        <v>103821362360.69</v>
      </c>
      <c r="AB365" s="69">
        <v>456644885845.15997</v>
      </c>
      <c r="AC365" s="69">
        <v>249849370684.26001</v>
      </c>
      <c r="AD365" s="69">
        <v>594899366128.56995</v>
      </c>
      <c r="AE365" s="69">
        <v>539179125727.83002</v>
      </c>
      <c r="AF365" s="69">
        <v>754664266935.17004</v>
      </c>
    </row>
    <row r="366" spans="2:32" x14ac:dyDescent="0.35">
      <c r="B366" s="1">
        <v>42719</v>
      </c>
      <c r="C366" s="70">
        <v>13115.188448999999</v>
      </c>
      <c r="D366" s="66">
        <v>13610.26</v>
      </c>
      <c r="E366" s="66">
        <v>2137.89</v>
      </c>
      <c r="F366" s="66">
        <v>11834.84</v>
      </c>
      <c r="G366" s="66"/>
      <c r="H366" s="66">
        <v>13842.43</v>
      </c>
      <c r="I366" s="66">
        <v>15667.49</v>
      </c>
      <c r="J366" s="66">
        <v>13025.56</v>
      </c>
      <c r="K366" s="66">
        <v>13398.65</v>
      </c>
      <c r="L366" s="66">
        <v>13045.73</v>
      </c>
      <c r="M366" s="66">
        <v>13840.75</v>
      </c>
      <c r="N366" s="66">
        <v>2060.86</v>
      </c>
      <c r="O366" s="66">
        <v>14187.15</v>
      </c>
      <c r="P366" s="66">
        <v>2092.83</v>
      </c>
      <c r="R366" s="1">
        <v>42719</v>
      </c>
      <c r="S366" s="70">
        <v>340925374899.67999</v>
      </c>
      <c r="T366" s="69">
        <v>951327023975.68994</v>
      </c>
      <c r="U366" s="69">
        <v>572214877679.94995</v>
      </c>
      <c r="V366" s="69">
        <v>461249194621.56</v>
      </c>
      <c r="W366" s="69"/>
      <c r="X366" s="69">
        <v>1216768487730.53</v>
      </c>
      <c r="Y366" s="69">
        <v>3908547909285.1899</v>
      </c>
      <c r="Z366" s="69">
        <v>151582430593.54999</v>
      </c>
      <c r="AA366" s="69">
        <v>102753264154.88</v>
      </c>
      <c r="AB366" s="69">
        <v>426870867643.88</v>
      </c>
      <c r="AC366" s="69">
        <v>248155168730.76001</v>
      </c>
      <c r="AD366" s="69">
        <v>565608367794.66003</v>
      </c>
      <c r="AE366" s="69">
        <v>476557778333.13</v>
      </c>
      <c r="AF366" s="69">
        <v>741692697651.96997</v>
      </c>
    </row>
    <row r="367" spans="2:32" x14ac:dyDescent="0.35">
      <c r="B367" s="1">
        <v>42720</v>
      </c>
      <c r="C367" s="70">
        <v>13118.519511</v>
      </c>
      <c r="D367" s="66">
        <v>13613</v>
      </c>
      <c r="E367" s="66">
        <v>2138.2800000000002</v>
      </c>
      <c r="F367" s="66">
        <v>11837.82</v>
      </c>
      <c r="G367" s="66"/>
      <c r="H367" s="66">
        <v>13845.8</v>
      </c>
      <c r="I367" s="66">
        <v>15670.88</v>
      </c>
      <c r="J367" s="66">
        <v>13029.2</v>
      </c>
      <c r="K367" s="66">
        <v>13402.37</v>
      </c>
      <c r="L367" s="66">
        <v>13048.79</v>
      </c>
      <c r="M367" s="66">
        <v>13845.66</v>
      </c>
      <c r="N367" s="66">
        <v>2061.35</v>
      </c>
      <c r="O367" s="66">
        <v>14191.69</v>
      </c>
      <c r="P367" s="66">
        <v>2093.2800000000002</v>
      </c>
      <c r="R367" s="1">
        <v>42720</v>
      </c>
      <c r="S367" s="70">
        <v>335524653187.17999</v>
      </c>
      <c r="T367" s="69">
        <v>935818175859.32996</v>
      </c>
      <c r="U367" s="69">
        <v>558976519043.23999</v>
      </c>
      <c r="V367" s="69">
        <v>447960051212.96997</v>
      </c>
      <c r="W367" s="69"/>
      <c r="X367" s="69">
        <v>1204977498394.47</v>
      </c>
      <c r="Y367" s="69">
        <v>3940286490649.77</v>
      </c>
      <c r="Z367" s="69">
        <v>150294888716.73999</v>
      </c>
      <c r="AA367" s="69">
        <v>104944501822.59</v>
      </c>
      <c r="AB367" s="69">
        <v>430401467339.39001</v>
      </c>
      <c r="AC367" s="69">
        <v>246396045121.76999</v>
      </c>
      <c r="AD367" s="69">
        <v>580600616180.62</v>
      </c>
      <c r="AE367" s="69">
        <v>473022874913.97998</v>
      </c>
      <c r="AF367" s="69">
        <v>719375069268.87</v>
      </c>
    </row>
    <row r="368" spans="2:32" x14ac:dyDescent="0.35">
      <c r="B368" s="1">
        <v>42721</v>
      </c>
      <c r="C368" s="70">
        <v>13120.827405</v>
      </c>
      <c r="D368" s="66">
        <v>13615.14</v>
      </c>
      <c r="E368" s="66">
        <v>2138.61</v>
      </c>
      <c r="F368" s="66">
        <v>11840.2</v>
      </c>
      <c r="G368" s="66"/>
      <c r="H368" s="66">
        <v>13848.25</v>
      </c>
      <c r="I368" s="66">
        <v>15673.92</v>
      </c>
      <c r="J368" s="66">
        <v>13031.68</v>
      </c>
      <c r="K368" s="66">
        <v>13404.64</v>
      </c>
      <c r="L368" s="66">
        <v>13051.15</v>
      </c>
      <c r="M368" s="66">
        <v>13848.16</v>
      </c>
      <c r="N368" s="66">
        <v>2061.6999999999998</v>
      </c>
      <c r="O368" s="66">
        <v>14194.27</v>
      </c>
      <c r="P368" s="66">
        <v>2093.66</v>
      </c>
      <c r="R368" s="1">
        <v>42721</v>
      </c>
      <c r="S368" s="70">
        <v>335583667753.97998</v>
      </c>
      <c r="T368" s="69">
        <v>935989150690.28992</v>
      </c>
      <c r="U368" s="69">
        <v>559075489599.47009</v>
      </c>
      <c r="V368" s="69">
        <v>448050212381.77002</v>
      </c>
      <c r="W368" s="69"/>
      <c r="X368" s="69">
        <v>1205190668023.3201</v>
      </c>
      <c r="Y368" s="69">
        <v>3941044681705.6001</v>
      </c>
      <c r="Z368" s="69">
        <v>150323570101.26999</v>
      </c>
      <c r="AA368" s="69">
        <v>104962277833.99001</v>
      </c>
      <c r="AB368" s="69">
        <v>430479457215.52002</v>
      </c>
      <c r="AC368" s="69">
        <v>246440522665.23001</v>
      </c>
      <c r="AD368" s="69">
        <v>580699937492.23999</v>
      </c>
      <c r="AE368" s="69">
        <v>473108944730.19</v>
      </c>
      <c r="AF368" s="69">
        <v>719505376163.18005</v>
      </c>
    </row>
    <row r="369" spans="2:32" x14ac:dyDescent="0.35">
      <c r="B369" s="1">
        <v>42722</v>
      </c>
      <c r="C369" s="70">
        <v>13123.131692000001</v>
      </c>
      <c r="D369" s="66">
        <v>13617.29</v>
      </c>
      <c r="E369" s="66">
        <v>2138.9299999999998</v>
      </c>
      <c r="F369" s="66">
        <v>11842.59</v>
      </c>
      <c r="G369" s="66"/>
      <c r="H369" s="66">
        <v>13850.78</v>
      </c>
      <c r="I369" s="66">
        <v>15676.94</v>
      </c>
      <c r="J369" s="66">
        <v>13034.09</v>
      </c>
      <c r="K369" s="66">
        <v>13406.92</v>
      </c>
      <c r="L369" s="66">
        <v>13053.51</v>
      </c>
      <c r="M369" s="66">
        <v>13850.65</v>
      </c>
      <c r="N369" s="66">
        <v>2062.0700000000002</v>
      </c>
      <c r="O369" s="66">
        <v>14196.98</v>
      </c>
      <c r="P369" s="66">
        <v>2094.0500000000002</v>
      </c>
      <c r="R369" s="1">
        <v>42722</v>
      </c>
      <c r="S369" s="70">
        <v>335642590055.51001</v>
      </c>
      <c r="T369" s="69">
        <v>936161006030.02002</v>
      </c>
      <c r="U369" s="69">
        <v>559174225442.84998</v>
      </c>
      <c r="V369" s="69">
        <v>431580617815.96997</v>
      </c>
      <c r="W369" s="69"/>
      <c r="X369" s="69">
        <v>1205410539851.3301</v>
      </c>
      <c r="Y369" s="69">
        <v>3941684900742.1099</v>
      </c>
      <c r="Z369" s="69">
        <v>150351343140.51999</v>
      </c>
      <c r="AA369" s="69">
        <v>104980085334.34</v>
      </c>
      <c r="AB369" s="69">
        <v>430557441771.51001</v>
      </c>
      <c r="AC369" s="69">
        <v>246484958885.48001</v>
      </c>
      <c r="AD369" s="69">
        <v>580763805228.10999</v>
      </c>
      <c r="AE369" s="69">
        <v>472975991745.46002</v>
      </c>
      <c r="AF369" s="69">
        <v>719640953439.84998</v>
      </c>
    </row>
    <row r="370" spans="2:32" x14ac:dyDescent="0.35">
      <c r="B370" s="1">
        <v>42723</v>
      </c>
      <c r="C370" s="70">
        <v>13127.915225000001</v>
      </c>
      <c r="D370" s="66">
        <v>13622.88</v>
      </c>
      <c r="E370" s="66">
        <v>2139.86</v>
      </c>
      <c r="F370" s="66">
        <v>11847.83</v>
      </c>
      <c r="G370" s="66"/>
      <c r="H370" s="66">
        <v>13855.62</v>
      </c>
      <c r="I370" s="66">
        <v>15684.1</v>
      </c>
      <c r="J370" s="66">
        <v>13039.04</v>
      </c>
      <c r="K370" s="66">
        <v>13416.01</v>
      </c>
      <c r="L370" s="66">
        <v>13059.66</v>
      </c>
      <c r="M370" s="66">
        <v>13857.16</v>
      </c>
      <c r="N370" s="66">
        <v>2062.7399999999998</v>
      </c>
      <c r="O370" s="66">
        <v>14204.42</v>
      </c>
      <c r="P370" s="66">
        <v>2094.81</v>
      </c>
      <c r="R370" s="1">
        <v>42723</v>
      </c>
      <c r="S370" s="70">
        <v>346907424387.90002</v>
      </c>
      <c r="T370" s="69">
        <v>954259122461.12</v>
      </c>
      <c r="U370" s="69">
        <v>560156284141.89001</v>
      </c>
      <c r="V370" s="69">
        <v>440211097983.28003</v>
      </c>
      <c r="W370" s="69"/>
      <c r="X370" s="69">
        <v>1196462395649.52</v>
      </c>
      <c r="Y370" s="69">
        <v>3957398627939.4399</v>
      </c>
      <c r="Z370" s="69">
        <v>151296123673.84</v>
      </c>
      <c r="AA370" s="69">
        <v>103849130347.14</v>
      </c>
      <c r="AB370" s="69">
        <v>427125766557.27002</v>
      </c>
      <c r="AC370" s="69">
        <v>244127702894.32001</v>
      </c>
      <c r="AD370" s="69">
        <v>566660181127.39001</v>
      </c>
      <c r="AE370" s="69">
        <v>491675782320.02002</v>
      </c>
      <c r="AF370" s="69">
        <v>720796111970.88</v>
      </c>
    </row>
    <row r="371" spans="2:32" x14ac:dyDescent="0.35">
      <c r="B371" s="1">
        <v>42724</v>
      </c>
      <c r="C371" s="70">
        <v>13131.425106000001</v>
      </c>
      <c r="D371" s="66">
        <v>13625.5</v>
      </c>
      <c r="E371" s="66">
        <v>2140.2199999999998</v>
      </c>
      <c r="F371" s="66">
        <v>11850.64</v>
      </c>
      <c r="G371" s="66"/>
      <c r="H371" s="66">
        <v>13858.97</v>
      </c>
      <c r="I371" s="66">
        <v>15687.44</v>
      </c>
      <c r="J371" s="66">
        <v>13041.94</v>
      </c>
      <c r="K371" s="66">
        <v>13420.84</v>
      </c>
      <c r="L371" s="66">
        <v>13063.71</v>
      </c>
      <c r="M371" s="66">
        <v>13861.35</v>
      </c>
      <c r="N371" s="66">
        <v>2063.17</v>
      </c>
      <c r="O371" s="66">
        <v>14208.2</v>
      </c>
      <c r="P371" s="66">
        <v>2095.1799999999998</v>
      </c>
      <c r="R371" s="1">
        <v>42724</v>
      </c>
      <c r="S371" s="70">
        <v>350875337144.59998</v>
      </c>
      <c r="T371" s="69">
        <v>991636454754.15002</v>
      </c>
      <c r="U371" s="69">
        <v>570577355692.89001</v>
      </c>
      <c r="V371" s="69">
        <v>432377504757.01001</v>
      </c>
      <c r="W371" s="69"/>
      <c r="X371" s="69">
        <v>1201583284940.72</v>
      </c>
      <c r="Y371" s="69">
        <v>4039337222651.3501</v>
      </c>
      <c r="Z371" s="69">
        <v>150607548405.62</v>
      </c>
      <c r="AA371" s="69">
        <v>153906238006.75</v>
      </c>
      <c r="AB371" s="69">
        <v>431998851035.71997</v>
      </c>
      <c r="AC371" s="69">
        <v>251336736669.92001</v>
      </c>
      <c r="AD371" s="69">
        <v>593617444544.81995</v>
      </c>
      <c r="AE371" s="69">
        <v>467949810701.31</v>
      </c>
      <c r="AF371" s="69">
        <v>718721036119.59998</v>
      </c>
    </row>
    <row r="372" spans="2:32" x14ac:dyDescent="0.35">
      <c r="B372" s="1">
        <v>42725</v>
      </c>
      <c r="C372" s="70">
        <v>13134.71089</v>
      </c>
      <c r="D372" s="66">
        <v>13629.4</v>
      </c>
      <c r="E372" s="66">
        <v>2140.61</v>
      </c>
      <c r="F372" s="66">
        <v>11853.74</v>
      </c>
      <c r="G372" s="66"/>
      <c r="H372" s="66">
        <v>13863.91</v>
      </c>
      <c r="I372" s="66">
        <v>15692.81</v>
      </c>
      <c r="J372" s="66">
        <v>13046.74</v>
      </c>
      <c r="K372" s="66">
        <v>13424.83</v>
      </c>
      <c r="L372" s="66">
        <v>13066.83</v>
      </c>
      <c r="M372" s="66">
        <v>13865.78</v>
      </c>
      <c r="N372" s="66">
        <v>2063.7800000000002</v>
      </c>
      <c r="O372" s="66">
        <v>14212.69</v>
      </c>
      <c r="P372" s="66">
        <v>2095.8000000000002</v>
      </c>
      <c r="R372" s="1">
        <v>42725</v>
      </c>
      <c r="S372" s="70">
        <v>364000093982.27002</v>
      </c>
      <c r="T372" s="69">
        <v>1013708960516.5</v>
      </c>
      <c r="U372" s="69">
        <v>552419840159.77002</v>
      </c>
      <c r="V372" s="69">
        <v>428464929498.15997</v>
      </c>
      <c r="W372" s="69"/>
      <c r="X372" s="69">
        <v>1203224001639.8101</v>
      </c>
      <c r="Y372" s="69">
        <v>4191052057538.6201</v>
      </c>
      <c r="Z372" s="69">
        <v>158755192099.10999</v>
      </c>
      <c r="AA372" s="69">
        <v>153288741859.95001</v>
      </c>
      <c r="AB372" s="69">
        <v>443844279772.65002</v>
      </c>
      <c r="AC372" s="69">
        <v>258170181177.67999</v>
      </c>
      <c r="AD372" s="69">
        <v>575444170368.31995</v>
      </c>
      <c r="AE372" s="69">
        <v>494910581038.82001</v>
      </c>
      <c r="AF372" s="69">
        <v>729117007408.18994</v>
      </c>
    </row>
    <row r="373" spans="2:32" x14ac:dyDescent="0.35">
      <c r="B373" s="1">
        <v>42726</v>
      </c>
      <c r="C373" s="70">
        <v>13138.789677999999</v>
      </c>
      <c r="D373" s="66">
        <v>13634.37</v>
      </c>
      <c r="E373" s="66">
        <v>2141.13</v>
      </c>
      <c r="F373" s="66">
        <v>11856.81</v>
      </c>
      <c r="G373" s="66"/>
      <c r="H373" s="66">
        <v>13866.44</v>
      </c>
      <c r="I373" s="66">
        <v>15695.62</v>
      </c>
      <c r="J373" s="66">
        <v>13047.64</v>
      </c>
      <c r="K373" s="66">
        <v>13426.86</v>
      </c>
      <c r="L373" s="66">
        <v>13068.37</v>
      </c>
      <c r="M373" s="66">
        <v>13868.86</v>
      </c>
      <c r="N373" s="66">
        <v>2064.2399999999998</v>
      </c>
      <c r="O373" s="66">
        <v>14214.81</v>
      </c>
      <c r="P373" s="66">
        <v>2096.1799999999998</v>
      </c>
      <c r="R373" s="1">
        <v>42726</v>
      </c>
      <c r="S373" s="70">
        <v>343432815821.78998</v>
      </c>
      <c r="T373" s="69">
        <v>983689594968.93994</v>
      </c>
      <c r="U373" s="69">
        <v>550383901649.19006</v>
      </c>
      <c r="V373" s="69">
        <v>416294258950.45001</v>
      </c>
      <c r="W373" s="69"/>
      <c r="X373" s="69">
        <v>1201670826211.47</v>
      </c>
      <c r="Y373" s="69">
        <v>4123711649562.4204</v>
      </c>
      <c r="Z373" s="69">
        <v>155518975634.92001</v>
      </c>
      <c r="AA373" s="69">
        <v>169638919835.19</v>
      </c>
      <c r="AB373" s="69">
        <v>417751008226.59003</v>
      </c>
      <c r="AC373" s="69">
        <v>257801010865.32001</v>
      </c>
      <c r="AD373" s="69">
        <v>579509781524.39001</v>
      </c>
      <c r="AE373" s="69">
        <v>498892936521.03003</v>
      </c>
      <c r="AF373" s="69">
        <v>711930197693.84998</v>
      </c>
    </row>
    <row r="374" spans="2:32" x14ac:dyDescent="0.35">
      <c r="B374" s="1">
        <v>42727</v>
      </c>
      <c r="C374" s="70">
        <v>13143.658627999999</v>
      </c>
      <c r="D374" s="66">
        <v>13641.22</v>
      </c>
      <c r="E374" s="66">
        <v>2142.0700000000002</v>
      </c>
      <c r="F374" s="66">
        <v>11862.29</v>
      </c>
      <c r="G374" s="66"/>
      <c r="H374" s="66">
        <v>13870.48</v>
      </c>
      <c r="I374" s="66">
        <v>15701.39</v>
      </c>
      <c r="J374" s="66">
        <v>13050.32</v>
      </c>
      <c r="K374" s="66">
        <v>13430.03</v>
      </c>
      <c r="L374" s="66">
        <v>13069.92</v>
      </c>
      <c r="M374" s="66">
        <v>13872.35</v>
      </c>
      <c r="N374" s="66">
        <v>2065.04</v>
      </c>
      <c r="O374" s="66">
        <v>14218.45</v>
      </c>
      <c r="P374" s="66">
        <v>2097.0100000000002</v>
      </c>
      <c r="R374" s="1">
        <v>42727</v>
      </c>
      <c r="S374" s="70">
        <v>364493653801.08002</v>
      </c>
      <c r="T374" s="69">
        <v>1054281800205.5299</v>
      </c>
      <c r="U374" s="69">
        <v>533042926492.27002</v>
      </c>
      <c r="V374" s="69">
        <v>440881391343.21997</v>
      </c>
      <c r="W374" s="69"/>
      <c r="X374" s="69">
        <v>1234680438309.8201</v>
      </c>
      <c r="Y374" s="69">
        <v>4263650223896.6904</v>
      </c>
      <c r="Z374" s="69">
        <v>147884341613.20999</v>
      </c>
      <c r="AA374" s="69">
        <v>166945072782.89999</v>
      </c>
      <c r="AB374" s="69">
        <v>405063523546.15002</v>
      </c>
      <c r="AC374" s="69">
        <v>251132460424.84</v>
      </c>
      <c r="AD374" s="69">
        <v>606382730751.94995</v>
      </c>
      <c r="AE374" s="69">
        <v>511893184815.22998</v>
      </c>
      <c r="AF374" s="69">
        <v>717581274237.14001</v>
      </c>
    </row>
    <row r="375" spans="2:32" x14ac:dyDescent="0.35">
      <c r="B375" s="1">
        <v>42728</v>
      </c>
      <c r="C375" s="70">
        <v>13145.94227</v>
      </c>
      <c r="D375" s="66">
        <v>13643.3</v>
      </c>
      <c r="E375" s="66">
        <v>2142.39</v>
      </c>
      <c r="F375" s="66">
        <v>11864.19</v>
      </c>
      <c r="G375" s="66"/>
      <c r="H375" s="66">
        <v>13873.11</v>
      </c>
      <c r="I375" s="66">
        <v>15704.27</v>
      </c>
      <c r="J375" s="66">
        <v>13052.71</v>
      </c>
      <c r="K375" s="66">
        <v>13432.26</v>
      </c>
      <c r="L375" s="66">
        <v>13072.28</v>
      </c>
      <c r="M375" s="66">
        <v>13874.8</v>
      </c>
      <c r="N375" s="66">
        <v>2065.4</v>
      </c>
      <c r="O375" s="66">
        <v>14221.09</v>
      </c>
      <c r="P375" s="66">
        <v>2097.39</v>
      </c>
      <c r="R375" s="1">
        <v>42728</v>
      </c>
      <c r="S375" s="70">
        <v>364557030934.89001</v>
      </c>
      <c r="T375" s="69">
        <v>1054469249892.77</v>
      </c>
      <c r="U375" s="69">
        <v>533134642354.43005</v>
      </c>
      <c r="V375" s="69">
        <v>440952094255.59003</v>
      </c>
      <c r="W375" s="69"/>
      <c r="X375" s="69">
        <v>1234914744498.01</v>
      </c>
      <c r="Y375" s="69">
        <v>4264432528508.6299</v>
      </c>
      <c r="Z375" s="69">
        <v>147911374279.14999</v>
      </c>
      <c r="AA375" s="69">
        <v>166972795933.10001</v>
      </c>
      <c r="AB375" s="69">
        <v>405136670274.90002</v>
      </c>
      <c r="AC375" s="69">
        <v>251176836908.35001</v>
      </c>
      <c r="AD375" s="69">
        <v>606487766490.34998</v>
      </c>
      <c r="AE375" s="69">
        <v>511988391049.46997</v>
      </c>
      <c r="AF375" s="69">
        <v>717710056817.54004</v>
      </c>
    </row>
    <row r="376" spans="2:32" x14ac:dyDescent="0.35">
      <c r="B376" s="1">
        <v>42729</v>
      </c>
      <c r="C376" s="70">
        <v>13148.220815000001</v>
      </c>
      <c r="D376" s="66">
        <v>13645.41</v>
      </c>
      <c r="E376" s="66">
        <v>2142.71</v>
      </c>
      <c r="F376" s="66">
        <v>11866.09</v>
      </c>
      <c r="G376" s="66"/>
      <c r="H376" s="66">
        <v>13875.76</v>
      </c>
      <c r="I376" s="66">
        <v>15707.23</v>
      </c>
      <c r="J376" s="66">
        <v>13055.08</v>
      </c>
      <c r="K376" s="66">
        <v>13432.26</v>
      </c>
      <c r="L376" s="66">
        <v>13074.64</v>
      </c>
      <c r="M376" s="66">
        <v>13877.25</v>
      </c>
      <c r="N376" s="66">
        <v>2065.77</v>
      </c>
      <c r="O376" s="66">
        <v>14223.74</v>
      </c>
      <c r="P376" s="66">
        <v>2097.7600000000002</v>
      </c>
      <c r="R376" s="1">
        <v>42729</v>
      </c>
      <c r="S376" s="70">
        <v>364620266717.97998</v>
      </c>
      <c r="T376" s="69">
        <v>1054659306895.2</v>
      </c>
      <c r="U376" s="69">
        <v>533226757514.59998</v>
      </c>
      <c r="V376" s="69">
        <v>441022161686.96997</v>
      </c>
      <c r="W376" s="69"/>
      <c r="X376" s="69">
        <v>1235150580926.3301</v>
      </c>
      <c r="Y376" s="69">
        <v>4265189666789.1997</v>
      </c>
      <c r="Z376" s="69">
        <v>147938309061.70001</v>
      </c>
      <c r="AA376" s="69">
        <v>166972795933.10001</v>
      </c>
      <c r="AB376" s="69">
        <v>403607011762.84998</v>
      </c>
      <c r="AC376" s="69">
        <v>251221263074.34</v>
      </c>
      <c r="AD376" s="69">
        <v>606595788343.04004</v>
      </c>
      <c r="AE376" s="69">
        <v>512074483201.53998</v>
      </c>
      <c r="AF376" s="69">
        <v>717772920115.10999</v>
      </c>
    </row>
    <row r="377" spans="2:32" s="58" customFormat="1" x14ac:dyDescent="0.35">
      <c r="B377" s="71">
        <v>42730</v>
      </c>
      <c r="C377" s="70">
        <v>13151.510351999999</v>
      </c>
      <c r="D377" s="66">
        <v>13648.77</v>
      </c>
      <c r="E377" s="66">
        <v>2143.31</v>
      </c>
      <c r="F377" s="66">
        <v>11868.52</v>
      </c>
      <c r="G377" s="66"/>
      <c r="H377" s="66">
        <v>13875.76</v>
      </c>
      <c r="I377" s="66">
        <v>15711.69</v>
      </c>
      <c r="J377" s="66">
        <v>13058.37</v>
      </c>
      <c r="K377" s="66">
        <v>13437.85</v>
      </c>
      <c r="L377" s="66">
        <v>13077.09</v>
      </c>
      <c r="M377" s="66">
        <v>13881.05</v>
      </c>
      <c r="N377" s="66">
        <v>2066.2600000000002</v>
      </c>
      <c r="O377" s="66">
        <v>14227.5</v>
      </c>
      <c r="P377" s="66">
        <v>2098.29</v>
      </c>
      <c r="R377" s="71">
        <v>42730</v>
      </c>
      <c r="S377" s="70">
        <v>373106004638.91998</v>
      </c>
      <c r="T377" s="69">
        <v>948017965924.05994</v>
      </c>
      <c r="U377" s="69">
        <v>569176755014.34998</v>
      </c>
      <c r="V377" s="69">
        <v>426940856586.28998</v>
      </c>
      <c r="W377" s="69"/>
      <c r="X377" s="69">
        <v>1235150580926.3301</v>
      </c>
      <c r="Y377" s="69">
        <v>4271433673251.8999</v>
      </c>
      <c r="Z377" s="69">
        <v>161545653873.60999</v>
      </c>
      <c r="AA377" s="69">
        <v>191634121480.51999</v>
      </c>
      <c r="AB377" s="69">
        <v>410369514939.39001</v>
      </c>
      <c r="AC377" s="69">
        <v>251446403589.97</v>
      </c>
      <c r="AD377" s="69">
        <v>570142498222.79004</v>
      </c>
      <c r="AE377" s="69">
        <v>485280620150.77002</v>
      </c>
      <c r="AF377" s="69">
        <v>755382553315.44995</v>
      </c>
    </row>
    <row r="378" spans="2:32" x14ac:dyDescent="0.35">
      <c r="B378" s="1">
        <v>42731</v>
      </c>
      <c r="C378" s="70">
        <v>13154.203208000001</v>
      </c>
      <c r="D378" s="66">
        <v>13651.63</v>
      </c>
      <c r="E378" s="66">
        <v>2143.6799999999998</v>
      </c>
      <c r="F378" s="66">
        <v>11870.88</v>
      </c>
      <c r="G378" s="66"/>
      <c r="H378" s="66">
        <v>13882.32</v>
      </c>
      <c r="I378" s="66">
        <v>15715.5</v>
      </c>
      <c r="J378" s="66">
        <v>13061.64</v>
      </c>
      <c r="K378" s="66">
        <v>13440.82</v>
      </c>
      <c r="L378" s="66">
        <v>13080.36</v>
      </c>
      <c r="M378" s="66">
        <v>13884.83</v>
      </c>
      <c r="N378" s="66">
        <v>2066.65</v>
      </c>
      <c r="O378" s="66">
        <v>14231.14</v>
      </c>
      <c r="P378" s="66">
        <v>2098.6999999999998</v>
      </c>
      <c r="R378" s="1">
        <v>42731</v>
      </c>
      <c r="S378" s="70">
        <v>375137682069.44</v>
      </c>
      <c r="T378" s="69">
        <v>950144637256.60999</v>
      </c>
      <c r="U378" s="69">
        <v>551252953705.29004</v>
      </c>
      <c r="V378" s="69">
        <v>429996402028.83002</v>
      </c>
      <c r="W378" s="69"/>
      <c r="X378" s="69">
        <v>1208847011814.4399</v>
      </c>
      <c r="Y378" s="69">
        <v>4071658901324.8501</v>
      </c>
      <c r="Z378" s="69">
        <v>162044494647.66</v>
      </c>
      <c r="AA378" s="69">
        <v>192616369709.82999</v>
      </c>
      <c r="AB378" s="69">
        <v>412340911772.65002</v>
      </c>
      <c r="AC378" s="69">
        <v>258421250075.92999</v>
      </c>
      <c r="AD378" s="69">
        <v>570658849026.15002</v>
      </c>
      <c r="AE378" s="69">
        <v>495889038415.15997</v>
      </c>
      <c r="AF378" s="69">
        <v>709706222987.47998</v>
      </c>
    </row>
    <row r="379" spans="2:32" x14ac:dyDescent="0.35">
      <c r="B379" s="1">
        <v>42732</v>
      </c>
      <c r="C379" s="70">
        <v>13156.38034</v>
      </c>
      <c r="D379" s="66">
        <v>13653.94</v>
      </c>
      <c r="E379" s="66">
        <v>2144.1</v>
      </c>
      <c r="F379" s="66">
        <v>11873.31</v>
      </c>
      <c r="G379" s="66"/>
      <c r="H379" s="66">
        <v>13884.68</v>
      </c>
      <c r="I379" s="66">
        <v>15717.99</v>
      </c>
      <c r="J379" s="66">
        <v>13063.81</v>
      </c>
      <c r="K379" s="66">
        <v>13442.7</v>
      </c>
      <c r="L379" s="66">
        <v>13083.25</v>
      </c>
      <c r="M379" s="66">
        <v>13886.1</v>
      </c>
      <c r="N379" s="66">
        <v>2067.0300000000002</v>
      </c>
      <c r="O379" s="66">
        <v>14233.13</v>
      </c>
      <c r="P379" s="66">
        <v>2099.06</v>
      </c>
      <c r="R379" s="1">
        <v>42732</v>
      </c>
      <c r="S379" s="70">
        <v>384704897617.57001</v>
      </c>
      <c r="T379" s="69">
        <v>936011305569.65002</v>
      </c>
      <c r="U379" s="69">
        <v>544914854298.78003</v>
      </c>
      <c r="V379" s="69">
        <v>415195765605.46997</v>
      </c>
      <c r="W379" s="69"/>
      <c r="X379" s="69">
        <v>1204397854286.75</v>
      </c>
      <c r="Y379" s="69">
        <v>4073332310936.0205</v>
      </c>
      <c r="Z379" s="69">
        <v>162712590713.09</v>
      </c>
      <c r="AA379" s="69">
        <v>187734367471.34</v>
      </c>
      <c r="AB379" s="69">
        <v>431854254836.97998</v>
      </c>
      <c r="AC379" s="69">
        <v>248580181980.66</v>
      </c>
      <c r="AD379" s="69">
        <v>582091043030.62</v>
      </c>
      <c r="AE379" s="69">
        <v>455900931217.73999</v>
      </c>
      <c r="AF379" s="69">
        <v>719394692621.75</v>
      </c>
    </row>
    <row r="380" spans="2:32" x14ac:dyDescent="0.35">
      <c r="B380" s="1">
        <v>42733</v>
      </c>
      <c r="C380" s="70">
        <v>13158.994317999999</v>
      </c>
      <c r="D380" s="66">
        <v>13655.6</v>
      </c>
      <c r="E380" s="66">
        <v>2144.73</v>
      </c>
      <c r="F380" s="66">
        <v>11875.02</v>
      </c>
      <c r="G380" s="66"/>
      <c r="H380" s="66">
        <v>13886.84</v>
      </c>
      <c r="I380" s="66">
        <v>15720.08</v>
      </c>
      <c r="J380" s="66">
        <v>13066.25</v>
      </c>
      <c r="K380" s="66">
        <v>13445.65</v>
      </c>
      <c r="L380" s="66">
        <v>13085.16</v>
      </c>
      <c r="M380" s="66">
        <v>13889.17</v>
      </c>
      <c r="N380" s="66">
        <v>2067.35</v>
      </c>
      <c r="O380" s="66">
        <v>14235.52</v>
      </c>
      <c r="P380" s="66">
        <v>2099.36</v>
      </c>
      <c r="R380" s="1">
        <v>42733</v>
      </c>
      <c r="S380" s="70">
        <v>375624329462.78998</v>
      </c>
      <c r="T380" s="69">
        <v>934763049434.38</v>
      </c>
      <c r="U380" s="69">
        <v>597390984804.48999</v>
      </c>
      <c r="V380" s="69">
        <v>422921320841.65002</v>
      </c>
      <c r="W380" s="69"/>
      <c r="X380" s="69">
        <v>1210559618086.4299</v>
      </c>
      <c r="Y380" s="69">
        <v>4097419182961.6699</v>
      </c>
      <c r="Z380" s="69">
        <v>161149843173.09</v>
      </c>
      <c r="AA380" s="69">
        <v>187391467135.47</v>
      </c>
      <c r="AB380" s="69">
        <v>413661054606.92999</v>
      </c>
      <c r="AC380" s="69">
        <v>274245627328.95001</v>
      </c>
      <c r="AD380" s="69">
        <v>547004719685.90002</v>
      </c>
      <c r="AE380" s="69">
        <v>469631916360.14001</v>
      </c>
      <c r="AF380" s="69">
        <v>687236004477.22998</v>
      </c>
    </row>
    <row r="381" spans="2:32" x14ac:dyDescent="0.35">
      <c r="B381" s="1">
        <v>42734</v>
      </c>
      <c r="C381" s="70">
        <v>13161.227957999999</v>
      </c>
      <c r="D381" s="66">
        <v>13657.67</v>
      </c>
      <c r="E381" s="66">
        <v>2145.0500000000002</v>
      </c>
      <c r="F381" s="66">
        <v>11877.14</v>
      </c>
      <c r="G381" s="66"/>
      <c r="H381" s="66">
        <v>13889.37</v>
      </c>
      <c r="I381" s="66">
        <v>15723.1</v>
      </c>
      <c r="J381" s="66">
        <v>13068.54</v>
      </c>
      <c r="K381" s="66">
        <v>13448.49</v>
      </c>
      <c r="L381" s="66">
        <v>13084.18</v>
      </c>
      <c r="M381" s="66">
        <v>13891.54</v>
      </c>
      <c r="N381" s="66">
        <v>2067.71</v>
      </c>
      <c r="O381" s="66">
        <v>14238.35</v>
      </c>
      <c r="P381" s="66">
        <v>2099.7199999999998</v>
      </c>
      <c r="R381" s="1">
        <v>42734</v>
      </c>
      <c r="S381" s="70">
        <v>375688125813.82001</v>
      </c>
      <c r="T381" s="69">
        <v>934928863409.16003</v>
      </c>
      <c r="U381" s="69">
        <v>597494838903.39001</v>
      </c>
      <c r="V381" s="69">
        <v>422996808020.94</v>
      </c>
      <c r="W381" s="69"/>
      <c r="X381" s="69">
        <v>1211780365503.8201</v>
      </c>
      <c r="Y381" s="69">
        <v>4098331358581</v>
      </c>
      <c r="Z381" s="69">
        <v>161178132550.89999</v>
      </c>
      <c r="AA381" s="69">
        <v>187430940529.89001</v>
      </c>
      <c r="AB381" s="69">
        <v>413630131356.88</v>
      </c>
      <c r="AC381" s="69">
        <v>274292467171.48001</v>
      </c>
      <c r="AD381" s="69">
        <v>547195797197.58002</v>
      </c>
      <c r="AE381" s="69">
        <v>471151360704.90002</v>
      </c>
      <c r="AF381" s="69">
        <v>687356717339.98999</v>
      </c>
    </row>
    <row r="382" spans="2:32" x14ac:dyDescent="0.35">
      <c r="B382" s="1">
        <v>42735</v>
      </c>
      <c r="C382" s="70">
        <v>13163.476345999999</v>
      </c>
      <c r="D382" s="66">
        <v>13659.78</v>
      </c>
      <c r="E382" s="66">
        <v>2145.37</v>
      </c>
      <c r="F382" s="66">
        <v>11879.2</v>
      </c>
      <c r="G382" s="66"/>
      <c r="H382" s="66">
        <v>13891.9</v>
      </c>
      <c r="I382" s="66">
        <v>15726.04</v>
      </c>
      <c r="J382" s="66">
        <v>13070.84</v>
      </c>
      <c r="K382" s="66">
        <v>13451.33</v>
      </c>
      <c r="L382" s="66">
        <v>13089.72</v>
      </c>
      <c r="M382" s="66">
        <v>13893.92</v>
      </c>
      <c r="N382" s="66">
        <v>2067.9299999999998</v>
      </c>
      <c r="O382" s="66">
        <v>14240.93</v>
      </c>
      <c r="P382" s="66">
        <v>2100.1</v>
      </c>
      <c r="R382" s="1">
        <v>42735</v>
      </c>
      <c r="S382" s="70">
        <v>375752342833.09003</v>
      </c>
      <c r="T382" s="69">
        <v>935097036913.58997</v>
      </c>
      <c r="U382" s="69">
        <v>597600827051.75</v>
      </c>
      <c r="V382" s="69">
        <v>423070092204.22998</v>
      </c>
      <c r="W382" s="69"/>
      <c r="X382" s="69">
        <v>1212000854008.8301</v>
      </c>
      <c r="Y382" s="69">
        <v>4099095527059.2197</v>
      </c>
      <c r="Z382" s="69">
        <v>161206488583.73001</v>
      </c>
      <c r="AA382" s="69">
        <v>187470517302.12</v>
      </c>
      <c r="AB382" s="69">
        <v>413805258621.32001</v>
      </c>
      <c r="AC382" s="69">
        <v>274339452817.91</v>
      </c>
      <c r="AD382" s="69">
        <v>547253634029.09998</v>
      </c>
      <c r="AE382" s="69">
        <v>471236794336.09998</v>
      </c>
      <c r="AF382" s="69">
        <v>687480420471.43994</v>
      </c>
    </row>
    <row r="383" spans="2:32" x14ac:dyDescent="0.35">
      <c r="B383" s="1">
        <v>42736</v>
      </c>
      <c r="C383" s="70">
        <v>13165.713745999999</v>
      </c>
      <c r="D383" s="66">
        <v>13661.79</v>
      </c>
      <c r="E383" s="66">
        <v>2145.62</v>
      </c>
      <c r="F383" s="66">
        <v>11881.26</v>
      </c>
      <c r="G383" s="66"/>
      <c r="H383" s="66">
        <v>13894.41</v>
      </c>
      <c r="I383" s="66">
        <v>15729.03</v>
      </c>
      <c r="J383" s="66">
        <v>13073.18</v>
      </c>
      <c r="K383" s="66">
        <v>13453.55</v>
      </c>
      <c r="L383" s="66">
        <v>13092</v>
      </c>
      <c r="M383" s="66">
        <v>13896.29</v>
      </c>
      <c r="N383" s="66">
        <v>2068.39</v>
      </c>
      <c r="O383" s="66">
        <v>14243.6</v>
      </c>
      <c r="P383" s="66">
        <v>2100.48</v>
      </c>
      <c r="R383" s="1">
        <v>42736</v>
      </c>
      <c r="S383" s="70">
        <v>375816246533.59998</v>
      </c>
      <c r="T383" s="69">
        <v>935258648339.94006</v>
      </c>
      <c r="U383" s="69">
        <v>597684035017.42004</v>
      </c>
      <c r="V383" s="69">
        <v>423143490703.03998</v>
      </c>
      <c r="W383" s="69"/>
      <c r="X383" s="69">
        <v>1212219970122.6001</v>
      </c>
      <c r="Y383" s="69">
        <v>4099222375522.96</v>
      </c>
      <c r="Z383" s="69">
        <v>161235383689.94</v>
      </c>
      <c r="AA383" s="69">
        <v>187501484898.91</v>
      </c>
      <c r="AB383" s="69">
        <v>413877366498.17999</v>
      </c>
      <c r="AC383" s="69">
        <v>274386220943.34</v>
      </c>
      <c r="AD383" s="69">
        <v>547377247885.72998</v>
      </c>
      <c r="AE383" s="69">
        <v>471324890875.20001</v>
      </c>
      <c r="AF383" s="69">
        <v>687602902489.79004</v>
      </c>
    </row>
    <row r="384" spans="2:32" x14ac:dyDescent="0.35">
      <c r="B384" s="1">
        <v>42737</v>
      </c>
      <c r="C384" s="70">
        <v>13168.125340000001</v>
      </c>
      <c r="D384" s="66">
        <v>13664.39</v>
      </c>
      <c r="E384" s="66">
        <v>2146.04</v>
      </c>
      <c r="F384" s="66">
        <v>11883.68</v>
      </c>
      <c r="G384" s="66"/>
      <c r="H384" s="66">
        <v>13897.55</v>
      </c>
      <c r="I384" s="66">
        <v>15732.36</v>
      </c>
      <c r="J384" s="66">
        <v>13075.91</v>
      </c>
      <c r="K384" s="66">
        <v>13456.46</v>
      </c>
      <c r="L384" s="66">
        <v>13097.01</v>
      </c>
      <c r="M384" s="66">
        <v>13899.24</v>
      </c>
      <c r="N384" s="66">
        <v>2068.9</v>
      </c>
      <c r="O384" s="66">
        <v>14246.87</v>
      </c>
      <c r="P384" s="66">
        <v>2100.9299999999998</v>
      </c>
      <c r="R384" s="1">
        <v>42737</v>
      </c>
      <c r="S384" s="70">
        <v>395407918489.85999</v>
      </c>
      <c r="T384" s="69">
        <v>940353390738.03992</v>
      </c>
      <c r="U384" s="69">
        <v>604269422887.52002</v>
      </c>
      <c r="V384" s="69">
        <v>420200712429.15997</v>
      </c>
      <c r="W384" s="69"/>
      <c r="X384" s="69">
        <v>1209278400564.21</v>
      </c>
      <c r="Y384" s="69">
        <v>4075736251748.7495</v>
      </c>
      <c r="Z384" s="69">
        <v>160878769581.73999</v>
      </c>
      <c r="AA384" s="69">
        <v>204950231605.29999</v>
      </c>
      <c r="AB384" s="69">
        <v>435849146753.91998</v>
      </c>
      <c r="AC384" s="69">
        <v>259211223155.85999</v>
      </c>
      <c r="AD384" s="69">
        <v>566674620799.57996</v>
      </c>
      <c r="AE384" s="69">
        <v>472048865322.26001</v>
      </c>
      <c r="AF384" s="69">
        <v>723184462907.30005</v>
      </c>
    </row>
    <row r="385" spans="2:32" x14ac:dyDescent="0.35">
      <c r="B385" s="1">
        <v>42738</v>
      </c>
      <c r="C385" s="70">
        <v>13171.198119000001</v>
      </c>
      <c r="D385" s="66">
        <v>13666.89</v>
      </c>
      <c r="E385" s="66">
        <v>2146.34</v>
      </c>
      <c r="F385" s="66">
        <v>11886.03</v>
      </c>
      <c r="G385" s="66"/>
      <c r="H385" s="66">
        <v>13900.89</v>
      </c>
      <c r="I385" s="66">
        <v>15736.04</v>
      </c>
      <c r="J385" s="66">
        <v>13078.74</v>
      </c>
      <c r="K385" s="66">
        <v>13458.69</v>
      </c>
      <c r="L385" s="66">
        <v>13100.71</v>
      </c>
      <c r="M385" s="66">
        <v>13903.09</v>
      </c>
      <c r="N385" s="66">
        <v>2069.4699999999998</v>
      </c>
      <c r="O385" s="66">
        <v>14249.99</v>
      </c>
      <c r="P385" s="66">
        <v>2101.39</v>
      </c>
      <c r="R385" s="1">
        <v>42738</v>
      </c>
      <c r="S385" s="70">
        <v>387243064951.34998</v>
      </c>
      <c r="T385" s="69">
        <v>946874588314.34009</v>
      </c>
      <c r="U385" s="69">
        <v>607726343551.15002</v>
      </c>
      <c r="V385" s="69">
        <v>422094563945.46997</v>
      </c>
      <c r="W385" s="69"/>
      <c r="X385" s="69">
        <v>1223918827120.99</v>
      </c>
      <c r="Y385" s="69">
        <v>4179588291567.0903</v>
      </c>
      <c r="Z385" s="69">
        <v>165154390560.06</v>
      </c>
      <c r="AA385" s="69">
        <v>189818678685.35999</v>
      </c>
      <c r="AB385" s="69">
        <v>453160344012.5</v>
      </c>
      <c r="AC385" s="69">
        <v>255644110579.78</v>
      </c>
      <c r="AD385" s="69">
        <v>573001720683.75</v>
      </c>
      <c r="AE385" s="69">
        <v>480320848492.81</v>
      </c>
      <c r="AF385" s="69">
        <v>736494420137.84998</v>
      </c>
    </row>
    <row r="386" spans="2:32" x14ac:dyDescent="0.35">
      <c r="B386" s="1">
        <v>42739</v>
      </c>
      <c r="C386" s="70">
        <v>13174.726873</v>
      </c>
      <c r="D386" s="66">
        <v>13670.26</v>
      </c>
      <c r="E386" s="66">
        <v>2146.71</v>
      </c>
      <c r="F386" s="66">
        <v>11888.58</v>
      </c>
      <c r="G386" s="66"/>
      <c r="H386" s="66">
        <v>13903.01</v>
      </c>
      <c r="I386" s="66">
        <v>15739.15</v>
      </c>
      <c r="J386" s="66">
        <v>13081.64</v>
      </c>
      <c r="K386" s="66">
        <v>13462.44</v>
      </c>
      <c r="L386" s="66">
        <v>13103.27</v>
      </c>
      <c r="M386" s="66">
        <v>13906.84</v>
      </c>
      <c r="N386" s="66">
        <v>2069.9</v>
      </c>
      <c r="O386" s="66">
        <v>14253.13</v>
      </c>
      <c r="P386" s="66">
        <v>2101.8000000000002</v>
      </c>
      <c r="R386" s="1">
        <v>42739</v>
      </c>
      <c r="S386" s="70">
        <v>412989348933.29999</v>
      </c>
      <c r="T386" s="69">
        <v>947413916606.68005</v>
      </c>
      <c r="U386" s="69">
        <v>621951841735.75</v>
      </c>
      <c r="V386" s="69">
        <v>433866288085.14001</v>
      </c>
      <c r="W386" s="69"/>
      <c r="X386" s="69">
        <v>1202824150429.6699</v>
      </c>
      <c r="Y386" s="69">
        <v>4165307706194.8501</v>
      </c>
      <c r="Z386" s="69">
        <v>164996804945.35001</v>
      </c>
      <c r="AA386" s="69">
        <v>193203422765.95001</v>
      </c>
      <c r="AB386" s="69">
        <v>447991123764.95001</v>
      </c>
      <c r="AC386" s="69">
        <v>257994886158.60001</v>
      </c>
      <c r="AD386" s="69">
        <v>626341470835.97998</v>
      </c>
      <c r="AE386" s="69">
        <v>465137026554.17999</v>
      </c>
      <c r="AF386" s="69">
        <v>756099410276.81006</v>
      </c>
    </row>
    <row r="387" spans="2:32" x14ac:dyDescent="0.35">
      <c r="B387" s="1">
        <v>42740</v>
      </c>
      <c r="C387" s="70">
        <v>13175.63769</v>
      </c>
      <c r="D387" s="66">
        <v>13670.48</v>
      </c>
      <c r="E387" s="66">
        <v>2146.77</v>
      </c>
      <c r="F387" s="66">
        <v>11890.53</v>
      </c>
      <c r="G387" s="66"/>
      <c r="H387" s="66">
        <v>13905</v>
      </c>
      <c r="I387" s="66">
        <v>15740.66</v>
      </c>
      <c r="J387" s="66">
        <v>13084.06</v>
      </c>
      <c r="K387" s="66">
        <v>13466.63</v>
      </c>
      <c r="L387" s="66">
        <v>13107.06</v>
      </c>
      <c r="M387" s="66">
        <v>13907.43</v>
      </c>
      <c r="N387" s="66">
        <v>2070.11</v>
      </c>
      <c r="O387" s="66">
        <v>14255.82</v>
      </c>
      <c r="P387" s="66">
        <v>2101.98</v>
      </c>
      <c r="R387" s="1">
        <v>42740</v>
      </c>
      <c r="S387" s="70">
        <v>427109254346.72998</v>
      </c>
      <c r="T387" s="69">
        <v>975551773993.33997</v>
      </c>
      <c r="U387" s="69">
        <v>616823967647.43994</v>
      </c>
      <c r="V387" s="69">
        <v>432060994807.98999</v>
      </c>
      <c r="W387" s="69"/>
      <c r="X387" s="69">
        <v>1203877456490.0601</v>
      </c>
      <c r="Y387" s="69">
        <v>4152297029465.3398</v>
      </c>
      <c r="Z387" s="69">
        <v>166122202735.88</v>
      </c>
      <c r="AA387" s="69">
        <v>188933364049.76999</v>
      </c>
      <c r="AB387" s="69">
        <v>465931802682.09003</v>
      </c>
      <c r="AC387" s="69">
        <v>257106162353.88</v>
      </c>
      <c r="AD387" s="69">
        <v>605309407043.03003</v>
      </c>
      <c r="AE387" s="69">
        <v>466283528928.63</v>
      </c>
      <c r="AF387" s="69">
        <v>748777790712.79004</v>
      </c>
    </row>
    <row r="388" spans="2:32" x14ac:dyDescent="0.35">
      <c r="B388" s="1">
        <v>42741</v>
      </c>
      <c r="C388" s="70">
        <v>13180.772853</v>
      </c>
      <c r="D388" s="66">
        <v>13677.34</v>
      </c>
      <c r="E388" s="66">
        <v>2147.6999999999998</v>
      </c>
      <c r="F388" s="66">
        <v>11897.02</v>
      </c>
      <c r="G388" s="66"/>
      <c r="H388" s="66">
        <v>13909.02</v>
      </c>
      <c r="I388" s="66">
        <v>15746.79</v>
      </c>
      <c r="J388" s="66">
        <v>13088.27</v>
      </c>
      <c r="K388" s="66">
        <v>13471.74</v>
      </c>
      <c r="L388" s="66">
        <v>13110.75</v>
      </c>
      <c r="M388" s="66">
        <v>13912.67</v>
      </c>
      <c r="N388" s="66">
        <v>2070.89</v>
      </c>
      <c r="O388" s="66">
        <v>14260.35</v>
      </c>
      <c r="P388" s="66">
        <v>2102.69</v>
      </c>
      <c r="R388" s="1">
        <v>42741</v>
      </c>
      <c r="S388" s="70">
        <v>404665177289.23999</v>
      </c>
      <c r="T388" s="69">
        <v>969308692176.10999</v>
      </c>
      <c r="U388" s="69">
        <v>615500091882.60999</v>
      </c>
      <c r="V388" s="69">
        <v>433072951863.57001</v>
      </c>
      <c r="W388" s="69"/>
      <c r="X388" s="69">
        <v>1195319023284.21</v>
      </c>
      <c r="Y388" s="69">
        <v>4159212353314.6201</v>
      </c>
      <c r="Z388" s="69">
        <v>167095910508.56</v>
      </c>
      <c r="AA388" s="69">
        <v>190595230795.39001</v>
      </c>
      <c r="AB388" s="69">
        <v>474116442450.62</v>
      </c>
      <c r="AC388" s="69">
        <v>254426810164.75</v>
      </c>
      <c r="AD388" s="69">
        <v>596207641423.34998</v>
      </c>
      <c r="AE388" s="69">
        <v>471790390588.19</v>
      </c>
      <c r="AF388" s="69">
        <v>702072492425.14001</v>
      </c>
    </row>
    <row r="389" spans="2:32" x14ac:dyDescent="0.35">
      <c r="B389" s="1">
        <v>42742</v>
      </c>
      <c r="C389" s="70">
        <v>13182.811911999999</v>
      </c>
      <c r="D389" s="66">
        <v>13679.44</v>
      </c>
      <c r="E389" s="66">
        <v>2148.0100000000002</v>
      </c>
      <c r="F389" s="66">
        <v>11898.97</v>
      </c>
      <c r="G389" s="66"/>
      <c r="H389" s="66">
        <v>13911.65</v>
      </c>
      <c r="I389" s="66">
        <v>15749.7</v>
      </c>
      <c r="J389" s="66">
        <v>13090.57</v>
      </c>
      <c r="K389" s="66">
        <v>13473.92</v>
      </c>
      <c r="L389" s="66">
        <v>13112.93</v>
      </c>
      <c r="M389" s="66">
        <v>13915.13</v>
      </c>
      <c r="N389" s="66">
        <v>2071.2399999999998</v>
      </c>
      <c r="O389" s="66">
        <v>14262.95</v>
      </c>
      <c r="P389" s="66">
        <v>2103.04</v>
      </c>
      <c r="R389" s="1">
        <v>42742</v>
      </c>
      <c r="S389" s="70">
        <v>404734645239.21997</v>
      </c>
      <c r="T389" s="69">
        <v>969482166581.25</v>
      </c>
      <c r="U389" s="69">
        <v>615605371554.27002</v>
      </c>
      <c r="V389" s="69">
        <v>433143837460.90997</v>
      </c>
      <c r="W389" s="69"/>
      <c r="X389" s="69">
        <v>1195544819278.28</v>
      </c>
      <c r="Y389" s="69">
        <v>4159978872947.3799</v>
      </c>
      <c r="Z389" s="69">
        <v>167125375080.14001</v>
      </c>
      <c r="AA389" s="69">
        <v>190626151561.07001</v>
      </c>
      <c r="AB389" s="69">
        <v>474195459602.78003</v>
      </c>
      <c r="AC389" s="69">
        <v>254471764924.38</v>
      </c>
      <c r="AD389" s="69">
        <v>596308172051.04004</v>
      </c>
      <c r="AE389" s="69">
        <v>471876103769.90997</v>
      </c>
      <c r="AF389" s="69">
        <v>702190390397.80005</v>
      </c>
    </row>
    <row r="390" spans="2:32" x14ac:dyDescent="0.35">
      <c r="B390" s="1">
        <v>42743</v>
      </c>
      <c r="C390" s="70">
        <v>13185.065374</v>
      </c>
      <c r="D390" s="66">
        <v>13681.49</v>
      </c>
      <c r="E390" s="66">
        <v>2148.3200000000002</v>
      </c>
      <c r="F390" s="66">
        <v>11900.98</v>
      </c>
      <c r="G390" s="66"/>
      <c r="H390" s="66">
        <v>13914.17</v>
      </c>
      <c r="I390" s="66">
        <v>15752.55</v>
      </c>
      <c r="J390" s="66">
        <v>13092.84</v>
      </c>
      <c r="K390" s="66">
        <v>13476.13</v>
      </c>
      <c r="L390" s="66">
        <v>13115.12</v>
      </c>
      <c r="M390" s="66">
        <v>13917.56</v>
      </c>
      <c r="N390" s="66">
        <v>2071.59</v>
      </c>
      <c r="O390" s="66">
        <v>14265.55</v>
      </c>
      <c r="P390" s="66">
        <v>2103.41</v>
      </c>
      <c r="R390" s="1">
        <v>42743</v>
      </c>
      <c r="S390" s="70">
        <v>404803820393.67999</v>
      </c>
      <c r="T390" s="69">
        <v>969652003844.40002</v>
      </c>
      <c r="U390" s="69">
        <v>615710426625.41992</v>
      </c>
      <c r="V390" s="69">
        <v>433216917972.44</v>
      </c>
      <c r="W390" s="69"/>
      <c r="X390" s="69">
        <v>1195761044752.3201</v>
      </c>
      <c r="Y390" s="69">
        <v>4160729050797.1997</v>
      </c>
      <c r="Z390" s="69">
        <v>167154367190.79999</v>
      </c>
      <c r="AA390" s="69">
        <v>190657457716.04001</v>
      </c>
      <c r="AB390" s="69">
        <v>474274414586.10999</v>
      </c>
      <c r="AC390" s="69">
        <v>254516109088.20999</v>
      </c>
      <c r="AD390" s="69">
        <v>596409572501.31006</v>
      </c>
      <c r="AE390" s="69">
        <v>471962249650.38</v>
      </c>
      <c r="AF390" s="69">
        <v>702312624748.10999</v>
      </c>
    </row>
    <row r="391" spans="2:32" x14ac:dyDescent="0.35">
      <c r="B391" s="1">
        <v>42744</v>
      </c>
      <c r="C391" s="70">
        <v>13187.19421</v>
      </c>
      <c r="D391" s="66">
        <v>13683.28</v>
      </c>
      <c r="E391" s="66">
        <v>2148.63</v>
      </c>
      <c r="F391" s="66">
        <v>11902.68</v>
      </c>
      <c r="G391" s="66"/>
      <c r="H391" s="66">
        <v>13916.25</v>
      </c>
      <c r="I391" s="66">
        <v>15755.46</v>
      </c>
      <c r="J391" s="66">
        <v>13095.1</v>
      </c>
      <c r="K391" s="66">
        <v>13478.33</v>
      </c>
      <c r="L391" s="66">
        <v>13117.3</v>
      </c>
      <c r="M391" s="66">
        <v>13919.97</v>
      </c>
      <c r="N391" s="66">
        <v>2071.89</v>
      </c>
      <c r="O391" s="66">
        <v>14268.07</v>
      </c>
      <c r="P391" s="66">
        <v>2103.7399999999998</v>
      </c>
      <c r="R391" s="1">
        <v>42744</v>
      </c>
      <c r="S391" s="70">
        <v>404869169316.12</v>
      </c>
      <c r="T391" s="69">
        <v>969803669295.35999</v>
      </c>
      <c r="U391" s="69">
        <v>615813703673.96997</v>
      </c>
      <c r="V391" s="69">
        <v>433274909850.37</v>
      </c>
      <c r="W391" s="69"/>
      <c r="X391" s="69">
        <v>1195939876878.21</v>
      </c>
      <c r="Y391" s="69">
        <v>4161475981159.9492</v>
      </c>
      <c r="Z391" s="69">
        <v>167183102355.98001</v>
      </c>
      <c r="AA391" s="69">
        <v>190688445924.45001</v>
      </c>
      <c r="AB391" s="69">
        <v>474353357644.40002</v>
      </c>
      <c r="AC391" s="69">
        <v>254559389136.53</v>
      </c>
      <c r="AD391" s="69">
        <v>596494766573.30005</v>
      </c>
      <c r="AE391" s="69">
        <v>472045620715.46997</v>
      </c>
      <c r="AF391" s="69">
        <v>702420546779.63</v>
      </c>
    </row>
    <row r="392" spans="2:32" x14ac:dyDescent="0.35">
      <c r="B392" s="1">
        <v>42745</v>
      </c>
      <c r="C392" s="70">
        <v>13189.294867000001</v>
      </c>
      <c r="D392" s="66">
        <v>13686.54</v>
      </c>
      <c r="E392" s="66">
        <v>2149.15</v>
      </c>
      <c r="F392" s="66">
        <v>11904.02</v>
      </c>
      <c r="G392" s="66"/>
      <c r="H392" s="66">
        <v>13919.24</v>
      </c>
      <c r="I392" s="66">
        <v>15758.18</v>
      </c>
      <c r="J392" s="66">
        <v>13096.28</v>
      </c>
      <c r="K392" s="66">
        <v>13478.79</v>
      </c>
      <c r="L392" s="66">
        <v>13119.06</v>
      </c>
      <c r="M392" s="66">
        <v>13921.19</v>
      </c>
      <c r="N392" s="66">
        <v>2072.27</v>
      </c>
      <c r="O392" s="66">
        <v>14270.21</v>
      </c>
      <c r="P392" s="66">
        <v>2104.06</v>
      </c>
      <c r="R392" s="1">
        <v>42745</v>
      </c>
      <c r="S392" s="70">
        <v>404617376068.59998</v>
      </c>
      <c r="T392" s="69">
        <v>1038520790781.34</v>
      </c>
      <c r="U392" s="69">
        <v>657989106257.90991</v>
      </c>
      <c r="V392" s="69">
        <v>417013593757.53003</v>
      </c>
      <c r="W392" s="69"/>
      <c r="X392" s="69">
        <v>1205054178803.03</v>
      </c>
      <c r="Y392" s="69">
        <v>4201422787812.9507</v>
      </c>
      <c r="Z392" s="69">
        <v>166597023498.47</v>
      </c>
      <c r="AA392" s="69">
        <v>189987961549.03</v>
      </c>
      <c r="AB392" s="69">
        <v>464576088182.28998</v>
      </c>
      <c r="AC392" s="69">
        <v>253434338733.92001</v>
      </c>
      <c r="AD392" s="69">
        <v>581610713250.94995</v>
      </c>
      <c r="AE392" s="69">
        <v>510364346941.22998</v>
      </c>
      <c r="AF392" s="69">
        <v>707430231037.96997</v>
      </c>
    </row>
    <row r="393" spans="2:32" x14ac:dyDescent="0.35">
      <c r="B393" s="1">
        <v>42746</v>
      </c>
      <c r="C393" s="70">
        <v>13192.73702</v>
      </c>
      <c r="D393" s="66">
        <v>13689.81</v>
      </c>
      <c r="E393" s="66">
        <v>2149.5</v>
      </c>
      <c r="F393" s="66">
        <v>11907.42</v>
      </c>
      <c r="G393" s="66"/>
      <c r="H393" s="66">
        <v>13922.07</v>
      </c>
      <c r="I393" s="66">
        <v>15761.69</v>
      </c>
      <c r="J393" s="66">
        <v>13098.74</v>
      </c>
      <c r="K393" s="66">
        <v>13481.38</v>
      </c>
      <c r="L393" s="66">
        <v>13121.21</v>
      </c>
      <c r="M393" s="66">
        <v>13924.98</v>
      </c>
      <c r="N393" s="66">
        <v>2072.79</v>
      </c>
      <c r="O393" s="66">
        <v>14272.74</v>
      </c>
      <c r="P393" s="66">
        <v>2104.61</v>
      </c>
      <c r="R393" s="1">
        <v>42746</v>
      </c>
      <c r="S393" s="70">
        <v>412024170859.78998</v>
      </c>
      <c r="T393" s="69">
        <v>1057552461902.29</v>
      </c>
      <c r="U393" s="69">
        <v>613233673600.28003</v>
      </c>
      <c r="V393" s="69">
        <v>418155440433.56</v>
      </c>
      <c r="W393" s="69"/>
      <c r="X393" s="69">
        <v>1201509220909.0701</v>
      </c>
      <c r="Y393" s="69">
        <v>4324506336850.9893</v>
      </c>
      <c r="Z393" s="69">
        <v>169435230170.39999</v>
      </c>
      <c r="AA393" s="69">
        <v>190392067802.10999</v>
      </c>
      <c r="AB393" s="69">
        <v>473049491402.35999</v>
      </c>
      <c r="AC393" s="69">
        <v>251535654174.85001</v>
      </c>
      <c r="AD393" s="69">
        <v>602132336334.56995</v>
      </c>
      <c r="AE393" s="69">
        <v>496992154093.69</v>
      </c>
      <c r="AF393" s="69">
        <v>714569428596</v>
      </c>
    </row>
    <row r="394" spans="2:32" x14ac:dyDescent="0.35">
      <c r="B394" s="1">
        <v>42747</v>
      </c>
      <c r="C394" s="70">
        <v>13195.827477999999</v>
      </c>
      <c r="D394" s="66">
        <v>13692.62</v>
      </c>
      <c r="E394" s="66">
        <v>2149.7800000000002</v>
      </c>
      <c r="F394" s="66">
        <v>11910.25</v>
      </c>
      <c r="G394" s="66"/>
      <c r="H394" s="66">
        <v>13925.68</v>
      </c>
      <c r="I394" s="66">
        <v>15765.02</v>
      </c>
      <c r="J394" s="66">
        <v>13101.56</v>
      </c>
      <c r="K394" s="66">
        <v>13484.23</v>
      </c>
      <c r="L394" s="66">
        <v>13124.34</v>
      </c>
      <c r="M394" s="66">
        <v>13927.97</v>
      </c>
      <c r="N394" s="66">
        <v>2073.2600000000002</v>
      </c>
      <c r="O394" s="66">
        <v>14276.04</v>
      </c>
      <c r="P394" s="66">
        <v>2105.04</v>
      </c>
      <c r="R394" s="1">
        <v>42747</v>
      </c>
      <c r="S394" s="70">
        <v>397594806867.78003</v>
      </c>
      <c r="T394" s="69">
        <v>934132364173.22009</v>
      </c>
      <c r="U394" s="69">
        <v>602058624778.73999</v>
      </c>
      <c r="V394" s="69">
        <v>421774160028.53003</v>
      </c>
      <c r="W394" s="69"/>
      <c r="X394" s="69">
        <v>1188247260345.03</v>
      </c>
      <c r="Y394" s="69">
        <v>4308526371117.8208</v>
      </c>
      <c r="Z394" s="69">
        <v>171030564856.85999</v>
      </c>
      <c r="AA394" s="69">
        <v>188139786969.51001</v>
      </c>
      <c r="AB394" s="69">
        <v>464008848503.5</v>
      </c>
      <c r="AC394" s="69">
        <v>251563959648.23999</v>
      </c>
      <c r="AD394" s="69">
        <v>616114739671.93005</v>
      </c>
      <c r="AE394" s="69">
        <v>488501790405.89001</v>
      </c>
      <c r="AF394" s="69">
        <v>712262340513.72998</v>
      </c>
    </row>
    <row r="395" spans="2:32" x14ac:dyDescent="0.35">
      <c r="B395" s="1">
        <v>42748</v>
      </c>
      <c r="C395" s="70">
        <v>13198.338245000001</v>
      </c>
      <c r="D395" s="66">
        <v>13695.35</v>
      </c>
      <c r="E395" s="66">
        <v>2150.36</v>
      </c>
      <c r="F395" s="66">
        <v>11913.13</v>
      </c>
      <c r="G395" s="66"/>
      <c r="H395" s="66">
        <v>13929.83</v>
      </c>
      <c r="I395" s="66">
        <v>15769.55</v>
      </c>
      <c r="J395" s="66">
        <v>13103.77</v>
      </c>
      <c r="K395" s="66">
        <v>13485.52</v>
      </c>
      <c r="L395" s="66">
        <v>13126.95</v>
      </c>
      <c r="M395" s="66">
        <v>13930.64</v>
      </c>
      <c r="N395" s="66">
        <v>2073.8200000000002</v>
      </c>
      <c r="O395" s="66">
        <v>14278.97</v>
      </c>
      <c r="P395" s="66">
        <v>2105.6</v>
      </c>
      <c r="R395" s="1">
        <v>42748</v>
      </c>
      <c r="S395" s="70">
        <v>411550812623.66998</v>
      </c>
      <c r="T395" s="69">
        <v>917302340917.62988</v>
      </c>
      <c r="U395" s="69">
        <v>635222072667.26001</v>
      </c>
      <c r="V395" s="69">
        <v>449266846603.96002</v>
      </c>
      <c r="W395" s="69"/>
      <c r="X395" s="69">
        <v>1195304995225.23</v>
      </c>
      <c r="Y395" s="69">
        <v>4277886429338.3008</v>
      </c>
      <c r="Z395" s="69">
        <v>171256884276.60999</v>
      </c>
      <c r="AA395" s="69">
        <v>188369013259.72</v>
      </c>
      <c r="AB395" s="69">
        <v>464990457327.21002</v>
      </c>
      <c r="AC395" s="69">
        <v>251891939255.35001</v>
      </c>
      <c r="AD395" s="69">
        <v>624342196263.02002</v>
      </c>
      <c r="AE395" s="69">
        <v>489885657706.10999</v>
      </c>
      <c r="AF395" s="69">
        <v>703114226352.92004</v>
      </c>
    </row>
    <row r="396" spans="2:32" x14ac:dyDescent="0.35">
      <c r="B396" s="1">
        <v>42749</v>
      </c>
      <c r="C396" s="70">
        <v>13200.38571</v>
      </c>
      <c r="D396" s="66">
        <v>13697.4</v>
      </c>
      <c r="E396" s="66">
        <v>2150.6799999999998</v>
      </c>
      <c r="F396" s="66">
        <v>11915.24</v>
      </c>
      <c r="G396" s="66"/>
      <c r="H396" s="66">
        <v>13932.35</v>
      </c>
      <c r="I396" s="66">
        <v>15772.44</v>
      </c>
      <c r="J396" s="66">
        <v>13106.16</v>
      </c>
      <c r="K396" s="66">
        <v>13487.71</v>
      </c>
      <c r="L396" s="66">
        <v>13129.2</v>
      </c>
      <c r="M396" s="66">
        <v>13932.74</v>
      </c>
      <c r="N396" s="66">
        <v>2074.14</v>
      </c>
      <c r="O396" s="66">
        <v>14281.58</v>
      </c>
      <c r="P396" s="66">
        <v>2105.9499999999998</v>
      </c>
      <c r="R396" s="1">
        <v>42749</v>
      </c>
      <c r="S396" s="70">
        <v>411614667729.31</v>
      </c>
      <c r="T396" s="69">
        <v>917462975924.82007</v>
      </c>
      <c r="U396" s="69">
        <v>635331992953.5</v>
      </c>
      <c r="V396" s="69">
        <v>449346256739.07001</v>
      </c>
      <c r="W396" s="69"/>
      <c r="X396" s="69">
        <v>1195520804139.4399</v>
      </c>
      <c r="Y396" s="69">
        <v>4278667321289.9604</v>
      </c>
      <c r="Z396" s="69">
        <v>171288103347.73001</v>
      </c>
      <c r="AA396" s="69">
        <v>188399645464.20001</v>
      </c>
      <c r="AB396" s="69">
        <v>465071914962</v>
      </c>
      <c r="AC396" s="69">
        <v>251929963371.79001</v>
      </c>
      <c r="AD396" s="69">
        <v>624438631758.43994</v>
      </c>
      <c r="AE396" s="69">
        <v>489975024159.44</v>
      </c>
      <c r="AF396" s="69">
        <v>703231564064.66003</v>
      </c>
    </row>
    <row r="397" spans="2:32" x14ac:dyDescent="0.35">
      <c r="B397" s="1">
        <v>42750</v>
      </c>
      <c r="C397" s="70">
        <v>13202.651199</v>
      </c>
      <c r="D397" s="66">
        <v>13699.53</v>
      </c>
      <c r="E397" s="66">
        <v>2151</v>
      </c>
      <c r="F397" s="66">
        <v>11917.41</v>
      </c>
      <c r="G397" s="66"/>
      <c r="H397" s="66">
        <v>13934.78</v>
      </c>
      <c r="I397" s="66">
        <v>15775.34</v>
      </c>
      <c r="J397" s="66">
        <v>13108.52</v>
      </c>
      <c r="K397" s="66">
        <v>13489.77</v>
      </c>
      <c r="L397" s="66">
        <v>13131.44</v>
      </c>
      <c r="M397" s="66">
        <v>13935.21</v>
      </c>
      <c r="N397" s="66">
        <v>2074.5</v>
      </c>
      <c r="O397" s="66">
        <v>14284.19</v>
      </c>
      <c r="P397" s="66">
        <v>2106.33</v>
      </c>
      <c r="R397" s="1">
        <v>42750</v>
      </c>
      <c r="S397" s="70">
        <v>411685350631.78998</v>
      </c>
      <c r="T397" s="69">
        <v>917629236813.23999</v>
      </c>
      <c r="U397" s="69">
        <v>635443905534.35999</v>
      </c>
      <c r="V397" s="69">
        <v>449428305666.82001</v>
      </c>
      <c r="W397" s="69"/>
      <c r="X397" s="69">
        <v>1195729753379.27</v>
      </c>
      <c r="Y397" s="69">
        <v>4278952923500.4702</v>
      </c>
      <c r="Z397" s="69">
        <v>171318990400.60001</v>
      </c>
      <c r="AA397" s="69">
        <v>188428396535.64999</v>
      </c>
      <c r="AB397" s="69">
        <v>465151489955.48999</v>
      </c>
      <c r="AC397" s="69">
        <v>251974585890.70001</v>
      </c>
      <c r="AD397" s="69">
        <v>624546108171.01001</v>
      </c>
      <c r="AE397" s="69">
        <v>490064638292.14001</v>
      </c>
      <c r="AF397" s="69">
        <v>703356273988.44995</v>
      </c>
    </row>
    <row r="398" spans="2:32" x14ac:dyDescent="0.35">
      <c r="B398" s="1">
        <v>42751</v>
      </c>
      <c r="C398" s="70">
        <v>13205.573516</v>
      </c>
      <c r="D398" s="66">
        <v>13706.41</v>
      </c>
      <c r="E398" s="66">
        <v>2151.9</v>
      </c>
      <c r="F398" s="66">
        <v>11920.67</v>
      </c>
      <c r="G398" s="66"/>
      <c r="H398" s="66">
        <v>13939.02</v>
      </c>
      <c r="I398" s="66">
        <v>15780.41</v>
      </c>
      <c r="J398" s="66">
        <v>13111.04</v>
      </c>
      <c r="K398" s="66">
        <v>13490.6</v>
      </c>
      <c r="L398" s="66">
        <v>13133.89</v>
      </c>
      <c r="M398" s="66">
        <v>13937.06</v>
      </c>
      <c r="N398" s="66">
        <v>2075.1999999999998</v>
      </c>
      <c r="O398" s="66">
        <v>14286.12</v>
      </c>
      <c r="P398" s="66">
        <v>2106.98</v>
      </c>
      <c r="R398" s="1">
        <v>42751</v>
      </c>
      <c r="S398" s="70">
        <v>396126992117.09998</v>
      </c>
      <c r="T398" s="69">
        <v>909767527307.44006</v>
      </c>
      <c r="U398" s="69">
        <v>646000594130.36011</v>
      </c>
      <c r="V398" s="69">
        <v>423224182498.5</v>
      </c>
      <c r="W398" s="69"/>
      <c r="X398" s="69">
        <v>1225056898865.6299</v>
      </c>
      <c r="Y398" s="69">
        <v>4183433848858.1406</v>
      </c>
      <c r="Z398" s="69">
        <v>169589756226.89001</v>
      </c>
      <c r="AA398" s="69">
        <v>189511669706.82001</v>
      </c>
      <c r="AB398" s="69">
        <v>465383391797.17999</v>
      </c>
      <c r="AC398" s="69">
        <v>252630206754.97</v>
      </c>
      <c r="AD398" s="69">
        <v>636502451419.69995</v>
      </c>
      <c r="AE398" s="69">
        <v>484477065746.57001</v>
      </c>
      <c r="AF398" s="69">
        <v>713707242642.25</v>
      </c>
    </row>
    <row r="399" spans="2:32" x14ac:dyDescent="0.35">
      <c r="B399" s="1">
        <v>42752</v>
      </c>
      <c r="C399" s="70">
        <v>13207.50525</v>
      </c>
      <c r="D399" s="66">
        <v>13708.38</v>
      </c>
      <c r="E399" s="66">
        <v>2151.9699999999998</v>
      </c>
      <c r="F399" s="66">
        <v>11921.08</v>
      </c>
      <c r="G399" s="66"/>
      <c r="H399" s="66">
        <v>13941.87</v>
      </c>
      <c r="I399" s="66">
        <v>15779.63</v>
      </c>
      <c r="J399" s="66">
        <v>13111.92</v>
      </c>
      <c r="K399" s="66">
        <v>13492.46</v>
      </c>
      <c r="L399" s="66">
        <v>13136.87</v>
      </c>
      <c r="M399" s="66">
        <v>13938.63</v>
      </c>
      <c r="N399" s="66">
        <v>2075.6</v>
      </c>
      <c r="O399" s="66">
        <v>14287.59</v>
      </c>
      <c r="P399" s="66">
        <v>2107.42</v>
      </c>
      <c r="R399" s="1">
        <v>42752</v>
      </c>
      <c r="S399" s="70">
        <v>388676980140.85999</v>
      </c>
      <c r="T399" s="69">
        <v>912187464218.66992</v>
      </c>
      <c r="U399" s="69">
        <v>653489975339.72998</v>
      </c>
      <c r="V399" s="69">
        <v>411917933347.64001</v>
      </c>
      <c r="W399" s="69"/>
      <c r="X399" s="69">
        <v>1200377414030.52</v>
      </c>
      <c r="Y399" s="69">
        <v>4221968128969.4697</v>
      </c>
      <c r="Z399" s="69">
        <v>167819687058.20001</v>
      </c>
      <c r="AA399" s="69">
        <v>188365094704.76001</v>
      </c>
      <c r="AB399" s="69">
        <v>461576821935.66998</v>
      </c>
      <c r="AC399" s="69">
        <v>249989807378.01999</v>
      </c>
      <c r="AD399" s="69">
        <v>639247951195.81995</v>
      </c>
      <c r="AE399" s="69">
        <v>480938210657.08002</v>
      </c>
      <c r="AF399" s="69">
        <v>716265122251.32996</v>
      </c>
    </row>
    <row r="400" spans="2:32" x14ac:dyDescent="0.35">
      <c r="B400" s="1">
        <v>42753</v>
      </c>
      <c r="C400" s="70">
        <v>13208.413119000001</v>
      </c>
      <c r="D400" s="66">
        <v>13709.9</v>
      </c>
      <c r="E400" s="66">
        <v>2152.21</v>
      </c>
      <c r="F400" s="66">
        <v>11923</v>
      </c>
      <c r="G400" s="66"/>
      <c r="H400" s="66">
        <v>13943.75</v>
      </c>
      <c r="I400" s="66">
        <v>15781.35</v>
      </c>
      <c r="J400" s="66">
        <v>13113.87</v>
      </c>
      <c r="K400" s="66">
        <v>13493.59</v>
      </c>
      <c r="L400" s="66">
        <v>13140.04</v>
      </c>
      <c r="M400" s="66">
        <v>13939.95</v>
      </c>
      <c r="N400" s="66">
        <v>2075.88</v>
      </c>
      <c r="O400" s="66">
        <v>14289.02</v>
      </c>
      <c r="P400" s="66">
        <v>2107.64</v>
      </c>
      <c r="R400" s="1">
        <v>42753</v>
      </c>
      <c r="S400" s="70">
        <v>389002757447.09998</v>
      </c>
      <c r="T400" s="69">
        <v>942723281097.51001</v>
      </c>
      <c r="U400" s="69">
        <v>652768543676.16003</v>
      </c>
      <c r="V400" s="69">
        <v>410165819952.60999</v>
      </c>
      <c r="W400" s="69"/>
      <c r="X400" s="69">
        <v>1235799727118.3899</v>
      </c>
      <c r="Y400" s="69">
        <v>4225173200769.9697</v>
      </c>
      <c r="Z400" s="69">
        <v>167958072122.17999</v>
      </c>
      <c r="AA400" s="69">
        <v>189072742367.64999</v>
      </c>
      <c r="AB400" s="69">
        <v>459051777031.35999</v>
      </c>
      <c r="AC400" s="69">
        <v>257322511782.95999</v>
      </c>
      <c r="AD400" s="69">
        <v>631021787233.10999</v>
      </c>
      <c r="AE400" s="69">
        <v>479474184443.59003</v>
      </c>
      <c r="AF400" s="69">
        <v>712296880752.82996</v>
      </c>
    </row>
    <row r="401" spans="2:32" x14ac:dyDescent="0.35">
      <c r="B401" s="1">
        <v>42754</v>
      </c>
      <c r="C401" s="70">
        <v>13211.093118000001</v>
      </c>
      <c r="D401" s="66">
        <v>13711.63</v>
      </c>
      <c r="E401" s="66">
        <v>2152.6</v>
      </c>
      <c r="F401" s="66">
        <v>11925.52</v>
      </c>
      <c r="G401" s="66"/>
      <c r="H401" s="66">
        <v>13945.76</v>
      </c>
      <c r="I401" s="66">
        <v>15784.42</v>
      </c>
      <c r="J401" s="66">
        <v>13116</v>
      </c>
      <c r="K401" s="66">
        <v>13495.53</v>
      </c>
      <c r="L401" s="66">
        <v>13142.52</v>
      </c>
      <c r="M401" s="66">
        <v>13940.58</v>
      </c>
      <c r="N401" s="66">
        <v>2076.33</v>
      </c>
      <c r="O401" s="66">
        <v>14291.39</v>
      </c>
      <c r="P401" s="66">
        <v>2108.0300000000002</v>
      </c>
      <c r="R401" s="1">
        <v>42754</v>
      </c>
      <c r="S401" s="70">
        <v>396770014890.71997</v>
      </c>
      <c r="T401" s="69">
        <v>952651406867.91003</v>
      </c>
      <c r="U401" s="69">
        <v>653483684456.94995</v>
      </c>
      <c r="V401" s="69">
        <v>413034028028.16998</v>
      </c>
      <c r="W401" s="69"/>
      <c r="X401" s="69">
        <v>1255658153892.6201</v>
      </c>
      <c r="Y401" s="69">
        <v>3996739178508.1797</v>
      </c>
      <c r="Z401" s="69">
        <v>167168772475.35001</v>
      </c>
      <c r="AA401" s="69">
        <v>189645259830.14001</v>
      </c>
      <c r="AB401" s="69">
        <v>460728641399.42999</v>
      </c>
      <c r="AC401" s="69">
        <v>256503068360.41</v>
      </c>
      <c r="AD401" s="69">
        <v>651431404406.73999</v>
      </c>
      <c r="AE401" s="69">
        <v>472210662953.87</v>
      </c>
      <c r="AF401" s="69">
        <v>706294800435.58997</v>
      </c>
    </row>
    <row r="402" spans="2:32" x14ac:dyDescent="0.35">
      <c r="B402" s="1">
        <v>42755</v>
      </c>
      <c r="C402" s="70">
        <v>13215.151236</v>
      </c>
      <c r="D402" s="66">
        <v>13717.79</v>
      </c>
      <c r="E402" s="66">
        <v>2153.2399999999998</v>
      </c>
      <c r="F402" s="66">
        <v>11931.02</v>
      </c>
      <c r="G402" s="66"/>
      <c r="H402" s="66">
        <v>13952.14</v>
      </c>
      <c r="I402" s="66">
        <v>15789.7</v>
      </c>
      <c r="J402" s="66">
        <v>13119.58</v>
      </c>
      <c r="K402" s="66">
        <v>13497.9</v>
      </c>
      <c r="L402" s="66">
        <v>13145.47</v>
      </c>
      <c r="M402" s="66">
        <v>13942.24</v>
      </c>
      <c r="N402" s="66">
        <v>2077.2800000000002</v>
      </c>
      <c r="O402" s="66">
        <v>14295.2</v>
      </c>
      <c r="P402" s="66">
        <v>2108.89</v>
      </c>
      <c r="R402" s="1">
        <v>42755</v>
      </c>
      <c r="S402" s="70">
        <v>391263042784.35999</v>
      </c>
      <c r="T402" s="69">
        <v>920032793128.76001</v>
      </c>
      <c r="U402" s="69">
        <v>661365790963.13</v>
      </c>
      <c r="V402" s="69">
        <v>413797482578.92999</v>
      </c>
      <c r="W402" s="69"/>
      <c r="X402" s="69">
        <v>1181931784869.1201</v>
      </c>
      <c r="Y402" s="69">
        <v>4006563029897.0601</v>
      </c>
      <c r="Z402" s="69">
        <v>167552552387.31</v>
      </c>
      <c r="AA402" s="69">
        <v>190193752502.29001</v>
      </c>
      <c r="AB402" s="69">
        <v>454371630208.40002</v>
      </c>
      <c r="AC402" s="69">
        <v>255844167479.31</v>
      </c>
      <c r="AD402" s="69">
        <v>651248739797.33997</v>
      </c>
      <c r="AE402" s="69">
        <v>474315934642.17999</v>
      </c>
      <c r="AF402" s="69">
        <v>706830619423.80005</v>
      </c>
    </row>
    <row r="403" spans="2:32" x14ac:dyDescent="0.35">
      <c r="B403" s="1">
        <v>42756</v>
      </c>
      <c r="C403" s="70">
        <v>13217.402548</v>
      </c>
      <c r="D403" s="66">
        <v>13719.8</v>
      </c>
      <c r="E403" s="66">
        <v>2153.56</v>
      </c>
      <c r="F403" s="66">
        <v>11933.01</v>
      </c>
      <c r="G403" s="66"/>
      <c r="H403" s="66">
        <v>13954.59</v>
      </c>
      <c r="I403" s="66">
        <v>15792.61</v>
      </c>
      <c r="J403" s="66">
        <v>13121.95</v>
      </c>
      <c r="K403" s="66">
        <v>13500.04</v>
      </c>
      <c r="L403" s="66">
        <v>13147.69</v>
      </c>
      <c r="M403" s="66">
        <v>13944.77</v>
      </c>
      <c r="N403" s="66">
        <v>2077.63</v>
      </c>
      <c r="O403" s="66">
        <v>14297.71</v>
      </c>
      <c r="P403" s="66">
        <v>2109.25</v>
      </c>
      <c r="R403" s="1">
        <v>42756</v>
      </c>
      <c r="S403" s="70">
        <v>391329220207.64001</v>
      </c>
      <c r="T403" s="69">
        <v>920191055686.66992</v>
      </c>
      <c r="U403" s="69">
        <v>661478357635.79004</v>
      </c>
      <c r="V403" s="69">
        <v>413866448574.96997</v>
      </c>
      <c r="W403" s="69"/>
      <c r="X403" s="69">
        <v>1182139675049.5601</v>
      </c>
      <c r="Y403" s="69">
        <v>4007295543489.1699</v>
      </c>
      <c r="Z403" s="69">
        <v>167582877959.07999</v>
      </c>
      <c r="AA403" s="69">
        <v>190223888842.64001</v>
      </c>
      <c r="AB403" s="69">
        <v>454435679567.46002</v>
      </c>
      <c r="AC403" s="69">
        <v>255890604154.78</v>
      </c>
      <c r="AD403" s="69">
        <v>651358282833.16003</v>
      </c>
      <c r="AE403" s="69">
        <v>474399244637.20001</v>
      </c>
      <c r="AF403" s="69">
        <v>706953688924.06995</v>
      </c>
    </row>
    <row r="404" spans="2:32" x14ac:dyDescent="0.35">
      <c r="B404" s="1">
        <v>42757</v>
      </c>
      <c r="C404" s="70">
        <v>13219.372482000001</v>
      </c>
      <c r="D404" s="66">
        <v>13721.78</v>
      </c>
      <c r="E404" s="66">
        <v>2153.86</v>
      </c>
      <c r="F404" s="66">
        <v>11935.12</v>
      </c>
      <c r="G404" s="66"/>
      <c r="H404" s="66">
        <v>13957.06</v>
      </c>
      <c r="I404" s="66">
        <v>15795.06</v>
      </c>
      <c r="J404" s="66">
        <v>13124.3</v>
      </c>
      <c r="K404" s="66">
        <v>13502.23</v>
      </c>
      <c r="L404" s="66">
        <v>13149.92</v>
      </c>
      <c r="M404" s="66">
        <v>13946.93</v>
      </c>
      <c r="N404" s="66">
        <v>2077.98</v>
      </c>
      <c r="O404" s="66">
        <v>14300.33</v>
      </c>
      <c r="P404" s="66">
        <v>2109.62</v>
      </c>
      <c r="R404" s="1">
        <v>42757</v>
      </c>
      <c r="S404" s="70">
        <v>391387572891.03998</v>
      </c>
      <c r="T404" s="69">
        <v>920346650647.1001</v>
      </c>
      <c r="U404" s="69">
        <v>661588965471.57996</v>
      </c>
      <c r="V404" s="69">
        <v>413932051552.91998</v>
      </c>
      <c r="W404" s="69"/>
      <c r="X404" s="69">
        <v>1182348977838.29</v>
      </c>
      <c r="Y404" s="69">
        <v>4006675377973.7896</v>
      </c>
      <c r="Z404" s="69">
        <v>167612834130.79999</v>
      </c>
      <c r="AA404" s="69">
        <v>190254720774.09</v>
      </c>
      <c r="AB404" s="69">
        <v>454511722368.29999</v>
      </c>
      <c r="AC404" s="69">
        <v>255930093031.72</v>
      </c>
      <c r="AD404" s="69">
        <v>650663262334.16003</v>
      </c>
      <c r="AE404" s="69">
        <v>474486281909.52002</v>
      </c>
      <c r="AF404" s="69">
        <v>707076204851.81995</v>
      </c>
    </row>
    <row r="405" spans="2:32" x14ac:dyDescent="0.35">
      <c r="B405" s="1">
        <v>42758</v>
      </c>
      <c r="C405" s="70">
        <v>13223.247686999999</v>
      </c>
      <c r="D405" s="66">
        <v>13724.52</v>
      </c>
      <c r="E405" s="66">
        <v>2154.2199999999998</v>
      </c>
      <c r="F405" s="66">
        <v>11936.86</v>
      </c>
      <c r="G405" s="66"/>
      <c r="H405" s="66">
        <v>13960.69</v>
      </c>
      <c r="I405" s="66">
        <v>15797.44</v>
      </c>
      <c r="J405" s="66">
        <v>13127.2</v>
      </c>
      <c r="K405" s="66">
        <v>13505.98</v>
      </c>
      <c r="L405" s="66">
        <v>13153.14</v>
      </c>
      <c r="M405" s="66">
        <v>13951.66</v>
      </c>
      <c r="N405" s="66">
        <v>2078.44</v>
      </c>
      <c r="O405" s="66">
        <v>14303.93</v>
      </c>
      <c r="P405" s="66">
        <v>2110.08</v>
      </c>
      <c r="R405" s="1">
        <v>42758</v>
      </c>
      <c r="S405" s="70">
        <v>406300078946.02002</v>
      </c>
      <c r="T405" s="69">
        <v>931442890406.24988</v>
      </c>
      <c r="U405" s="69">
        <v>647080059252.87</v>
      </c>
      <c r="V405" s="69">
        <v>412682587238.16998</v>
      </c>
      <c r="W405" s="69"/>
      <c r="X405" s="69">
        <v>1188804401690.46</v>
      </c>
      <c r="Y405" s="69">
        <v>4014675392044.5503</v>
      </c>
      <c r="Z405" s="69">
        <v>167907811298.87</v>
      </c>
      <c r="AA405" s="69">
        <v>188499797659.26001</v>
      </c>
      <c r="AB405" s="69">
        <v>455046603010.78998</v>
      </c>
      <c r="AC405" s="69">
        <v>255318357482.95001</v>
      </c>
      <c r="AD405" s="69">
        <v>631167147171.84998</v>
      </c>
      <c r="AE405" s="69">
        <v>467874152688.60999</v>
      </c>
      <c r="AF405" s="69">
        <v>711268351412.06995</v>
      </c>
    </row>
    <row r="406" spans="2:32" x14ac:dyDescent="0.35">
      <c r="B406" s="1">
        <v>42759</v>
      </c>
      <c r="C406" s="70">
        <v>13224.72826</v>
      </c>
      <c r="D406" s="66">
        <v>13725.91</v>
      </c>
      <c r="E406" s="66">
        <v>2154.64</v>
      </c>
      <c r="F406" s="66">
        <v>11939.37</v>
      </c>
      <c r="G406" s="66"/>
      <c r="H406" s="66">
        <v>13962.78</v>
      </c>
      <c r="I406" s="66">
        <v>15800.57</v>
      </c>
      <c r="J406" s="66">
        <v>13129.03</v>
      </c>
      <c r="K406" s="66">
        <v>13507.94</v>
      </c>
      <c r="L406" s="66">
        <v>13155.73</v>
      </c>
      <c r="M406" s="66">
        <v>13953.4</v>
      </c>
      <c r="N406" s="66">
        <v>2078.75</v>
      </c>
      <c r="O406" s="66">
        <v>14306.37</v>
      </c>
      <c r="P406" s="66">
        <v>2110.4299999999998</v>
      </c>
      <c r="R406" s="1">
        <v>42759</v>
      </c>
      <c r="S406" s="70">
        <v>410156425378.20001</v>
      </c>
      <c r="T406" s="69">
        <v>970199449659.73999</v>
      </c>
      <c r="U406" s="69">
        <v>643968573485.18005</v>
      </c>
      <c r="V406" s="69">
        <v>403421731069.73999</v>
      </c>
      <c r="W406" s="69"/>
      <c r="X406" s="69">
        <v>1194208422821.8899</v>
      </c>
      <c r="Y406" s="69">
        <v>4092944621942.79</v>
      </c>
      <c r="Z406" s="69">
        <v>169509828684.70001</v>
      </c>
      <c r="AA406" s="69">
        <v>189413944059.88</v>
      </c>
      <c r="AB406" s="69">
        <v>452537622312.67999</v>
      </c>
      <c r="AC406" s="69">
        <v>256429532298.70001</v>
      </c>
      <c r="AD406" s="69">
        <v>634607133879.34998</v>
      </c>
      <c r="AE406" s="69">
        <v>465560368237.15997</v>
      </c>
      <c r="AF406" s="69">
        <v>718044304041.64001</v>
      </c>
    </row>
    <row r="407" spans="2:32" x14ac:dyDescent="0.35">
      <c r="B407" s="1">
        <v>42760</v>
      </c>
      <c r="C407" s="70">
        <v>13227.447511</v>
      </c>
      <c r="D407" s="66">
        <v>13727.94</v>
      </c>
      <c r="E407" s="66">
        <v>2155</v>
      </c>
      <c r="F407" s="66">
        <v>11940.87</v>
      </c>
      <c r="G407" s="66"/>
      <c r="H407" s="66">
        <v>13964.78</v>
      </c>
      <c r="I407" s="66">
        <v>15803.72</v>
      </c>
      <c r="J407" s="66">
        <v>13131.57</v>
      </c>
      <c r="K407" s="66">
        <v>13510.33</v>
      </c>
      <c r="L407" s="66">
        <v>13158.36</v>
      </c>
      <c r="M407" s="66">
        <v>13956.29</v>
      </c>
      <c r="N407" s="66">
        <v>2078.9699999999998</v>
      </c>
      <c r="O407" s="66">
        <v>14309.16</v>
      </c>
      <c r="P407" s="66">
        <v>2110.7800000000002</v>
      </c>
      <c r="R407" s="1">
        <v>42760</v>
      </c>
      <c r="S407" s="70">
        <v>410229720662.71997</v>
      </c>
      <c r="T407" s="69">
        <v>953248055269.67993</v>
      </c>
      <c r="U407" s="69">
        <v>667058332152.57019</v>
      </c>
      <c r="V407" s="69">
        <v>409708530555.03998</v>
      </c>
      <c r="W407" s="69"/>
      <c r="X407" s="69">
        <v>1192513930154.5701</v>
      </c>
      <c r="Y407" s="69">
        <v>4071002307485.3003</v>
      </c>
      <c r="Z407" s="69">
        <v>168647840228.16</v>
      </c>
      <c r="AA407" s="69">
        <v>192422683982.26001</v>
      </c>
      <c r="AB407" s="69">
        <v>454701675517.39001</v>
      </c>
      <c r="AC407" s="69">
        <v>256047385042.76001</v>
      </c>
      <c r="AD407" s="69">
        <v>621490138796.56006</v>
      </c>
      <c r="AE407" s="69">
        <v>464353017771.02002</v>
      </c>
      <c r="AF407" s="69">
        <v>718926535618.83997</v>
      </c>
    </row>
    <row r="408" spans="2:32" x14ac:dyDescent="0.35">
      <c r="B408" s="1">
        <v>42761</v>
      </c>
      <c r="C408" s="70">
        <v>13229.205696000001</v>
      </c>
      <c r="D408" s="66">
        <v>13729.02</v>
      </c>
      <c r="E408" s="66">
        <v>2155.2199999999998</v>
      </c>
      <c r="F408" s="66">
        <v>11941.91</v>
      </c>
      <c r="G408" s="66"/>
      <c r="H408" s="66">
        <v>13967.37</v>
      </c>
      <c r="I408" s="66">
        <v>15807.36</v>
      </c>
      <c r="J408" s="66">
        <v>13134.45</v>
      </c>
      <c r="K408" s="66">
        <v>13513.8</v>
      </c>
      <c r="L408" s="66">
        <v>13161.19</v>
      </c>
      <c r="M408" s="66">
        <v>13958.32</v>
      </c>
      <c r="N408" s="66">
        <v>2079.25</v>
      </c>
      <c r="O408" s="66">
        <v>14312.3</v>
      </c>
      <c r="P408" s="66">
        <v>2111.19</v>
      </c>
      <c r="R408" s="1">
        <v>42761</v>
      </c>
      <c r="S408" s="70">
        <v>435411790281.09003</v>
      </c>
      <c r="T408" s="69">
        <v>929737110243.62</v>
      </c>
      <c r="U408" s="69">
        <v>633916602154.75</v>
      </c>
      <c r="V408" s="69">
        <v>402398569243.76001</v>
      </c>
      <c r="W408" s="69"/>
      <c r="X408" s="69">
        <v>1183929540072.1201</v>
      </c>
      <c r="Y408" s="69">
        <v>4236449641129.8701</v>
      </c>
      <c r="Z408" s="69">
        <v>155713672505.37</v>
      </c>
      <c r="AA408" s="69">
        <v>190310218320.44</v>
      </c>
      <c r="AB408" s="69">
        <v>470367475856.26001</v>
      </c>
      <c r="AC408" s="69">
        <v>246441843009.98999</v>
      </c>
      <c r="AD408" s="69">
        <v>625722414350.93994</v>
      </c>
      <c r="AE408" s="69">
        <v>462775528603.28003</v>
      </c>
      <c r="AF408" s="69">
        <v>717476718013.47998</v>
      </c>
    </row>
    <row r="409" spans="2:32" x14ac:dyDescent="0.35">
      <c r="B409" s="1">
        <v>42762</v>
      </c>
      <c r="C409" s="70">
        <v>13232.616188</v>
      </c>
      <c r="D409" s="66">
        <v>13732.86</v>
      </c>
      <c r="E409" s="66">
        <v>2155.63</v>
      </c>
      <c r="F409" s="66">
        <v>11944.76</v>
      </c>
      <c r="G409" s="66"/>
      <c r="H409" s="66">
        <v>13969.67</v>
      </c>
      <c r="I409" s="66">
        <v>15812.92</v>
      </c>
      <c r="J409" s="66">
        <v>13137.71</v>
      </c>
      <c r="K409" s="66">
        <v>13517.23</v>
      </c>
      <c r="L409" s="66">
        <v>13163.66</v>
      </c>
      <c r="M409" s="66">
        <v>13963.35</v>
      </c>
      <c r="N409" s="66">
        <v>2079.77</v>
      </c>
      <c r="O409" s="66">
        <v>14315.8</v>
      </c>
      <c r="P409" s="66">
        <v>2111.73</v>
      </c>
      <c r="R409" s="1">
        <v>42762</v>
      </c>
      <c r="S409" s="70">
        <v>379627079852.78003</v>
      </c>
      <c r="T409" s="69">
        <v>928267748977.64001</v>
      </c>
      <c r="U409" s="69">
        <v>624066771686.7699</v>
      </c>
      <c r="V409" s="69">
        <v>403787747450.19</v>
      </c>
      <c r="W409" s="69"/>
      <c r="X409" s="69">
        <v>1212741942109</v>
      </c>
      <c r="Y409" s="69">
        <v>4319092377248.5098</v>
      </c>
      <c r="Z409" s="69">
        <v>166908345897.04999</v>
      </c>
      <c r="AA409" s="69">
        <v>189654950088.85999</v>
      </c>
      <c r="AB409" s="69">
        <v>472864296196.59998</v>
      </c>
      <c r="AC409" s="69">
        <v>247182558620.56</v>
      </c>
      <c r="AD409" s="69">
        <v>643700012374.10999</v>
      </c>
      <c r="AE409" s="69">
        <v>459383775640.53998</v>
      </c>
      <c r="AF409" s="69">
        <v>771788776730.70996</v>
      </c>
    </row>
    <row r="410" spans="2:32" x14ac:dyDescent="0.35">
      <c r="B410" s="1">
        <v>42763</v>
      </c>
      <c r="C410" s="70">
        <v>13234.781519</v>
      </c>
      <c r="D410" s="66">
        <v>13734.79</v>
      </c>
      <c r="E410" s="66">
        <v>2155.94</v>
      </c>
      <c r="F410" s="66">
        <v>11946.75</v>
      </c>
      <c r="G410" s="66"/>
      <c r="H410" s="66">
        <v>13972.13</v>
      </c>
      <c r="I410" s="66">
        <v>15815.81</v>
      </c>
      <c r="J410" s="66">
        <v>13140.05</v>
      </c>
      <c r="K410" s="66">
        <v>13519.39</v>
      </c>
      <c r="L410" s="66">
        <v>13165.89</v>
      </c>
      <c r="M410" s="66">
        <v>13965.73</v>
      </c>
      <c r="N410" s="66">
        <v>2080.12</v>
      </c>
      <c r="O410" s="66">
        <v>14318.41</v>
      </c>
      <c r="P410" s="66">
        <v>2112.09</v>
      </c>
      <c r="R410" s="1">
        <v>42763</v>
      </c>
      <c r="S410" s="70">
        <v>379689266684.45001</v>
      </c>
      <c r="T410" s="69">
        <v>928421275883.35999</v>
      </c>
      <c r="U410" s="69">
        <v>624170067031.27002</v>
      </c>
      <c r="V410" s="69">
        <v>403854758704.03003</v>
      </c>
      <c r="W410" s="69"/>
      <c r="X410" s="69">
        <v>1212955394973.0901</v>
      </c>
      <c r="Y410" s="69">
        <v>4319880584177.4395</v>
      </c>
      <c r="Z410" s="69">
        <v>166938055045.26999</v>
      </c>
      <c r="AA410" s="69">
        <v>189685203418.45999</v>
      </c>
      <c r="AB410" s="69">
        <v>472945587041.03003</v>
      </c>
      <c r="AC410" s="69">
        <v>247224634411.67999</v>
      </c>
      <c r="AD410" s="69">
        <v>643807527664.37</v>
      </c>
      <c r="AE410" s="69">
        <v>459467512627.65997</v>
      </c>
      <c r="AF410" s="69">
        <v>771919084855.26001</v>
      </c>
    </row>
    <row r="411" spans="2:32" x14ac:dyDescent="0.35">
      <c r="B411" s="1">
        <v>42764</v>
      </c>
      <c r="C411" s="70">
        <v>13236.929027</v>
      </c>
      <c r="D411" s="66">
        <v>13736.78</v>
      </c>
      <c r="E411" s="66">
        <v>2156.23</v>
      </c>
      <c r="F411" s="66">
        <v>11948.64</v>
      </c>
      <c r="G411" s="66"/>
      <c r="H411" s="66">
        <v>13974.6</v>
      </c>
      <c r="I411" s="66">
        <v>15818.72</v>
      </c>
      <c r="J411" s="66">
        <v>13142.41</v>
      </c>
      <c r="K411" s="66">
        <v>13521.48</v>
      </c>
      <c r="L411" s="66">
        <v>13168.12</v>
      </c>
      <c r="M411" s="66">
        <v>13968.1</v>
      </c>
      <c r="N411" s="66">
        <v>2080.46</v>
      </c>
      <c r="O411" s="66">
        <v>14321.04</v>
      </c>
      <c r="P411" s="66">
        <v>2112.46</v>
      </c>
      <c r="R411" s="1">
        <v>42764</v>
      </c>
      <c r="S411" s="70">
        <v>379750942227.13</v>
      </c>
      <c r="T411" s="69">
        <v>928579567101.67004</v>
      </c>
      <c r="U411" s="69">
        <v>624270920022.05994</v>
      </c>
      <c r="V411" s="69">
        <v>403918894597.13</v>
      </c>
      <c r="W411" s="69"/>
      <c r="X411" s="69">
        <v>1213170162645.6499</v>
      </c>
      <c r="Y411" s="69">
        <v>4320673197263.8101</v>
      </c>
      <c r="Z411" s="69">
        <v>166968080275.04001</v>
      </c>
      <c r="AA411" s="69">
        <v>189714572637.5</v>
      </c>
      <c r="AB411" s="69">
        <v>473023857433.65997</v>
      </c>
      <c r="AC411" s="69">
        <v>247265444821.66</v>
      </c>
      <c r="AD411" s="69">
        <v>643888005139.19995</v>
      </c>
      <c r="AE411" s="69">
        <v>459551795878.13</v>
      </c>
      <c r="AF411" s="69">
        <v>772052469173.07996</v>
      </c>
    </row>
    <row r="412" spans="2:32" x14ac:dyDescent="0.35">
      <c r="B412" s="1">
        <v>42765</v>
      </c>
      <c r="C412" s="70">
        <v>13239.837493000001</v>
      </c>
      <c r="D412" s="66">
        <v>13738.99</v>
      </c>
      <c r="E412" s="66">
        <v>2156.38</v>
      </c>
      <c r="F412" s="66">
        <v>11951.11</v>
      </c>
      <c r="G412" s="66"/>
      <c r="H412" s="66">
        <v>13975.24</v>
      </c>
      <c r="I412" s="66">
        <v>15818.4</v>
      </c>
      <c r="J412" s="66">
        <v>13141.05</v>
      </c>
      <c r="K412" s="66">
        <v>13519.12</v>
      </c>
      <c r="L412" s="66">
        <v>13168.15</v>
      </c>
      <c r="M412" s="66">
        <v>13967.23</v>
      </c>
      <c r="N412" s="66">
        <v>2080.58</v>
      </c>
      <c r="O412" s="66">
        <v>14320.34</v>
      </c>
      <c r="P412" s="66">
        <v>2112.4699999999998</v>
      </c>
      <c r="R412" s="1">
        <v>42765</v>
      </c>
      <c r="S412" s="70">
        <v>399993065522.48999</v>
      </c>
      <c r="T412" s="69">
        <v>1055149832921.99</v>
      </c>
      <c r="U412" s="69">
        <v>615736672893.39001</v>
      </c>
      <c r="V412" s="69">
        <v>411357269889.89001</v>
      </c>
      <c r="W412" s="69"/>
      <c r="X412" s="69">
        <v>1219561755245.04</v>
      </c>
      <c r="Y412" s="69">
        <v>4215560134276.2197</v>
      </c>
      <c r="Z412" s="69">
        <v>167602177651.54999</v>
      </c>
      <c r="AA412" s="69">
        <v>190023555811.23999</v>
      </c>
      <c r="AB412" s="69">
        <v>475603270903.47998</v>
      </c>
      <c r="AC412" s="69">
        <v>247747796581.66</v>
      </c>
      <c r="AD412" s="69">
        <v>650825623295.80005</v>
      </c>
      <c r="AE412" s="69">
        <v>480113310620.60999</v>
      </c>
      <c r="AF412" s="69">
        <v>782123949093.64001</v>
      </c>
    </row>
    <row r="413" spans="2:32" x14ac:dyDescent="0.35">
      <c r="B413" s="1">
        <v>42766</v>
      </c>
      <c r="C413" s="70">
        <v>13242.507521</v>
      </c>
      <c r="D413" s="66">
        <v>13742.04</v>
      </c>
      <c r="E413" s="66">
        <v>2156.6799999999998</v>
      </c>
      <c r="F413" s="66">
        <v>11950.55</v>
      </c>
      <c r="G413" s="66"/>
      <c r="H413" s="66">
        <v>13978.92</v>
      </c>
      <c r="I413" s="66">
        <v>15821.79</v>
      </c>
      <c r="J413" s="66">
        <v>13143.71</v>
      </c>
      <c r="K413" s="66">
        <v>13520.91</v>
      </c>
      <c r="L413" s="66">
        <v>13169.89</v>
      </c>
      <c r="M413" s="66">
        <v>13970.02</v>
      </c>
      <c r="N413" s="66">
        <v>2080.9</v>
      </c>
      <c r="O413" s="66">
        <v>14323.07</v>
      </c>
      <c r="P413" s="66">
        <v>2112.86</v>
      </c>
      <c r="R413" s="1">
        <v>42766</v>
      </c>
      <c r="S413" s="70">
        <v>378468530011.51001</v>
      </c>
      <c r="T413" s="69">
        <v>1163303098414.04</v>
      </c>
      <c r="U413" s="69">
        <v>617374106344.65002</v>
      </c>
      <c r="V413" s="69">
        <v>423772560973.14001</v>
      </c>
      <c r="W413" s="69"/>
      <c r="X413" s="69">
        <v>1200158089564.3</v>
      </c>
      <c r="Y413" s="69">
        <v>4157845556680.5195</v>
      </c>
      <c r="Z413" s="69">
        <v>167009883451.89001</v>
      </c>
      <c r="AA413" s="69">
        <v>189038701544.76999</v>
      </c>
      <c r="AB413" s="69">
        <v>474213427919.97998</v>
      </c>
      <c r="AC413" s="69">
        <v>255316364521.64001</v>
      </c>
      <c r="AD413" s="69">
        <v>667106589157.25</v>
      </c>
      <c r="AE413" s="69">
        <v>455602445719.07001</v>
      </c>
      <c r="AF413" s="69">
        <v>746179706432.03003</v>
      </c>
    </row>
    <row r="414" spans="2:32" x14ac:dyDescent="0.35">
      <c r="B414" s="1">
        <v>42767</v>
      </c>
      <c r="C414" s="70">
        <v>13245.006914</v>
      </c>
      <c r="D414" s="66">
        <v>13743.57</v>
      </c>
      <c r="E414" s="66">
        <v>2157.0500000000002</v>
      </c>
      <c r="F414" s="66">
        <v>11953.14</v>
      </c>
      <c r="G414" s="66"/>
      <c r="H414" s="66">
        <v>13980.45</v>
      </c>
      <c r="I414" s="66">
        <v>15824.49</v>
      </c>
      <c r="J414" s="66">
        <v>13145.71</v>
      </c>
      <c r="K414" s="66">
        <v>13523.36</v>
      </c>
      <c r="L414" s="66">
        <v>13172.15</v>
      </c>
      <c r="M414" s="66">
        <v>13971.78</v>
      </c>
      <c r="N414" s="66">
        <v>2081.35</v>
      </c>
      <c r="O414" s="66">
        <v>14325.6</v>
      </c>
      <c r="P414" s="66">
        <v>2113.23</v>
      </c>
      <c r="R414" s="1">
        <v>42767</v>
      </c>
      <c r="S414" s="70">
        <v>385928175818.83002</v>
      </c>
      <c r="T414" s="69">
        <v>1097712950408.3801</v>
      </c>
      <c r="U414" s="69">
        <v>640891151603.97998</v>
      </c>
      <c r="V414" s="69">
        <v>409704710916.46002</v>
      </c>
      <c r="W414" s="69"/>
      <c r="X414" s="69">
        <v>1216885856738.6499</v>
      </c>
      <c r="Y414" s="69">
        <v>4108198108001.79</v>
      </c>
      <c r="Z414" s="69">
        <v>165481912751.03</v>
      </c>
      <c r="AA414" s="69">
        <v>232690031812.95001</v>
      </c>
      <c r="AB414" s="69">
        <v>465689582310.09003</v>
      </c>
      <c r="AC414" s="69">
        <v>255809140754.5</v>
      </c>
      <c r="AD414" s="69">
        <v>678100044734.34998</v>
      </c>
      <c r="AE414" s="69">
        <v>518837830026.67999</v>
      </c>
      <c r="AF414" s="69">
        <v>754420538986.92004</v>
      </c>
    </row>
    <row r="415" spans="2:32" x14ac:dyDescent="0.35">
      <c r="B415" s="1">
        <v>42768</v>
      </c>
      <c r="C415" s="70">
        <v>13245.502769000001</v>
      </c>
      <c r="D415" s="66">
        <v>13743.6</v>
      </c>
      <c r="E415" s="66">
        <v>2157.56</v>
      </c>
      <c r="F415" s="66">
        <v>11955.33</v>
      </c>
      <c r="G415" s="66"/>
      <c r="H415" s="66">
        <v>13982.39</v>
      </c>
      <c r="I415" s="66">
        <v>15829.11</v>
      </c>
      <c r="J415" s="66">
        <v>13149.5</v>
      </c>
      <c r="K415" s="66">
        <v>13527.11</v>
      </c>
      <c r="L415" s="66">
        <v>13175.2</v>
      </c>
      <c r="M415" s="66">
        <v>13975.18</v>
      </c>
      <c r="N415" s="66">
        <v>2081.52</v>
      </c>
      <c r="O415" s="66">
        <v>14329.84</v>
      </c>
      <c r="P415" s="66">
        <v>2113.4499999999998</v>
      </c>
      <c r="R415" s="1">
        <v>42768</v>
      </c>
      <c r="S415" s="70">
        <v>384007062964.63</v>
      </c>
      <c r="T415" s="69">
        <v>1076600692078.23</v>
      </c>
      <c r="U415" s="69">
        <v>706793006252.74011</v>
      </c>
      <c r="V415" s="69">
        <v>422186194406.89001</v>
      </c>
      <c r="W415" s="69"/>
      <c r="X415" s="69">
        <v>1202567172303.1799</v>
      </c>
      <c r="Y415" s="69">
        <v>4105248647759.77</v>
      </c>
      <c r="Z415" s="69">
        <v>170168898713.31</v>
      </c>
      <c r="AA415" s="69">
        <v>233872481723.13</v>
      </c>
      <c r="AB415" s="69">
        <v>496097202428.14001</v>
      </c>
      <c r="AC415" s="69">
        <v>245368634614.73999</v>
      </c>
      <c r="AD415" s="69">
        <v>673462537240.02002</v>
      </c>
      <c r="AE415" s="69">
        <v>530454112501.59998</v>
      </c>
      <c r="AF415" s="69">
        <v>759573893199.34998</v>
      </c>
    </row>
    <row r="416" spans="2:32" x14ac:dyDescent="0.35">
      <c r="B416" s="1">
        <v>42769</v>
      </c>
      <c r="C416" s="70">
        <v>13247.784491</v>
      </c>
      <c r="D416" s="66">
        <v>13745.38</v>
      </c>
      <c r="E416" s="66">
        <v>2157.84</v>
      </c>
      <c r="F416" s="66">
        <v>11957.48</v>
      </c>
      <c r="G416" s="66"/>
      <c r="H416" s="66">
        <v>13984.46</v>
      </c>
      <c r="I416" s="66">
        <v>15831.98</v>
      </c>
      <c r="J416" s="66">
        <v>13151.58</v>
      </c>
      <c r="K416" s="66">
        <v>13528.97</v>
      </c>
      <c r="L416" s="66">
        <v>13177.89</v>
      </c>
      <c r="M416" s="66">
        <v>13976.68</v>
      </c>
      <c r="N416" s="66">
        <v>2081.81</v>
      </c>
      <c r="O416" s="66">
        <v>14332.05</v>
      </c>
      <c r="P416" s="66">
        <v>2113.8200000000002</v>
      </c>
      <c r="R416" s="1">
        <v>42769</v>
      </c>
      <c r="S416" s="70">
        <v>384445640874.64001</v>
      </c>
      <c r="T416" s="69">
        <v>1049622683576.5601</v>
      </c>
      <c r="U416" s="69">
        <v>747397359448.53003</v>
      </c>
      <c r="V416" s="69">
        <v>413740599239.71997</v>
      </c>
      <c r="W416" s="69"/>
      <c r="X416" s="69">
        <v>1207630380963.96</v>
      </c>
      <c r="Y416" s="69">
        <v>4121197129650.1401</v>
      </c>
      <c r="Z416" s="69">
        <v>184821110904.09</v>
      </c>
      <c r="AA416" s="69">
        <v>229995557884.82999</v>
      </c>
      <c r="AB416" s="69">
        <v>506652229457.21002</v>
      </c>
      <c r="AC416" s="69">
        <v>246347286434.51001</v>
      </c>
      <c r="AD416" s="69">
        <v>640259989645.17004</v>
      </c>
      <c r="AE416" s="69">
        <v>532141378217.09998</v>
      </c>
      <c r="AF416" s="69">
        <v>745831373716.56006</v>
      </c>
    </row>
    <row r="417" spans="2:32" x14ac:dyDescent="0.35">
      <c r="B417" s="1">
        <v>42770</v>
      </c>
      <c r="C417" s="70">
        <v>13249.973516</v>
      </c>
      <c r="D417" s="66">
        <v>13747.38</v>
      </c>
      <c r="E417" s="66">
        <v>2158.15</v>
      </c>
      <c r="F417" s="66">
        <v>11959.57</v>
      </c>
      <c r="G417" s="66"/>
      <c r="H417" s="66">
        <v>13987.27</v>
      </c>
      <c r="I417" s="66">
        <v>15835</v>
      </c>
      <c r="J417" s="66">
        <v>13153.94</v>
      </c>
      <c r="K417" s="66">
        <v>13531.18</v>
      </c>
      <c r="L417" s="66">
        <v>13180.12</v>
      </c>
      <c r="M417" s="66">
        <v>13979.17</v>
      </c>
      <c r="N417" s="66">
        <v>2082.15</v>
      </c>
      <c r="O417" s="66">
        <v>14334.77</v>
      </c>
      <c r="P417" s="66">
        <v>2114.2199999999998</v>
      </c>
      <c r="R417" s="1">
        <v>42770</v>
      </c>
      <c r="S417" s="70">
        <v>384509513382.63</v>
      </c>
      <c r="T417" s="69">
        <v>1049802101351.62</v>
      </c>
      <c r="U417" s="69">
        <v>747524837796.08997</v>
      </c>
      <c r="V417" s="69">
        <v>413813125595.35999</v>
      </c>
      <c r="W417" s="69"/>
      <c r="X417" s="69">
        <v>1207872932248.03</v>
      </c>
      <c r="Y417" s="69">
        <v>4121978672076.4805</v>
      </c>
      <c r="Z417" s="69">
        <v>184854261137.53</v>
      </c>
      <c r="AA417" s="69">
        <v>230033077872.98999</v>
      </c>
      <c r="AB417" s="69">
        <v>506737998104.15997</v>
      </c>
      <c r="AC417" s="69">
        <v>246391061475.70999</v>
      </c>
      <c r="AD417" s="69">
        <v>640366241402.57996</v>
      </c>
      <c r="AE417" s="69">
        <v>532242562221.97998</v>
      </c>
      <c r="AF417" s="69">
        <v>745973322392.85999</v>
      </c>
    </row>
    <row r="418" spans="2:32" x14ac:dyDescent="0.35">
      <c r="B418" s="1">
        <v>42771</v>
      </c>
      <c r="C418" s="70">
        <v>13252.168451</v>
      </c>
      <c r="D418" s="66">
        <v>13749.47</v>
      </c>
      <c r="E418" s="66">
        <v>2158.4499999999998</v>
      </c>
      <c r="F418" s="66">
        <v>11962.01</v>
      </c>
      <c r="G418" s="66"/>
      <c r="H418" s="66">
        <v>13990.32</v>
      </c>
      <c r="I418" s="66">
        <v>15837.84</v>
      </c>
      <c r="J418" s="66">
        <v>13156.42</v>
      </c>
      <c r="K418" s="66">
        <v>13533.36</v>
      </c>
      <c r="L418" s="66">
        <v>13182.35</v>
      </c>
      <c r="M418" s="66">
        <v>13981.65</v>
      </c>
      <c r="N418" s="66">
        <v>2082.5100000000002</v>
      </c>
      <c r="O418" s="66">
        <v>14337.62</v>
      </c>
      <c r="P418" s="66">
        <v>2114.58</v>
      </c>
      <c r="R418" s="1">
        <v>42771</v>
      </c>
      <c r="S418" s="70">
        <v>384573271479.81</v>
      </c>
      <c r="T418" s="69">
        <v>1049988428901.01</v>
      </c>
      <c r="U418" s="69">
        <v>747651120984.14014</v>
      </c>
      <c r="V418" s="69">
        <v>413897516213.57001</v>
      </c>
      <c r="W418" s="69"/>
      <c r="X418" s="69">
        <v>1208136105038.54</v>
      </c>
      <c r="Y418" s="69">
        <v>4122699279342.4004</v>
      </c>
      <c r="Z418" s="69">
        <v>184889088696.60999</v>
      </c>
      <c r="AA418" s="69">
        <v>230070133819.23001</v>
      </c>
      <c r="AB418" s="69">
        <v>506823763175.02002</v>
      </c>
      <c r="AC418" s="69">
        <v>246434631541.06</v>
      </c>
      <c r="AD418" s="69">
        <v>640016034301.39001</v>
      </c>
      <c r="AE418" s="69">
        <v>532348029420.02002</v>
      </c>
      <c r="AF418" s="69">
        <v>746102173597.58997</v>
      </c>
    </row>
    <row r="419" spans="2:32" x14ac:dyDescent="0.35">
      <c r="B419" s="1">
        <v>42772</v>
      </c>
      <c r="C419" s="70">
        <v>13255.629459</v>
      </c>
      <c r="D419" s="66">
        <v>13751.94</v>
      </c>
      <c r="E419" s="66">
        <v>2158.52</v>
      </c>
      <c r="F419" s="66">
        <v>11964.74</v>
      </c>
      <c r="G419" s="66"/>
      <c r="H419" s="66">
        <v>13994.36</v>
      </c>
      <c r="I419" s="66">
        <v>15840.46</v>
      </c>
      <c r="J419" s="66">
        <v>13157.61</v>
      </c>
      <c r="K419" s="66">
        <v>13534.43</v>
      </c>
      <c r="L419" s="66">
        <v>13184.08</v>
      </c>
      <c r="M419" s="66">
        <v>13983.98</v>
      </c>
      <c r="N419" s="66">
        <v>2082.9899999999998</v>
      </c>
      <c r="O419" s="66">
        <v>14339.46</v>
      </c>
      <c r="P419" s="66">
        <v>2114.98</v>
      </c>
      <c r="R419" s="1">
        <v>42772</v>
      </c>
      <c r="S419" s="70">
        <v>399707942587.12</v>
      </c>
      <c r="T419" s="69">
        <v>971672914722.47998</v>
      </c>
      <c r="U419" s="69">
        <v>648968676580.45996</v>
      </c>
      <c r="V419" s="69">
        <v>422694046769.04999</v>
      </c>
      <c r="W419" s="69"/>
      <c r="X419" s="69">
        <v>1209036300927.76</v>
      </c>
      <c r="Y419" s="69">
        <v>4111136115482.8604</v>
      </c>
      <c r="Z419" s="69">
        <v>191431983734.10999</v>
      </c>
      <c r="AA419" s="69">
        <v>231646982193.31</v>
      </c>
      <c r="AB419" s="69">
        <v>486601229201.75</v>
      </c>
      <c r="AC419" s="69">
        <v>250286286022.37</v>
      </c>
      <c r="AD419" s="69">
        <v>634823881415.28003</v>
      </c>
      <c r="AE419" s="69">
        <v>541351846085.08002</v>
      </c>
      <c r="AF419" s="69">
        <v>744198974278.16003</v>
      </c>
    </row>
    <row r="420" spans="2:32" x14ac:dyDescent="0.35">
      <c r="B420" s="1">
        <v>42773</v>
      </c>
      <c r="C420" s="70">
        <v>13257.280954</v>
      </c>
      <c r="D420" s="66">
        <v>13754.23</v>
      </c>
      <c r="E420" s="66">
        <v>2158.94</v>
      </c>
      <c r="F420" s="66">
        <v>11967.37</v>
      </c>
      <c r="G420" s="66"/>
      <c r="H420" s="66">
        <v>13997.17</v>
      </c>
      <c r="I420" s="66">
        <v>15844.45</v>
      </c>
      <c r="J420" s="66">
        <v>13160.91</v>
      </c>
      <c r="K420" s="66">
        <v>13537.29</v>
      </c>
      <c r="L420" s="66">
        <v>13186.9</v>
      </c>
      <c r="M420" s="66">
        <v>13987.64</v>
      </c>
      <c r="N420" s="66">
        <v>2083.37</v>
      </c>
      <c r="O420" s="66">
        <v>14342.7</v>
      </c>
      <c r="P420" s="66">
        <v>2115.39</v>
      </c>
      <c r="R420" s="1">
        <v>42773</v>
      </c>
      <c r="S420" s="70">
        <v>386327364108.20001</v>
      </c>
      <c r="T420" s="69">
        <v>958549536681.13013</v>
      </c>
      <c r="U420" s="69">
        <v>650854473315.31995</v>
      </c>
      <c r="V420" s="69">
        <v>420234578177.53003</v>
      </c>
      <c r="W420" s="69"/>
      <c r="X420" s="69">
        <v>1206087467271.1201</v>
      </c>
      <c r="Y420" s="69">
        <v>4034162273378.5098</v>
      </c>
      <c r="Z420" s="69">
        <v>191381486716.35001</v>
      </c>
      <c r="AA420" s="69">
        <v>225982532118.89999</v>
      </c>
      <c r="AB420" s="69">
        <v>493839167198.78003</v>
      </c>
      <c r="AC420" s="69">
        <v>245562291459.23001</v>
      </c>
      <c r="AD420" s="69">
        <v>646015972453.10999</v>
      </c>
      <c r="AE420" s="69">
        <v>541712457184.20001</v>
      </c>
      <c r="AF420" s="69">
        <v>741500053680.75</v>
      </c>
    </row>
    <row r="421" spans="2:32" x14ac:dyDescent="0.35">
      <c r="B421" s="1">
        <v>42774</v>
      </c>
      <c r="C421" s="70">
        <v>13260.401922999999</v>
      </c>
      <c r="D421" s="66">
        <v>13757.38</v>
      </c>
      <c r="E421" s="66">
        <v>2159.4699999999998</v>
      </c>
      <c r="F421" s="66">
        <v>11969.68</v>
      </c>
      <c r="G421" s="66"/>
      <c r="H421" s="66">
        <v>14000.07</v>
      </c>
      <c r="I421" s="66">
        <v>15848.39</v>
      </c>
      <c r="J421" s="66">
        <v>13163.85</v>
      </c>
      <c r="K421" s="66">
        <v>13539.95</v>
      </c>
      <c r="L421" s="66">
        <v>13189.67</v>
      </c>
      <c r="M421" s="66">
        <v>13990.78</v>
      </c>
      <c r="N421" s="66">
        <v>2083.8200000000002</v>
      </c>
      <c r="O421" s="66">
        <v>14346.15</v>
      </c>
      <c r="P421" s="66">
        <v>2115.9</v>
      </c>
      <c r="R421" s="1">
        <v>42774</v>
      </c>
      <c r="S421" s="70">
        <v>396460301578</v>
      </c>
      <c r="T421" s="69">
        <v>976510745256.66003</v>
      </c>
      <c r="U421" s="69">
        <v>667156877408.12</v>
      </c>
      <c r="V421" s="69">
        <v>423487434187.02002</v>
      </c>
      <c r="W421" s="69"/>
      <c r="X421" s="69">
        <v>1205259024257.1399</v>
      </c>
      <c r="Y421" s="69">
        <v>4019565799786.3599</v>
      </c>
      <c r="Z421" s="69">
        <v>188187007886.16</v>
      </c>
      <c r="AA421" s="69">
        <v>225640122524.16</v>
      </c>
      <c r="AB421" s="69">
        <v>485589540394.90002</v>
      </c>
      <c r="AC421" s="69">
        <v>243308514184.04999</v>
      </c>
      <c r="AD421" s="69">
        <v>636846400957.28003</v>
      </c>
      <c r="AE421" s="69">
        <v>542989076969.60999</v>
      </c>
      <c r="AF421" s="69">
        <v>756538726892.48999</v>
      </c>
    </row>
    <row r="422" spans="2:32" x14ac:dyDescent="0.35">
      <c r="B422" s="1">
        <v>42775</v>
      </c>
      <c r="C422" s="70">
        <v>13263.658995</v>
      </c>
      <c r="D422" s="66">
        <v>13760.75</v>
      </c>
      <c r="E422" s="66">
        <v>2159.81</v>
      </c>
      <c r="F422" s="66">
        <v>11971.7</v>
      </c>
      <c r="G422" s="66"/>
      <c r="H422" s="66">
        <v>14003.41</v>
      </c>
      <c r="I422" s="66">
        <v>15852.13</v>
      </c>
      <c r="J422" s="66">
        <v>13166.34</v>
      </c>
      <c r="K422" s="66">
        <v>13542.09</v>
      </c>
      <c r="L422" s="66">
        <v>13192.73</v>
      </c>
      <c r="M422" s="66">
        <v>13994.12</v>
      </c>
      <c r="N422" s="66">
        <v>2084.25</v>
      </c>
      <c r="O422" s="66">
        <v>14348.64</v>
      </c>
      <c r="P422" s="66">
        <v>2116.35</v>
      </c>
      <c r="R422" s="1">
        <v>42775</v>
      </c>
      <c r="S422" s="70">
        <v>415510233935.79999</v>
      </c>
      <c r="T422" s="69">
        <v>1005116280084.2902</v>
      </c>
      <c r="U422" s="69">
        <v>686908887356.56995</v>
      </c>
      <c r="V422" s="69">
        <v>422496399734.20001</v>
      </c>
      <c r="W422" s="69"/>
      <c r="X422" s="69">
        <v>1198503270378.3401</v>
      </c>
      <c r="Y422" s="69">
        <v>4059780482975.1694</v>
      </c>
      <c r="Z422" s="69">
        <v>193183677962.03</v>
      </c>
      <c r="AA422" s="69">
        <v>225635172138.26001</v>
      </c>
      <c r="AB422" s="69">
        <v>490662781707.5</v>
      </c>
      <c r="AC422" s="69">
        <v>244847375274.67999</v>
      </c>
      <c r="AD422" s="69">
        <v>625555400412.68005</v>
      </c>
      <c r="AE422" s="69">
        <v>545944186092.96997</v>
      </c>
      <c r="AF422" s="69">
        <v>744630042537.23999</v>
      </c>
    </row>
    <row r="423" spans="2:32" x14ac:dyDescent="0.35">
      <c r="B423" s="1">
        <v>42776</v>
      </c>
      <c r="C423" s="70">
        <v>13265.379749</v>
      </c>
      <c r="D423" s="66">
        <v>13763.56</v>
      </c>
      <c r="E423" s="66">
        <v>2160.29</v>
      </c>
      <c r="F423" s="66">
        <v>11973.44</v>
      </c>
      <c r="G423" s="66"/>
      <c r="H423" s="66">
        <v>14008.04</v>
      </c>
      <c r="I423" s="66">
        <v>15856.31</v>
      </c>
      <c r="J423" s="66">
        <v>13168.72</v>
      </c>
      <c r="K423" s="66">
        <v>13544.42</v>
      </c>
      <c r="L423" s="66">
        <v>13194.72</v>
      </c>
      <c r="M423" s="66">
        <v>13996.8</v>
      </c>
      <c r="N423" s="66">
        <v>2084.61</v>
      </c>
      <c r="O423" s="66">
        <v>14350.83</v>
      </c>
      <c r="P423" s="66">
        <v>2116.87</v>
      </c>
      <c r="R423" s="1">
        <v>42776</v>
      </c>
      <c r="S423" s="70">
        <v>381417143141.78003</v>
      </c>
      <c r="T423" s="69">
        <v>976645409140.80005</v>
      </c>
      <c r="U423" s="69">
        <v>666303206503.32996</v>
      </c>
      <c r="V423" s="69">
        <v>437830564581.25</v>
      </c>
      <c r="W423" s="69"/>
      <c r="X423" s="69">
        <v>1198544870600.6599</v>
      </c>
      <c r="Y423" s="69">
        <v>4007961666463</v>
      </c>
      <c r="Z423" s="69">
        <v>189929252151.73999</v>
      </c>
      <c r="AA423" s="69">
        <v>225478691346.57001</v>
      </c>
      <c r="AB423" s="69">
        <v>491718281820.60999</v>
      </c>
      <c r="AC423" s="69">
        <v>246766125036.14001</v>
      </c>
      <c r="AD423" s="69">
        <v>623145973202.53003</v>
      </c>
      <c r="AE423" s="69">
        <v>549861084333.71997</v>
      </c>
      <c r="AF423" s="69">
        <v>742753362202.55005</v>
      </c>
    </row>
    <row r="424" spans="2:32" x14ac:dyDescent="0.35">
      <c r="B424" s="1">
        <v>42777</v>
      </c>
      <c r="C424" s="70">
        <v>13267.601833000001</v>
      </c>
      <c r="D424" s="66">
        <v>13765.58</v>
      </c>
      <c r="E424" s="66">
        <v>2160.59</v>
      </c>
      <c r="F424" s="66">
        <v>11975.48</v>
      </c>
      <c r="G424" s="66"/>
      <c r="H424" s="66">
        <v>14010.51</v>
      </c>
      <c r="I424" s="66">
        <v>15859.19</v>
      </c>
      <c r="J424" s="66">
        <v>13171.08</v>
      </c>
      <c r="K424" s="66">
        <v>13546.68</v>
      </c>
      <c r="L424" s="66">
        <v>13196.92</v>
      </c>
      <c r="M424" s="66">
        <v>13999.24</v>
      </c>
      <c r="N424" s="66">
        <v>2084.96</v>
      </c>
      <c r="O424" s="66">
        <v>14353.39</v>
      </c>
      <c r="P424" s="66">
        <v>2117.23</v>
      </c>
      <c r="R424" s="1">
        <v>42777</v>
      </c>
      <c r="S424" s="70">
        <v>381479237105.54999</v>
      </c>
      <c r="T424" s="69">
        <v>976813627956.75</v>
      </c>
      <c r="U424" s="69">
        <v>666414276280.40002</v>
      </c>
      <c r="V424" s="69">
        <v>437904957305.60999</v>
      </c>
      <c r="W424" s="69"/>
      <c r="X424" s="69">
        <v>1198756547956.1001</v>
      </c>
      <c r="Y424" s="69">
        <v>4008683723427.6899</v>
      </c>
      <c r="Z424" s="69">
        <v>189963311003.57999</v>
      </c>
      <c r="AA424" s="69">
        <v>225516212239.20001</v>
      </c>
      <c r="AB424" s="69">
        <v>491800356203.52002</v>
      </c>
      <c r="AC424" s="69">
        <v>246809242605.48001</v>
      </c>
      <c r="AD424" s="69">
        <v>623250738515.81006</v>
      </c>
      <c r="AE424" s="69">
        <v>549959165464.27002</v>
      </c>
      <c r="AF424" s="69">
        <v>742880735788.65002</v>
      </c>
    </row>
    <row r="425" spans="2:32" x14ac:dyDescent="0.35">
      <c r="B425" s="1">
        <v>42778</v>
      </c>
      <c r="C425" s="70">
        <v>13269.750119</v>
      </c>
      <c r="D425" s="66">
        <v>13767.61</v>
      </c>
      <c r="E425" s="66">
        <v>2160.91</v>
      </c>
      <c r="F425" s="66">
        <v>11977.5</v>
      </c>
      <c r="G425" s="66"/>
      <c r="H425" s="66">
        <v>14013</v>
      </c>
      <c r="I425" s="66">
        <v>15862.06</v>
      </c>
      <c r="J425" s="66">
        <v>13173.45</v>
      </c>
      <c r="K425" s="66">
        <v>13548.87</v>
      </c>
      <c r="L425" s="66">
        <v>13199.12</v>
      </c>
      <c r="M425" s="66">
        <v>14001.71</v>
      </c>
      <c r="N425" s="66">
        <v>2085.31</v>
      </c>
      <c r="O425" s="66">
        <v>14355.97</v>
      </c>
      <c r="P425" s="66">
        <v>2117.59</v>
      </c>
      <c r="R425" s="1">
        <v>42778</v>
      </c>
      <c r="S425" s="70">
        <v>381541073035.51001</v>
      </c>
      <c r="T425" s="69">
        <v>976981998001.32996</v>
      </c>
      <c r="U425" s="69">
        <v>666527217637.51001</v>
      </c>
      <c r="V425" s="69">
        <v>436686953373.85999</v>
      </c>
      <c r="W425" s="69"/>
      <c r="X425" s="69">
        <v>1198969174607.8101</v>
      </c>
      <c r="Y425" s="69">
        <v>4009226106532.2397</v>
      </c>
      <c r="Z425" s="69">
        <v>189997534651.37</v>
      </c>
      <c r="AA425" s="69">
        <v>225552703165.89999</v>
      </c>
      <c r="AB425" s="69">
        <v>491882435826.53003</v>
      </c>
      <c r="AC425" s="69">
        <v>246852824743.92999</v>
      </c>
      <c r="AD425" s="69">
        <v>623355559202.08997</v>
      </c>
      <c r="AE425" s="69">
        <v>550058081585.69995</v>
      </c>
      <c r="AF425" s="69">
        <v>743007338072.18994</v>
      </c>
    </row>
    <row r="426" spans="2:32" x14ac:dyDescent="0.35">
      <c r="B426" s="1">
        <v>42779</v>
      </c>
      <c r="C426" s="70">
        <v>13271.674677000001</v>
      </c>
      <c r="D426" s="66">
        <v>13768.32</v>
      </c>
      <c r="E426" s="66">
        <v>2161.02</v>
      </c>
      <c r="F426" s="66">
        <v>11978.88</v>
      </c>
      <c r="G426" s="66"/>
      <c r="H426" s="66">
        <v>14014.24</v>
      </c>
      <c r="I426" s="66">
        <v>15863.35</v>
      </c>
      <c r="J426" s="66">
        <v>13174.73</v>
      </c>
      <c r="K426" s="66">
        <v>13550.14</v>
      </c>
      <c r="L426" s="66">
        <v>13201.19</v>
      </c>
      <c r="M426" s="66">
        <v>14004.67</v>
      </c>
      <c r="N426" s="66">
        <v>2085.5500000000002</v>
      </c>
      <c r="O426" s="66">
        <v>14357.47</v>
      </c>
      <c r="P426" s="66">
        <v>2117.86</v>
      </c>
      <c r="R426" s="1">
        <v>42779</v>
      </c>
      <c r="S426" s="70">
        <v>390314319384.40002</v>
      </c>
      <c r="T426" s="69">
        <v>978565550256.48999</v>
      </c>
      <c r="U426" s="69">
        <v>656210216758.89001</v>
      </c>
      <c r="V426" s="69">
        <v>421459905158.72998</v>
      </c>
      <c r="W426" s="69"/>
      <c r="X426" s="69">
        <v>1202852097500.1101</v>
      </c>
      <c r="Y426" s="69">
        <v>4048628926242.7705</v>
      </c>
      <c r="Z426" s="69">
        <v>191536684609.03</v>
      </c>
      <c r="AA426" s="69">
        <v>221684716088.92999</v>
      </c>
      <c r="AB426" s="69">
        <v>497477003850.75</v>
      </c>
      <c r="AC426" s="69">
        <v>246992500177.95001</v>
      </c>
      <c r="AD426" s="69">
        <v>643425933499.55005</v>
      </c>
      <c r="AE426" s="69">
        <v>595587583857.68994</v>
      </c>
      <c r="AF426" s="69">
        <v>746644646652.84998</v>
      </c>
    </row>
    <row r="427" spans="2:32" x14ac:dyDescent="0.35">
      <c r="B427" s="1">
        <v>42780</v>
      </c>
      <c r="C427" s="70">
        <v>13273.412136999999</v>
      </c>
      <c r="D427" s="66">
        <v>13769.81</v>
      </c>
      <c r="E427" s="66">
        <v>2161.15</v>
      </c>
      <c r="F427" s="66">
        <v>11981.8</v>
      </c>
      <c r="G427" s="66"/>
      <c r="H427" s="66">
        <v>14017.47</v>
      </c>
      <c r="I427" s="66">
        <v>15866.47</v>
      </c>
      <c r="J427" s="66">
        <v>13177.24</v>
      </c>
      <c r="K427" s="66">
        <v>13552.24</v>
      </c>
      <c r="L427" s="66">
        <v>13203.73</v>
      </c>
      <c r="M427" s="66">
        <v>14007.91</v>
      </c>
      <c r="N427" s="66">
        <v>2086.1</v>
      </c>
      <c r="O427" s="66">
        <v>14360.22</v>
      </c>
      <c r="P427" s="66">
        <v>2118.19</v>
      </c>
      <c r="R427" s="1">
        <v>42780</v>
      </c>
      <c r="S427" s="70">
        <v>396756403981.56</v>
      </c>
      <c r="T427" s="69">
        <v>996005046218.70996</v>
      </c>
      <c r="U427" s="69">
        <v>673960234239.87988</v>
      </c>
      <c r="V427" s="69">
        <v>416556852559.45001</v>
      </c>
      <c r="W427" s="69"/>
      <c r="X427" s="69">
        <v>1237031449171.0901</v>
      </c>
      <c r="Y427" s="69">
        <v>4050506952671.5298</v>
      </c>
      <c r="Z427" s="69">
        <v>181369670657.39999</v>
      </c>
      <c r="AA427" s="69">
        <v>222641169365.57001</v>
      </c>
      <c r="AB427" s="69">
        <v>503682642162.08002</v>
      </c>
      <c r="AC427" s="69">
        <v>243851779415.97</v>
      </c>
      <c r="AD427" s="69">
        <v>701409111072.88</v>
      </c>
      <c r="AE427" s="69">
        <v>604938794657.45996</v>
      </c>
      <c r="AF427" s="69">
        <v>752887078229.22998</v>
      </c>
    </row>
    <row r="428" spans="2:32" x14ac:dyDescent="0.35">
      <c r="B428" s="1">
        <v>42781</v>
      </c>
      <c r="C428" s="70">
        <v>13275.452567</v>
      </c>
      <c r="D428" s="66">
        <v>13774.39</v>
      </c>
      <c r="E428" s="66">
        <v>2161.5700000000002</v>
      </c>
      <c r="F428" s="66">
        <v>11984.87</v>
      </c>
      <c r="G428" s="66"/>
      <c r="H428" s="66">
        <v>14022.61</v>
      </c>
      <c r="I428" s="66">
        <v>15869.99</v>
      </c>
      <c r="J428" s="66">
        <v>13179.94</v>
      </c>
      <c r="K428" s="66">
        <v>13553.38</v>
      </c>
      <c r="L428" s="66">
        <v>13205.67</v>
      </c>
      <c r="M428" s="66">
        <v>14009.57</v>
      </c>
      <c r="N428" s="66">
        <v>2086.73</v>
      </c>
      <c r="O428" s="66">
        <v>14362.28</v>
      </c>
      <c r="P428" s="66">
        <v>2118.77</v>
      </c>
      <c r="R428" s="1">
        <v>42781</v>
      </c>
      <c r="S428" s="70">
        <v>385380492355.79999</v>
      </c>
      <c r="T428" s="69">
        <v>1031751531757.4601</v>
      </c>
      <c r="U428" s="69">
        <v>659350600712.91003</v>
      </c>
      <c r="V428" s="69">
        <v>414284503520.47998</v>
      </c>
      <c r="W428" s="69"/>
      <c r="X428" s="69">
        <v>1238412172894.73</v>
      </c>
      <c r="Y428" s="69">
        <v>4097564482646.9497</v>
      </c>
      <c r="Z428" s="69">
        <v>184991350263.03</v>
      </c>
      <c r="AA428" s="69">
        <v>223399938851.39001</v>
      </c>
      <c r="AB428" s="69">
        <v>494836390373.22998</v>
      </c>
      <c r="AC428" s="69">
        <v>249963808481.72</v>
      </c>
      <c r="AD428" s="69">
        <v>666696299347.96997</v>
      </c>
      <c r="AE428" s="69">
        <v>624082722382.01001</v>
      </c>
      <c r="AF428" s="69">
        <v>747256135247.85999</v>
      </c>
    </row>
    <row r="429" spans="2:32" x14ac:dyDescent="0.35">
      <c r="B429" s="1">
        <v>42782</v>
      </c>
      <c r="C429" s="70">
        <v>13277.351350999999</v>
      </c>
      <c r="D429" s="66">
        <v>13776</v>
      </c>
      <c r="E429" s="66">
        <v>2161.6999999999998</v>
      </c>
      <c r="F429" s="66">
        <v>11986.98</v>
      </c>
      <c r="G429" s="66"/>
      <c r="H429" s="66">
        <v>14024.91</v>
      </c>
      <c r="I429" s="66">
        <v>15871.62</v>
      </c>
      <c r="J429" s="66">
        <v>13181.32</v>
      </c>
      <c r="K429" s="66">
        <v>13555.36</v>
      </c>
      <c r="L429" s="66">
        <v>13208.45</v>
      </c>
      <c r="M429" s="66">
        <v>14011.24</v>
      </c>
      <c r="N429" s="66">
        <v>2087.1</v>
      </c>
      <c r="O429" s="66">
        <v>14364.33</v>
      </c>
      <c r="P429" s="66">
        <v>2119.06</v>
      </c>
      <c r="R429" s="1">
        <v>42782</v>
      </c>
      <c r="S429" s="70">
        <v>400295393164.87</v>
      </c>
      <c r="T429" s="69">
        <v>983522144584.23999</v>
      </c>
      <c r="U429" s="69">
        <v>654963775513.01001</v>
      </c>
      <c r="V429" s="69">
        <v>418172495744.96997</v>
      </c>
      <c r="W429" s="69"/>
      <c r="X429" s="69">
        <v>1258188019507.3401</v>
      </c>
      <c r="Y429" s="69">
        <v>4053837880211.9092</v>
      </c>
      <c r="Z429" s="69">
        <v>183929536144.89001</v>
      </c>
      <c r="AA429" s="69">
        <v>222963652856.98999</v>
      </c>
      <c r="AB429" s="69">
        <v>490239717423.10999</v>
      </c>
      <c r="AC429" s="69">
        <v>250094079880.97</v>
      </c>
      <c r="AD429" s="69">
        <v>648337553975.18994</v>
      </c>
      <c r="AE429" s="69">
        <v>625440582418.06006</v>
      </c>
      <c r="AF429" s="69">
        <v>723765349059.97998</v>
      </c>
    </row>
    <row r="430" spans="2:32" x14ac:dyDescent="0.35">
      <c r="B430" s="1">
        <v>42783</v>
      </c>
      <c r="C430" s="70">
        <v>13278.758895000001</v>
      </c>
      <c r="D430" s="66">
        <v>13778.09</v>
      </c>
      <c r="E430" s="66">
        <v>2162.0300000000002</v>
      </c>
      <c r="F430" s="66">
        <v>11988.39</v>
      </c>
      <c r="G430" s="66"/>
      <c r="H430" s="66">
        <v>14027.15</v>
      </c>
      <c r="I430" s="66">
        <v>15873.82</v>
      </c>
      <c r="J430" s="66">
        <v>13183.17</v>
      </c>
      <c r="K430" s="66">
        <v>13556.58</v>
      </c>
      <c r="L430" s="66">
        <v>13210.22</v>
      </c>
      <c r="M430" s="66">
        <v>14010.66</v>
      </c>
      <c r="N430" s="66">
        <v>2087.4499999999998</v>
      </c>
      <c r="O430" s="66">
        <v>14366.18</v>
      </c>
      <c r="P430" s="66">
        <v>2119.23</v>
      </c>
      <c r="R430" s="1">
        <v>42783</v>
      </c>
      <c r="S430" s="70">
        <v>391684642811.53998</v>
      </c>
      <c r="T430" s="69">
        <v>991006216533.86011</v>
      </c>
      <c r="U430" s="69">
        <v>628705858266.33997</v>
      </c>
      <c r="V430" s="69">
        <v>417884011493.48999</v>
      </c>
      <c r="W430" s="69"/>
      <c r="X430" s="69">
        <v>1258551213386.9199</v>
      </c>
      <c r="Y430" s="69">
        <v>3975551696145.3794</v>
      </c>
      <c r="Z430" s="69">
        <v>185306984182.98999</v>
      </c>
      <c r="AA430" s="69">
        <v>223081115486.95999</v>
      </c>
      <c r="AB430" s="69">
        <v>483715479957.88</v>
      </c>
      <c r="AC430" s="69">
        <v>248273722070.95001</v>
      </c>
      <c r="AD430" s="69">
        <v>670701165038.54004</v>
      </c>
      <c r="AE430" s="69">
        <v>627588387766.46997</v>
      </c>
      <c r="AF430" s="69">
        <v>726331211584.72998</v>
      </c>
    </row>
    <row r="431" spans="2:32" x14ac:dyDescent="0.35">
      <c r="B431" s="1">
        <v>42784</v>
      </c>
      <c r="C431" s="70">
        <v>13281.007245000001</v>
      </c>
      <c r="D431" s="66">
        <v>13780.09</v>
      </c>
      <c r="E431" s="66">
        <v>2162.34</v>
      </c>
      <c r="F431" s="66">
        <v>11990.38</v>
      </c>
      <c r="G431" s="66"/>
      <c r="H431" s="66">
        <v>14029.6</v>
      </c>
      <c r="I431" s="66">
        <v>15876.7</v>
      </c>
      <c r="J431" s="66">
        <v>13185.52</v>
      </c>
      <c r="K431" s="66">
        <v>13558.79</v>
      </c>
      <c r="L431" s="66">
        <v>13212.43</v>
      </c>
      <c r="M431" s="66">
        <v>14013.35</v>
      </c>
      <c r="N431" s="66">
        <v>2087.8000000000002</v>
      </c>
      <c r="O431" s="66">
        <v>14368.74</v>
      </c>
      <c r="P431" s="66">
        <v>2119.6</v>
      </c>
      <c r="R431" s="1">
        <v>42784</v>
      </c>
      <c r="S431" s="70">
        <v>391750979200.95001</v>
      </c>
      <c r="T431" s="69">
        <v>991176145800.58997</v>
      </c>
      <c r="U431" s="69">
        <v>628809382942.03003</v>
      </c>
      <c r="V431" s="69">
        <v>417953456651.08002</v>
      </c>
      <c r="W431" s="69"/>
      <c r="X431" s="69">
        <v>1258770595828.3701</v>
      </c>
      <c r="Y431" s="69">
        <v>3976268430744.0698</v>
      </c>
      <c r="Z431" s="69">
        <v>185339964847.29001</v>
      </c>
      <c r="AA431" s="69">
        <v>223117569945.01001</v>
      </c>
      <c r="AB431" s="69">
        <v>483796432674.95001</v>
      </c>
      <c r="AC431" s="69">
        <v>248321237201.34</v>
      </c>
      <c r="AD431" s="69">
        <v>670813269200.77002</v>
      </c>
      <c r="AE431" s="69">
        <v>627700144978.13</v>
      </c>
      <c r="AF431" s="69">
        <v>726457706817.58997</v>
      </c>
    </row>
    <row r="432" spans="2:32" x14ac:dyDescent="0.35">
      <c r="B432" s="1">
        <v>42785</v>
      </c>
      <c r="C432" s="70">
        <v>13283.279113000001</v>
      </c>
      <c r="D432" s="66">
        <v>13782.1</v>
      </c>
      <c r="E432" s="66">
        <v>2162.65</v>
      </c>
      <c r="F432" s="66">
        <v>11992.39</v>
      </c>
      <c r="G432" s="66"/>
      <c r="H432" s="66">
        <v>14032.06</v>
      </c>
      <c r="I432" s="66">
        <v>15879.62</v>
      </c>
      <c r="J432" s="66">
        <v>13187.88</v>
      </c>
      <c r="K432" s="66">
        <v>13561.05</v>
      </c>
      <c r="L432" s="66">
        <v>13214.64</v>
      </c>
      <c r="M432" s="66">
        <v>14016.02</v>
      </c>
      <c r="N432" s="66">
        <v>2088.14</v>
      </c>
      <c r="O432" s="66">
        <v>14371.33</v>
      </c>
      <c r="P432" s="66">
        <v>2119.96</v>
      </c>
      <c r="R432" s="1">
        <v>42785</v>
      </c>
      <c r="S432" s="70">
        <v>391818009274.65002</v>
      </c>
      <c r="T432" s="69">
        <v>991346117683.15015</v>
      </c>
      <c r="U432" s="69">
        <v>628913372866.04993</v>
      </c>
      <c r="V432" s="69">
        <v>417987572624.02002</v>
      </c>
      <c r="W432" s="69"/>
      <c r="X432" s="69">
        <v>1258991627670.3799</v>
      </c>
      <c r="Y432" s="69">
        <v>3976638577824.6504</v>
      </c>
      <c r="Z432" s="69">
        <v>185373202024.78</v>
      </c>
      <c r="AA432" s="69">
        <v>223154701239.92999</v>
      </c>
      <c r="AB432" s="69">
        <v>483877184751.17999</v>
      </c>
      <c r="AC432" s="69">
        <v>248368680614.59</v>
      </c>
      <c r="AD432" s="69">
        <v>670921645240.97998</v>
      </c>
      <c r="AE432" s="69">
        <v>627813418537.40002</v>
      </c>
      <c r="AF432" s="69">
        <v>726562605719.40002</v>
      </c>
    </row>
    <row r="433" spans="2:32" x14ac:dyDescent="0.35">
      <c r="B433" s="1">
        <v>42786</v>
      </c>
      <c r="C433" s="70">
        <v>13286.845893</v>
      </c>
      <c r="D433" s="66">
        <v>13785.3</v>
      </c>
      <c r="E433" s="66">
        <v>2163.02</v>
      </c>
      <c r="F433" s="66">
        <v>11995.21</v>
      </c>
      <c r="G433" s="66"/>
      <c r="H433" s="66">
        <v>14036.23</v>
      </c>
      <c r="I433" s="66">
        <v>15883.69</v>
      </c>
      <c r="J433" s="66">
        <v>13191.68</v>
      </c>
      <c r="K433" s="66">
        <v>13564.95</v>
      </c>
      <c r="L433" s="66">
        <v>13218.15</v>
      </c>
      <c r="M433" s="66">
        <v>14020.86</v>
      </c>
      <c r="N433" s="66">
        <v>2088.66</v>
      </c>
      <c r="O433" s="66">
        <v>14375.34</v>
      </c>
      <c r="P433" s="66">
        <v>2120.5700000000002</v>
      </c>
      <c r="R433" s="1">
        <v>42786</v>
      </c>
      <c r="S433" s="70">
        <v>394609012146.16998</v>
      </c>
      <c r="T433" s="69">
        <v>990795635603.08997</v>
      </c>
      <c r="U433" s="69">
        <v>644054911440.01013</v>
      </c>
      <c r="V433" s="69">
        <v>416802981321.32001</v>
      </c>
      <c r="W433" s="69"/>
      <c r="X433" s="69">
        <v>1256517817853.6699</v>
      </c>
      <c r="Y433" s="69">
        <v>4021301498097.8701</v>
      </c>
      <c r="Z433" s="69">
        <v>188733595609.42999</v>
      </c>
      <c r="AA433" s="69">
        <v>221904678735.01001</v>
      </c>
      <c r="AB433" s="69">
        <v>521619657932.65997</v>
      </c>
      <c r="AC433" s="69">
        <v>250352704771.95001</v>
      </c>
      <c r="AD433" s="69">
        <v>669794682841.37</v>
      </c>
      <c r="AE433" s="69">
        <v>654855186652.45996</v>
      </c>
      <c r="AF433" s="69">
        <v>717170660344.84998</v>
      </c>
    </row>
    <row r="434" spans="2:32" x14ac:dyDescent="0.35">
      <c r="B434" s="1">
        <v>42787</v>
      </c>
      <c r="C434" s="70">
        <v>13288.591746</v>
      </c>
      <c r="D434" s="66">
        <v>13786.55</v>
      </c>
      <c r="E434" s="66">
        <v>2163.42</v>
      </c>
      <c r="F434" s="66">
        <v>11997.01</v>
      </c>
      <c r="G434" s="66"/>
      <c r="H434" s="66">
        <v>14038.7</v>
      </c>
      <c r="I434" s="66">
        <v>15885.87</v>
      </c>
      <c r="J434" s="66">
        <v>13193.41</v>
      </c>
      <c r="K434" s="66">
        <v>13566.97</v>
      </c>
      <c r="L434" s="66">
        <v>13220.76</v>
      </c>
      <c r="M434" s="66">
        <v>14023.05</v>
      </c>
      <c r="N434" s="66">
        <v>2088.92</v>
      </c>
      <c r="O434" s="66">
        <v>14378.13</v>
      </c>
      <c r="P434" s="66">
        <v>2120.9</v>
      </c>
      <c r="R434" s="1">
        <v>42787</v>
      </c>
      <c r="S434" s="70">
        <v>407116439663.64001</v>
      </c>
      <c r="T434" s="69">
        <v>998813733196.83008</v>
      </c>
      <c r="U434" s="69">
        <v>661208494239.31995</v>
      </c>
      <c r="V434" s="69">
        <v>415384344458.89001</v>
      </c>
      <c r="W434" s="69"/>
      <c r="X434" s="69">
        <v>1222650619615.8401</v>
      </c>
      <c r="Y434" s="69">
        <v>4145474787361.98</v>
      </c>
      <c r="Z434" s="69">
        <v>187536073227.25</v>
      </c>
      <c r="AA434" s="69">
        <v>221923818202.31</v>
      </c>
      <c r="AB434" s="69">
        <v>527123692843.20001</v>
      </c>
      <c r="AC434" s="69">
        <v>249065961606.04999</v>
      </c>
      <c r="AD434" s="69">
        <v>641243102434.10999</v>
      </c>
      <c r="AE434" s="69">
        <v>668681150817.66003</v>
      </c>
      <c r="AF434" s="69">
        <v>707615044430.22998</v>
      </c>
    </row>
    <row r="435" spans="2:32" x14ac:dyDescent="0.35">
      <c r="B435" s="1">
        <v>42788</v>
      </c>
      <c r="C435" s="70">
        <v>13290.359227999999</v>
      </c>
      <c r="D435" s="66">
        <v>13789.18</v>
      </c>
      <c r="E435" s="66">
        <v>2163.83</v>
      </c>
      <c r="F435" s="66">
        <v>12000.68</v>
      </c>
      <c r="G435" s="66"/>
      <c r="H435" s="66">
        <v>14042.11</v>
      </c>
      <c r="I435" s="66">
        <v>15890.15</v>
      </c>
      <c r="J435" s="66">
        <v>13196.67</v>
      </c>
      <c r="K435" s="66">
        <v>13570.95</v>
      </c>
      <c r="L435" s="66">
        <v>13224.25</v>
      </c>
      <c r="M435" s="66">
        <v>14025.8</v>
      </c>
      <c r="N435" s="66">
        <v>2089.52</v>
      </c>
      <c r="O435" s="66">
        <v>14382.01</v>
      </c>
      <c r="P435" s="66">
        <v>2121.4</v>
      </c>
      <c r="R435" s="1">
        <v>42788</v>
      </c>
      <c r="S435" s="70">
        <v>402086357281.77002</v>
      </c>
      <c r="T435" s="69">
        <v>994314368466.75</v>
      </c>
      <c r="U435" s="69">
        <v>667040813431.29993</v>
      </c>
      <c r="V435" s="69">
        <v>424655842567.84998</v>
      </c>
      <c r="W435" s="69"/>
      <c r="X435" s="69">
        <v>1248566770409.49</v>
      </c>
      <c r="Y435" s="69">
        <v>4098423950851.2598</v>
      </c>
      <c r="Z435" s="69">
        <v>188309747322.76001</v>
      </c>
      <c r="AA435" s="69">
        <v>255987378436.13</v>
      </c>
      <c r="AB435" s="69">
        <v>538391191176.65997</v>
      </c>
      <c r="AC435" s="69">
        <v>248277066973.72</v>
      </c>
      <c r="AD435" s="69">
        <v>642653251938.5</v>
      </c>
      <c r="AE435" s="69">
        <v>695307585344.08997</v>
      </c>
      <c r="AF435" s="69">
        <v>713358896723.75</v>
      </c>
    </row>
    <row r="436" spans="2:32" x14ac:dyDescent="0.35">
      <c r="B436" s="1">
        <v>42789</v>
      </c>
      <c r="C436" s="70">
        <v>13292.765531999999</v>
      </c>
      <c r="D436" s="66">
        <v>13790.25</v>
      </c>
      <c r="E436" s="66">
        <v>2164</v>
      </c>
      <c r="F436" s="66">
        <v>12002.89</v>
      </c>
      <c r="G436" s="66"/>
      <c r="H436" s="66">
        <v>14044.24</v>
      </c>
      <c r="I436" s="66">
        <v>15892.03</v>
      </c>
      <c r="J436" s="66">
        <v>13199.25</v>
      </c>
      <c r="K436" s="66">
        <v>13573.38</v>
      </c>
      <c r="L436" s="66">
        <v>13227.77</v>
      </c>
      <c r="M436" s="66">
        <v>14031.23</v>
      </c>
      <c r="N436" s="66">
        <v>2089.8000000000002</v>
      </c>
      <c r="O436" s="66">
        <v>14385.2</v>
      </c>
      <c r="P436" s="66">
        <v>2121.69</v>
      </c>
      <c r="R436" s="1">
        <v>42789</v>
      </c>
      <c r="S436" s="70">
        <v>410452526673.33002</v>
      </c>
      <c r="T436" s="69">
        <v>979785343895.12988</v>
      </c>
      <c r="U436" s="69">
        <v>664559995747.81995</v>
      </c>
      <c r="V436" s="69">
        <v>428623844993.94</v>
      </c>
      <c r="W436" s="69"/>
      <c r="X436" s="69">
        <v>1289288145991.9199</v>
      </c>
      <c r="Y436" s="69">
        <v>4099771036375.8403</v>
      </c>
      <c r="Z436" s="69">
        <v>185832760822.85001</v>
      </c>
      <c r="AA436" s="69">
        <v>220932009446.06</v>
      </c>
      <c r="AB436" s="69">
        <v>536887066962.5</v>
      </c>
      <c r="AC436" s="69">
        <v>244971509106.84</v>
      </c>
      <c r="AD436" s="69">
        <v>685513079128.83997</v>
      </c>
      <c r="AE436" s="69">
        <v>710664599526.32996</v>
      </c>
      <c r="AF436" s="69">
        <v>696462178678.39001</v>
      </c>
    </row>
    <row r="437" spans="2:32" x14ac:dyDescent="0.35">
      <c r="B437" s="1">
        <v>42790</v>
      </c>
      <c r="C437" s="70">
        <v>13296.00368</v>
      </c>
      <c r="D437" s="66">
        <v>13794.97</v>
      </c>
      <c r="E437" s="66">
        <v>2164.7600000000002</v>
      </c>
      <c r="F437" s="66">
        <v>12006.1</v>
      </c>
      <c r="G437" s="66"/>
      <c r="H437" s="66">
        <v>14047.89</v>
      </c>
      <c r="I437" s="66">
        <v>15897.5</v>
      </c>
      <c r="J437" s="66">
        <v>13203.23</v>
      </c>
      <c r="K437" s="66">
        <v>13576.53</v>
      </c>
      <c r="L437" s="66">
        <v>13229.98</v>
      </c>
      <c r="M437" s="66">
        <v>14035.8</v>
      </c>
      <c r="N437" s="66">
        <v>2090.33</v>
      </c>
      <c r="O437" s="66">
        <v>14388.77</v>
      </c>
      <c r="P437" s="66">
        <v>2122.34</v>
      </c>
      <c r="R437" s="1">
        <v>42790</v>
      </c>
      <c r="S437" s="70">
        <v>401136620263.41998</v>
      </c>
      <c r="T437" s="69">
        <v>963701995749.44995</v>
      </c>
      <c r="U437" s="69">
        <v>649950996804.32007</v>
      </c>
      <c r="V437" s="69">
        <v>418928173173.73999</v>
      </c>
      <c r="W437" s="69"/>
      <c r="X437" s="69">
        <v>1265726900407.8701</v>
      </c>
      <c r="Y437" s="69">
        <v>4072016997011.9404</v>
      </c>
      <c r="Z437" s="69">
        <v>185172318420.32999</v>
      </c>
      <c r="AA437" s="69">
        <v>221026267266.42001</v>
      </c>
      <c r="AB437" s="69">
        <v>546811229859.16998</v>
      </c>
      <c r="AC437" s="69">
        <v>242215891248.47</v>
      </c>
      <c r="AD437" s="69">
        <v>707056101513.75</v>
      </c>
      <c r="AE437" s="69">
        <v>699593870079.68005</v>
      </c>
      <c r="AF437" s="69">
        <v>688769766001.03003</v>
      </c>
    </row>
    <row r="438" spans="2:32" x14ac:dyDescent="0.35">
      <c r="B438" s="1">
        <v>42791</v>
      </c>
      <c r="C438" s="70">
        <v>13298.291155999999</v>
      </c>
      <c r="D438" s="66">
        <v>13796.94</v>
      </c>
      <c r="E438" s="66">
        <v>2165.06</v>
      </c>
      <c r="F438" s="66">
        <v>12008.11</v>
      </c>
      <c r="G438" s="66"/>
      <c r="H438" s="66">
        <v>14050.17</v>
      </c>
      <c r="I438" s="66">
        <v>15900.42</v>
      </c>
      <c r="J438" s="66">
        <v>13205.76</v>
      </c>
      <c r="K438" s="66">
        <v>13578.76</v>
      </c>
      <c r="L438" s="66">
        <v>13232.1</v>
      </c>
      <c r="M438" s="66">
        <v>14038.47</v>
      </c>
      <c r="N438" s="66">
        <v>2090.6799999999998</v>
      </c>
      <c r="O438" s="66">
        <v>14391.38</v>
      </c>
      <c r="P438" s="66">
        <v>2122.71</v>
      </c>
      <c r="R438" s="1">
        <v>42791</v>
      </c>
      <c r="S438" s="70">
        <v>401205849129.41998</v>
      </c>
      <c r="T438" s="69">
        <v>963864578347.02002</v>
      </c>
      <c r="U438" s="69">
        <v>650057121084.03003</v>
      </c>
      <c r="V438" s="69">
        <v>418998570997.85999</v>
      </c>
      <c r="W438" s="69"/>
      <c r="X438" s="69">
        <v>1265931617240.27</v>
      </c>
      <c r="Y438" s="69">
        <v>4072760130013.6201</v>
      </c>
      <c r="Z438" s="69">
        <v>185207825854.42999</v>
      </c>
      <c r="AA438" s="69">
        <v>221062539705.95999</v>
      </c>
      <c r="AB438" s="69">
        <v>546898891459.19</v>
      </c>
      <c r="AC438" s="69">
        <v>242262000986.32001</v>
      </c>
      <c r="AD438" s="69">
        <v>707176761367.28003</v>
      </c>
      <c r="AE438" s="69">
        <v>699720846801.56995</v>
      </c>
      <c r="AF438" s="69">
        <v>688889802309.58997</v>
      </c>
    </row>
    <row r="439" spans="2:32" x14ac:dyDescent="0.35">
      <c r="B439" s="1">
        <v>42792</v>
      </c>
      <c r="C439" s="70">
        <v>13300.60548</v>
      </c>
      <c r="D439" s="66">
        <v>13799</v>
      </c>
      <c r="E439" s="66">
        <v>2165.37</v>
      </c>
      <c r="F439" s="66">
        <v>12010.09</v>
      </c>
      <c r="G439" s="66"/>
      <c r="H439" s="66">
        <v>14052.44</v>
      </c>
      <c r="I439" s="66">
        <v>15903.3</v>
      </c>
      <c r="J439" s="66">
        <v>13208.16</v>
      </c>
      <c r="K439" s="66">
        <v>13579.49</v>
      </c>
      <c r="L439" s="66">
        <v>13234.23</v>
      </c>
      <c r="M439" s="66">
        <v>14041.14</v>
      </c>
      <c r="N439" s="66">
        <v>2091.02</v>
      </c>
      <c r="O439" s="66">
        <v>14393.99</v>
      </c>
      <c r="P439" s="66">
        <v>2123.0700000000002</v>
      </c>
      <c r="R439" s="1">
        <v>42792</v>
      </c>
      <c r="S439" s="70">
        <v>401275723520.51001</v>
      </c>
      <c r="T439" s="69">
        <v>964033256293.66992</v>
      </c>
      <c r="U439" s="69">
        <v>650164555619.1001</v>
      </c>
      <c r="V439" s="69">
        <v>419067466871.71002</v>
      </c>
      <c r="W439" s="69"/>
      <c r="X439" s="69">
        <v>1266136521445.3101</v>
      </c>
      <c r="Y439" s="69">
        <v>4073318612194.4502</v>
      </c>
      <c r="Z439" s="69">
        <v>185241392537.14001</v>
      </c>
      <c r="AA439" s="69">
        <v>221074485051.17001</v>
      </c>
      <c r="AB439" s="69">
        <v>546986564533.09998</v>
      </c>
      <c r="AC439" s="69">
        <v>242308103313.76999</v>
      </c>
      <c r="AD439" s="69">
        <v>707288615272.93994</v>
      </c>
      <c r="AE439" s="69">
        <v>699847694373.66003</v>
      </c>
      <c r="AF439" s="69">
        <v>689007663192.57996</v>
      </c>
    </row>
    <row r="440" spans="2:32" x14ac:dyDescent="0.35">
      <c r="B440" s="1">
        <v>42793</v>
      </c>
      <c r="C440" s="70">
        <v>13308.208268</v>
      </c>
      <c r="D440" s="66">
        <v>13809.4</v>
      </c>
      <c r="E440" s="66">
        <v>2166.1999999999998</v>
      </c>
      <c r="F440" s="66">
        <v>12014.7</v>
      </c>
      <c r="G440" s="66"/>
      <c r="H440" s="66">
        <v>14058.81</v>
      </c>
      <c r="I440" s="66">
        <v>15909.75</v>
      </c>
      <c r="J440" s="66">
        <v>13213.56</v>
      </c>
      <c r="K440" s="66">
        <v>13586.49</v>
      </c>
      <c r="L440" s="66">
        <v>13243.98</v>
      </c>
      <c r="M440" s="66">
        <v>14048.81</v>
      </c>
      <c r="N440" s="66">
        <v>2092.0500000000002</v>
      </c>
      <c r="O440" s="66">
        <v>14399.74</v>
      </c>
      <c r="P440" s="66">
        <v>2124.09</v>
      </c>
      <c r="R440" s="1">
        <v>42793</v>
      </c>
      <c r="S440" s="70">
        <v>399546698443</v>
      </c>
      <c r="T440" s="69">
        <v>958897405653.10999</v>
      </c>
      <c r="U440" s="69">
        <v>688447149901.16003</v>
      </c>
      <c r="V440" s="69">
        <v>426814329551.52002</v>
      </c>
      <c r="W440" s="69"/>
      <c r="X440" s="69">
        <v>1228371442664.96</v>
      </c>
      <c r="Y440" s="69">
        <v>4070111677804.3804</v>
      </c>
      <c r="Z440" s="69">
        <v>180534924713.32999</v>
      </c>
      <c r="AA440" s="69">
        <v>224608647134.66</v>
      </c>
      <c r="AB440" s="69">
        <v>555928924669.15002</v>
      </c>
      <c r="AC440" s="69">
        <v>246067999620.16</v>
      </c>
      <c r="AD440" s="69">
        <v>672567901408.56995</v>
      </c>
      <c r="AE440" s="69">
        <v>720823116029.38</v>
      </c>
      <c r="AF440" s="69">
        <v>730800931367.80005</v>
      </c>
    </row>
    <row r="441" spans="2:32" x14ac:dyDescent="0.35">
      <c r="B441" s="1">
        <v>42794</v>
      </c>
      <c r="C441" s="70">
        <v>13308.528229</v>
      </c>
      <c r="D441" s="66">
        <v>13807.6</v>
      </c>
      <c r="E441" s="66">
        <v>2166.39</v>
      </c>
      <c r="F441" s="66">
        <v>12015.42</v>
      </c>
      <c r="G441" s="66"/>
      <c r="H441" s="66">
        <v>14059.38</v>
      </c>
      <c r="I441" s="66">
        <v>15911.48</v>
      </c>
      <c r="J441" s="66">
        <v>13215.6</v>
      </c>
      <c r="K441" s="66">
        <v>13588.1</v>
      </c>
      <c r="L441" s="66">
        <v>13244.13</v>
      </c>
      <c r="M441" s="66">
        <v>14049.62</v>
      </c>
      <c r="N441" s="66">
        <v>2091.85</v>
      </c>
      <c r="O441" s="66">
        <v>14401.97</v>
      </c>
      <c r="P441" s="66">
        <v>2124.14</v>
      </c>
      <c r="R441" s="1">
        <v>42794</v>
      </c>
      <c r="S441" s="70">
        <v>403465593137.22998</v>
      </c>
      <c r="T441" s="69">
        <v>971623776716.87</v>
      </c>
      <c r="U441" s="69">
        <v>649936748179.55994</v>
      </c>
      <c r="V441" s="69">
        <v>413149784116.47998</v>
      </c>
      <c r="W441" s="69"/>
      <c r="X441" s="69">
        <v>1228551266254.24</v>
      </c>
      <c r="Y441" s="69">
        <v>4075739177606.5898</v>
      </c>
      <c r="Z441" s="69">
        <v>184797189822.85999</v>
      </c>
      <c r="AA441" s="69">
        <v>223607511710.73999</v>
      </c>
      <c r="AB441" s="69">
        <v>532932765370.82001</v>
      </c>
      <c r="AC441" s="69">
        <v>253947127822.17999</v>
      </c>
      <c r="AD441" s="69">
        <v>680488358015.71997</v>
      </c>
      <c r="AE441" s="69">
        <v>732241724674.29004</v>
      </c>
      <c r="AF441" s="69">
        <v>707894318595.85999</v>
      </c>
    </row>
    <row r="442" spans="2:32" x14ac:dyDescent="0.35">
      <c r="B442" s="1">
        <v>42795</v>
      </c>
      <c r="C442" s="70">
        <v>13312.426841</v>
      </c>
      <c r="D442" s="66">
        <v>13811.94</v>
      </c>
      <c r="E442" s="66">
        <v>2166.9299999999998</v>
      </c>
      <c r="F442" s="66">
        <v>12021.47</v>
      </c>
      <c r="G442" s="66"/>
      <c r="H442" s="66">
        <v>14062.84</v>
      </c>
      <c r="I442" s="66">
        <v>15915.9</v>
      </c>
      <c r="J442" s="66">
        <v>13218.08</v>
      </c>
      <c r="K442" s="66">
        <v>13590.55</v>
      </c>
      <c r="L442" s="66">
        <v>13245.09</v>
      </c>
      <c r="M442" s="66">
        <v>14052.56</v>
      </c>
      <c r="N442" s="66">
        <v>2092.64</v>
      </c>
      <c r="O442" s="66">
        <v>14404.89</v>
      </c>
      <c r="P442" s="66">
        <v>2124.65</v>
      </c>
      <c r="R442" s="1">
        <v>42795</v>
      </c>
      <c r="S442" s="70">
        <v>413169609777.91998</v>
      </c>
      <c r="T442" s="69">
        <v>1074512034589.5499</v>
      </c>
      <c r="U442" s="69">
        <v>661468635002.05994</v>
      </c>
      <c r="V442" s="69">
        <v>410881142348.41998</v>
      </c>
      <c r="W442" s="69"/>
      <c r="X442" s="69">
        <v>1264916980669.5901</v>
      </c>
      <c r="Y442" s="69">
        <v>4144667006766.9595</v>
      </c>
      <c r="Z442" s="69">
        <v>183574211954.98001</v>
      </c>
      <c r="AA442" s="69">
        <v>227051246993.17999</v>
      </c>
      <c r="AB442" s="69">
        <v>537715239797.65002</v>
      </c>
      <c r="AC442" s="69">
        <v>249478625038.16</v>
      </c>
      <c r="AD442" s="69">
        <v>665044401792.98999</v>
      </c>
      <c r="AE442" s="69">
        <v>704407067465.15002</v>
      </c>
      <c r="AF442" s="69">
        <v>702258840116.19995</v>
      </c>
    </row>
    <row r="443" spans="2:32" x14ac:dyDescent="0.35">
      <c r="B443" s="1">
        <v>42796</v>
      </c>
      <c r="C443" s="70">
        <v>13314.571135</v>
      </c>
      <c r="D443" s="66">
        <v>13813.58</v>
      </c>
      <c r="E443" s="66">
        <v>2167.1999999999998</v>
      </c>
      <c r="F443" s="66">
        <v>12023</v>
      </c>
      <c r="G443" s="66"/>
      <c r="H443" s="66">
        <v>14065.72</v>
      </c>
      <c r="I443" s="66">
        <v>15918.37</v>
      </c>
      <c r="J443" s="66">
        <v>13220.89</v>
      </c>
      <c r="K443" s="66">
        <v>13593.31</v>
      </c>
      <c r="L443" s="66">
        <v>13247.77</v>
      </c>
      <c r="M443" s="66">
        <v>14053.83</v>
      </c>
      <c r="N443" s="66">
        <v>2093.0100000000002</v>
      </c>
      <c r="O443" s="66">
        <v>14407.79</v>
      </c>
      <c r="P443" s="66">
        <v>2125.0500000000002</v>
      </c>
      <c r="R443" s="1">
        <v>42796</v>
      </c>
      <c r="S443" s="70">
        <v>422112550510.82001</v>
      </c>
      <c r="T443" s="69">
        <v>999114356295.21997</v>
      </c>
      <c r="U443" s="69">
        <v>658800567362.88</v>
      </c>
      <c r="V443" s="69">
        <v>411120556201.21997</v>
      </c>
      <c r="W443" s="69"/>
      <c r="X443" s="69">
        <v>1268985941182.49</v>
      </c>
      <c r="Y443" s="69">
        <v>4177179459532.4004</v>
      </c>
      <c r="Z443" s="69">
        <v>179633054528.12</v>
      </c>
      <c r="AA443" s="69">
        <v>259063707531.62</v>
      </c>
      <c r="AB443" s="69">
        <v>547075660218.09003</v>
      </c>
      <c r="AC443" s="69">
        <v>244907013577.60999</v>
      </c>
      <c r="AD443" s="69">
        <v>695130174948.77002</v>
      </c>
      <c r="AE443" s="69">
        <v>688406425498.81006</v>
      </c>
      <c r="AF443" s="69">
        <v>715843964854.77002</v>
      </c>
    </row>
    <row r="444" spans="2:32" x14ac:dyDescent="0.35">
      <c r="B444" s="1">
        <v>42797</v>
      </c>
      <c r="C444" s="70">
        <v>13316.122799000001</v>
      </c>
      <c r="D444" s="66">
        <v>13814.73</v>
      </c>
      <c r="E444" s="66">
        <v>2167.5500000000002</v>
      </c>
      <c r="F444" s="66">
        <v>12025.24</v>
      </c>
      <c r="G444" s="66"/>
      <c r="H444" s="66">
        <v>14068.61</v>
      </c>
      <c r="I444" s="66">
        <v>15921.6</v>
      </c>
      <c r="J444" s="66">
        <v>13223.17</v>
      </c>
      <c r="K444" s="66">
        <v>13595.54</v>
      </c>
      <c r="L444" s="66">
        <v>13249.94</v>
      </c>
      <c r="M444" s="66">
        <v>14055.08</v>
      </c>
      <c r="N444" s="66">
        <v>2093.2800000000002</v>
      </c>
      <c r="O444" s="66">
        <v>14411.13</v>
      </c>
      <c r="P444" s="66">
        <v>2125.42</v>
      </c>
      <c r="R444" s="1">
        <v>42797</v>
      </c>
      <c r="S444" s="70">
        <v>415127414878.23999</v>
      </c>
      <c r="T444" s="69">
        <v>981245705390.02002</v>
      </c>
      <c r="U444" s="69">
        <v>667007596001.92004</v>
      </c>
      <c r="V444" s="69">
        <v>415308391385.21002</v>
      </c>
      <c r="W444" s="69"/>
      <c r="X444" s="69">
        <v>1271291657008.27</v>
      </c>
      <c r="Y444" s="69">
        <v>4216259540586.4502</v>
      </c>
      <c r="Z444" s="69">
        <v>177256492913.39001</v>
      </c>
      <c r="AA444" s="69">
        <v>203149604582.31</v>
      </c>
      <c r="AB444" s="69">
        <v>547695911776.60999</v>
      </c>
      <c r="AC444" s="69">
        <v>234069024129.41</v>
      </c>
      <c r="AD444" s="69">
        <v>672593035261.39001</v>
      </c>
      <c r="AE444" s="69">
        <v>679320107686.31006</v>
      </c>
      <c r="AF444" s="69">
        <v>733477040454.71997</v>
      </c>
    </row>
    <row r="445" spans="2:32" x14ac:dyDescent="0.35">
      <c r="B445" s="1">
        <v>42798</v>
      </c>
      <c r="C445" s="70">
        <v>13318.307503</v>
      </c>
      <c r="D445" s="66">
        <v>13816.73</v>
      </c>
      <c r="E445" s="66">
        <v>2167.85</v>
      </c>
      <c r="F445" s="66">
        <v>12027.24</v>
      </c>
      <c r="G445" s="66"/>
      <c r="H445" s="66">
        <v>14070.72</v>
      </c>
      <c r="I445" s="66">
        <v>15924.44</v>
      </c>
      <c r="J445" s="66">
        <v>13225.52</v>
      </c>
      <c r="K445" s="66">
        <v>13597.7</v>
      </c>
      <c r="L445" s="66">
        <v>13252.12</v>
      </c>
      <c r="M445" s="66">
        <v>14057.7</v>
      </c>
      <c r="N445" s="66">
        <v>2093.63</v>
      </c>
      <c r="O445" s="66">
        <v>14413.63</v>
      </c>
      <c r="P445" s="66">
        <v>2125.7800000000002</v>
      </c>
      <c r="R445" s="1">
        <v>42798</v>
      </c>
      <c r="S445" s="70">
        <v>415196226173.15002</v>
      </c>
      <c r="T445" s="69">
        <v>981413112449.32007</v>
      </c>
      <c r="U445" s="69">
        <v>667115710591.65002</v>
      </c>
      <c r="V445" s="69">
        <v>415377673148.51001</v>
      </c>
      <c r="W445" s="69"/>
      <c r="X445" s="69">
        <v>1271482458815.3701</v>
      </c>
      <c r="Y445" s="69">
        <v>4217005463746.25</v>
      </c>
      <c r="Z445" s="69">
        <v>177288017241.79001</v>
      </c>
      <c r="AA445" s="69">
        <v>203181844111.54001</v>
      </c>
      <c r="AB445" s="69">
        <v>547786811979.12</v>
      </c>
      <c r="AC445" s="69">
        <v>234112682258.26001</v>
      </c>
      <c r="AD445" s="69">
        <v>672704169905.76001</v>
      </c>
      <c r="AE445" s="69">
        <v>679438087011.17004</v>
      </c>
      <c r="AF445" s="69">
        <v>733602152622.41003</v>
      </c>
    </row>
    <row r="446" spans="2:32" x14ac:dyDescent="0.35">
      <c r="B446" s="1">
        <v>42799</v>
      </c>
      <c r="C446" s="70">
        <v>13320.500681</v>
      </c>
      <c r="D446" s="66">
        <v>13818.77</v>
      </c>
      <c r="E446" s="66">
        <v>2168.14</v>
      </c>
      <c r="F446" s="66">
        <v>12029.23</v>
      </c>
      <c r="G446" s="66"/>
      <c r="H446" s="66">
        <v>14073.14</v>
      </c>
      <c r="I446" s="66">
        <v>15927.27</v>
      </c>
      <c r="J446" s="66">
        <v>13227.87</v>
      </c>
      <c r="K446" s="66">
        <v>13599.83</v>
      </c>
      <c r="L446" s="66">
        <v>13254.29</v>
      </c>
      <c r="M446" s="66">
        <v>14060.34</v>
      </c>
      <c r="N446" s="66">
        <v>2093.9899999999998</v>
      </c>
      <c r="O446" s="66">
        <v>14416.12</v>
      </c>
      <c r="P446" s="66">
        <v>2126.14</v>
      </c>
      <c r="R446" s="1">
        <v>42799</v>
      </c>
      <c r="S446" s="70">
        <v>415264671724.41998</v>
      </c>
      <c r="T446" s="69">
        <v>981583646427.91992</v>
      </c>
      <c r="U446" s="69">
        <v>667220312066.47998</v>
      </c>
      <c r="V446" s="69">
        <v>415389547942.42999</v>
      </c>
      <c r="W446" s="69"/>
      <c r="X446" s="69">
        <v>1271700975792.8</v>
      </c>
      <c r="Y446" s="69">
        <v>4217745902631.7798</v>
      </c>
      <c r="Z446" s="69">
        <v>177319467130.95999</v>
      </c>
      <c r="AA446" s="69">
        <v>203213634445.85999</v>
      </c>
      <c r="AB446" s="69">
        <v>547876713450.23999</v>
      </c>
      <c r="AC446" s="69">
        <v>234156760498.98001</v>
      </c>
      <c r="AD446" s="69">
        <v>672818646743.94995</v>
      </c>
      <c r="AE446" s="69">
        <v>679555532480.29004</v>
      </c>
      <c r="AF446" s="69">
        <v>733725464601.91003</v>
      </c>
    </row>
    <row r="447" spans="2:32" x14ac:dyDescent="0.35">
      <c r="B447" s="1">
        <v>42800</v>
      </c>
      <c r="C447" s="70">
        <v>13324.090495</v>
      </c>
      <c r="D447" s="66">
        <v>13821.73</v>
      </c>
      <c r="E447" s="66">
        <v>2168.4699999999998</v>
      </c>
      <c r="F447" s="66">
        <v>12031.69</v>
      </c>
      <c r="G447" s="66"/>
      <c r="H447" s="66">
        <v>14075.11</v>
      </c>
      <c r="I447" s="66">
        <v>15928.49</v>
      </c>
      <c r="J447" s="66">
        <v>13228.88</v>
      </c>
      <c r="K447" s="66">
        <v>13602.12</v>
      </c>
      <c r="L447" s="66">
        <v>13257.35</v>
      </c>
      <c r="M447" s="66">
        <v>14059.14</v>
      </c>
      <c r="N447" s="66">
        <v>2094.4299999999998</v>
      </c>
      <c r="O447" s="66">
        <v>14418.43</v>
      </c>
      <c r="P447" s="66">
        <v>2126.31</v>
      </c>
      <c r="R447" s="1">
        <v>42800</v>
      </c>
      <c r="S447" s="70">
        <v>415335221263.04999</v>
      </c>
      <c r="T447" s="69">
        <v>999643557937.73999</v>
      </c>
      <c r="U447" s="69">
        <v>676020036350.93994</v>
      </c>
      <c r="V447" s="69">
        <v>414312656156.23999</v>
      </c>
      <c r="W447" s="69"/>
      <c r="X447" s="69">
        <v>1258593997717.28</v>
      </c>
      <c r="Y447" s="69">
        <v>4107959704825.2095</v>
      </c>
      <c r="Z447" s="69">
        <v>181128159147.51001</v>
      </c>
      <c r="AA447" s="69">
        <v>203722907124.75</v>
      </c>
      <c r="AB447" s="69">
        <v>551927929925.79004</v>
      </c>
      <c r="AC447" s="69">
        <v>237972193846.38</v>
      </c>
      <c r="AD447" s="69">
        <v>661195000044.40002</v>
      </c>
      <c r="AE447" s="69">
        <v>679809818984.06006</v>
      </c>
      <c r="AF447" s="69">
        <v>750023277482.17004</v>
      </c>
    </row>
    <row r="448" spans="2:32" x14ac:dyDescent="0.35">
      <c r="B448" s="1">
        <v>42801</v>
      </c>
      <c r="C448" s="70">
        <v>13324.558102000001</v>
      </c>
      <c r="D448" s="66">
        <v>13823.11</v>
      </c>
      <c r="E448" s="66">
        <v>2168.79</v>
      </c>
      <c r="F448" s="66">
        <v>12032.7</v>
      </c>
      <c r="G448" s="66"/>
      <c r="H448" s="66">
        <v>14077.47</v>
      </c>
      <c r="I448" s="66">
        <v>15930.52</v>
      </c>
      <c r="J448" s="66">
        <v>13231.65</v>
      </c>
      <c r="K448" s="66">
        <v>13603.89</v>
      </c>
      <c r="L448" s="66">
        <v>13260</v>
      </c>
      <c r="M448" s="66">
        <v>14055.53</v>
      </c>
      <c r="N448" s="66">
        <v>2094.69</v>
      </c>
      <c r="O448" s="66">
        <v>14420.05</v>
      </c>
      <c r="P448" s="66">
        <v>2126.34</v>
      </c>
      <c r="R448" s="1">
        <v>42801</v>
      </c>
      <c r="S448" s="70">
        <v>424932238935.94</v>
      </c>
      <c r="T448" s="69">
        <v>1019808265210.87</v>
      </c>
      <c r="U448" s="69">
        <v>674731524067.94995</v>
      </c>
      <c r="V448" s="69">
        <v>427619395067.44</v>
      </c>
      <c r="W448" s="69"/>
      <c r="X448" s="69">
        <v>1264311142296.05</v>
      </c>
      <c r="Y448" s="69">
        <v>4091758598776.9893</v>
      </c>
      <c r="Z448" s="69">
        <v>193071088895.64001</v>
      </c>
      <c r="AA448" s="69">
        <v>202889118273.63</v>
      </c>
      <c r="AB448" s="69">
        <v>551387926380.13</v>
      </c>
      <c r="AC448" s="69">
        <v>233079474490.70999</v>
      </c>
      <c r="AD448" s="69">
        <v>667069251103.70996</v>
      </c>
      <c r="AE448" s="69">
        <v>674282175120.27002</v>
      </c>
      <c r="AF448" s="69">
        <v>730591812409.89001</v>
      </c>
    </row>
    <row r="449" spans="2:32" x14ac:dyDescent="0.35">
      <c r="B449" s="1">
        <v>42802</v>
      </c>
      <c r="C449" s="70">
        <v>13326.033267000001</v>
      </c>
      <c r="D449" s="66">
        <v>13824.63</v>
      </c>
      <c r="E449" s="66">
        <v>2169.04</v>
      </c>
      <c r="F449" s="66">
        <v>12035.23</v>
      </c>
      <c r="G449" s="66"/>
      <c r="H449" s="66">
        <v>14079.97</v>
      </c>
      <c r="I449" s="66">
        <v>15932.71</v>
      </c>
      <c r="J449" s="66">
        <v>13234.2</v>
      </c>
      <c r="K449" s="66">
        <v>13605.44</v>
      </c>
      <c r="L449" s="66">
        <v>13263.3</v>
      </c>
      <c r="M449" s="66">
        <v>14057.28</v>
      </c>
      <c r="N449" s="66">
        <v>2095.02</v>
      </c>
      <c r="O449" s="66">
        <v>14422.22</v>
      </c>
      <c r="P449" s="66">
        <v>2126.63</v>
      </c>
      <c r="R449" s="1">
        <v>42802</v>
      </c>
      <c r="S449" s="70">
        <v>417423875951.06</v>
      </c>
      <c r="T449" s="69">
        <v>1013826162583.46</v>
      </c>
      <c r="U449" s="69">
        <v>692262116079.79993</v>
      </c>
      <c r="V449" s="69">
        <v>431356523643.59998</v>
      </c>
      <c r="W449" s="69"/>
      <c r="X449" s="69">
        <v>1258852713002.3601</v>
      </c>
      <c r="Y449" s="69">
        <v>4037890901884.9897</v>
      </c>
      <c r="Z449" s="69">
        <v>204264028462.94</v>
      </c>
      <c r="AA449" s="69">
        <v>202891044911.48999</v>
      </c>
      <c r="AB449" s="69">
        <v>551947627857.30005</v>
      </c>
      <c r="AC449" s="69">
        <v>239383515509.85999</v>
      </c>
      <c r="AD449" s="69">
        <v>671590959215.01001</v>
      </c>
      <c r="AE449" s="69">
        <v>667553421581.16003</v>
      </c>
      <c r="AF449" s="69">
        <v>743887272262.73999</v>
      </c>
    </row>
    <row r="450" spans="2:32" x14ac:dyDescent="0.35">
      <c r="B450" s="1">
        <v>42803</v>
      </c>
      <c r="C450" s="70">
        <v>13330.179120000001</v>
      </c>
      <c r="D450" s="66">
        <v>13828.17</v>
      </c>
      <c r="E450" s="66">
        <v>2169.4499999999998</v>
      </c>
      <c r="F450" s="66">
        <v>12037.46</v>
      </c>
      <c r="G450" s="66"/>
      <c r="H450" s="66">
        <v>14083.11</v>
      </c>
      <c r="I450" s="66">
        <v>15936.19</v>
      </c>
      <c r="J450" s="66">
        <v>13236.59</v>
      </c>
      <c r="K450" s="66">
        <v>13608.06</v>
      </c>
      <c r="L450" s="66">
        <v>13265.65</v>
      </c>
      <c r="M450" s="66">
        <v>14061.47</v>
      </c>
      <c r="N450" s="66">
        <v>2095.5100000000002</v>
      </c>
      <c r="O450" s="66">
        <v>14425.02</v>
      </c>
      <c r="P450" s="66">
        <v>2127.08</v>
      </c>
      <c r="R450" s="1">
        <v>42803</v>
      </c>
      <c r="S450" s="70">
        <v>423686329252.62</v>
      </c>
      <c r="T450" s="69">
        <v>1012113904275.99</v>
      </c>
      <c r="U450" s="69">
        <v>675883919305.90002</v>
      </c>
      <c r="V450" s="69">
        <v>440014579705.98999</v>
      </c>
      <c r="W450" s="69"/>
      <c r="X450" s="69">
        <v>1272874754443.1899</v>
      </c>
      <c r="Y450" s="69">
        <v>4001090120008.1406</v>
      </c>
      <c r="Z450" s="69">
        <v>195688212155.45001</v>
      </c>
      <c r="AA450" s="69">
        <v>199165083339.04001</v>
      </c>
      <c r="AB450" s="69">
        <v>555013328386.59998</v>
      </c>
      <c r="AC450" s="69">
        <v>234458675525.64999</v>
      </c>
      <c r="AD450" s="69">
        <v>665760573934.85999</v>
      </c>
      <c r="AE450" s="69">
        <v>665643456756.93994</v>
      </c>
      <c r="AF450" s="69">
        <v>738995738855.67004</v>
      </c>
    </row>
    <row r="451" spans="2:32" x14ac:dyDescent="0.35">
      <c r="B451" s="1">
        <v>42804</v>
      </c>
      <c r="C451" s="70">
        <v>13332.387731000001</v>
      </c>
      <c r="D451" s="66">
        <v>13830.12</v>
      </c>
      <c r="E451" s="66">
        <v>2169.83</v>
      </c>
      <c r="F451" s="66">
        <v>12040.26</v>
      </c>
      <c r="G451" s="66"/>
      <c r="H451" s="66">
        <v>14086.24</v>
      </c>
      <c r="I451" s="66">
        <v>15939.73</v>
      </c>
      <c r="J451" s="66">
        <v>13238.93</v>
      </c>
      <c r="K451" s="66">
        <v>13610.78</v>
      </c>
      <c r="L451" s="66">
        <v>13268.29</v>
      </c>
      <c r="M451" s="66">
        <v>14063.76</v>
      </c>
      <c r="N451" s="66">
        <v>2095.91</v>
      </c>
      <c r="O451" s="66">
        <v>14427.62</v>
      </c>
      <c r="P451" s="66">
        <v>2127.54</v>
      </c>
      <c r="R451" s="1">
        <v>42804</v>
      </c>
      <c r="S451" s="70">
        <v>425777355281.71997</v>
      </c>
      <c r="T451" s="69">
        <v>1021601430429.5599</v>
      </c>
      <c r="U451" s="69">
        <v>670458413199.62012</v>
      </c>
      <c r="V451" s="69">
        <v>435618788473.67999</v>
      </c>
      <c r="W451" s="69"/>
      <c r="X451" s="69">
        <v>1269962705508.76</v>
      </c>
      <c r="Y451" s="69">
        <v>4007720216826.0303</v>
      </c>
      <c r="Z451" s="69">
        <v>199193867072.26999</v>
      </c>
      <c r="AA451" s="69">
        <v>199706446983.29001</v>
      </c>
      <c r="AB451" s="69">
        <v>543271106635.98999</v>
      </c>
      <c r="AC451" s="69">
        <v>235541305128.03</v>
      </c>
      <c r="AD451" s="69">
        <v>666434445158.72998</v>
      </c>
      <c r="AE451" s="69">
        <v>676151104047.98999</v>
      </c>
      <c r="AF451" s="69">
        <v>718602991119.98999</v>
      </c>
    </row>
    <row r="452" spans="2:32" x14ac:dyDescent="0.35">
      <c r="B452" s="1">
        <v>42805</v>
      </c>
      <c r="C452" s="70">
        <v>13334.543426</v>
      </c>
      <c r="D452" s="66">
        <v>13832.15</v>
      </c>
      <c r="E452" s="66">
        <v>2170.13</v>
      </c>
      <c r="F452" s="66">
        <v>12042.07</v>
      </c>
      <c r="G452" s="66"/>
      <c r="H452" s="66">
        <v>14088.59</v>
      </c>
      <c r="I452" s="66">
        <v>15942.55</v>
      </c>
      <c r="J452" s="66">
        <v>13241.21</v>
      </c>
      <c r="K452" s="66">
        <v>13612.99</v>
      </c>
      <c r="L452" s="66">
        <v>13270.44</v>
      </c>
      <c r="M452" s="66">
        <v>14066.16</v>
      </c>
      <c r="N452" s="66">
        <v>2096.25</v>
      </c>
      <c r="O452" s="66">
        <v>14430.13</v>
      </c>
      <c r="P452" s="66">
        <v>2127.91</v>
      </c>
      <c r="R452" s="1">
        <v>42805</v>
      </c>
      <c r="S452" s="70">
        <v>425846186001.96002</v>
      </c>
      <c r="T452" s="69">
        <v>1021778188992.8</v>
      </c>
      <c r="U452" s="69">
        <v>670566388494.29993</v>
      </c>
      <c r="V452" s="69">
        <v>435684240591.69</v>
      </c>
      <c r="W452" s="69"/>
      <c r="X452" s="69">
        <v>1270174101236.23</v>
      </c>
      <c r="Y452" s="69">
        <v>4008422396786.0996</v>
      </c>
      <c r="Z452" s="69">
        <v>199228080655.48999</v>
      </c>
      <c r="AA452" s="69">
        <v>199738760148.32001</v>
      </c>
      <c r="AB452" s="69">
        <v>543359278890.90002</v>
      </c>
      <c r="AC452" s="69">
        <v>235581552024.94</v>
      </c>
      <c r="AD452" s="69">
        <v>666542895604.67004</v>
      </c>
      <c r="AE452" s="69">
        <v>676268601269.55005</v>
      </c>
      <c r="AF452" s="69">
        <v>718727889059.07996</v>
      </c>
    </row>
    <row r="453" spans="2:32" x14ac:dyDescent="0.35">
      <c r="B453" s="1">
        <v>42806</v>
      </c>
      <c r="C453" s="70">
        <v>13336.759435</v>
      </c>
      <c r="D453" s="66">
        <v>13834.15</v>
      </c>
      <c r="E453" s="66">
        <v>2170.4299999999998</v>
      </c>
      <c r="F453" s="66">
        <v>12043.93</v>
      </c>
      <c r="G453" s="66"/>
      <c r="H453" s="66">
        <v>14090.93</v>
      </c>
      <c r="I453" s="66">
        <v>15945.35</v>
      </c>
      <c r="J453" s="66">
        <v>13243.45</v>
      </c>
      <c r="K453" s="66">
        <v>13615.17</v>
      </c>
      <c r="L453" s="66">
        <v>13272.6</v>
      </c>
      <c r="M453" s="66">
        <v>14068.57</v>
      </c>
      <c r="N453" s="66">
        <v>2096.6</v>
      </c>
      <c r="O453" s="66">
        <v>14432.65</v>
      </c>
      <c r="P453" s="66">
        <v>2128.2800000000002</v>
      </c>
      <c r="R453" s="1">
        <v>42806</v>
      </c>
      <c r="S453" s="70">
        <v>425916942902.59003</v>
      </c>
      <c r="T453" s="69">
        <v>1021952455418.85</v>
      </c>
      <c r="U453" s="69">
        <v>670674476271.10999</v>
      </c>
      <c r="V453" s="69">
        <v>435751506271.09998</v>
      </c>
      <c r="W453" s="69"/>
      <c r="X453" s="69">
        <v>1270384744991.53</v>
      </c>
      <c r="Y453" s="69">
        <v>4008363484989.7803</v>
      </c>
      <c r="Z453" s="69">
        <v>199261803120.60001</v>
      </c>
      <c r="AA453" s="69">
        <v>199770792005.41</v>
      </c>
      <c r="AB453" s="69">
        <v>543447451817.25</v>
      </c>
      <c r="AC453" s="69">
        <v>235621887357.92999</v>
      </c>
      <c r="AD453" s="69">
        <v>666652111325.69995</v>
      </c>
      <c r="AE453" s="69">
        <v>676386913023.71997</v>
      </c>
      <c r="AF453" s="69">
        <v>718853274033.28003</v>
      </c>
    </row>
    <row r="454" spans="2:32" x14ac:dyDescent="0.35">
      <c r="B454" s="1">
        <v>42807</v>
      </c>
      <c r="C454" s="70">
        <v>13339.655912</v>
      </c>
      <c r="D454" s="66">
        <v>13836.88</v>
      </c>
      <c r="E454" s="66">
        <v>2170.9699999999998</v>
      </c>
      <c r="F454" s="66">
        <v>12046.03</v>
      </c>
      <c r="G454" s="66"/>
      <c r="H454" s="66">
        <v>14094.29</v>
      </c>
      <c r="I454" s="66">
        <v>15950.31</v>
      </c>
      <c r="J454" s="66">
        <v>13246.81</v>
      </c>
      <c r="K454" s="66">
        <v>13618.56</v>
      </c>
      <c r="L454" s="66">
        <v>13275.21</v>
      </c>
      <c r="M454" s="66">
        <v>14071.97</v>
      </c>
      <c r="N454" s="66">
        <v>2097.08</v>
      </c>
      <c r="O454" s="66">
        <v>14436.47</v>
      </c>
      <c r="P454" s="66">
        <v>2128.81</v>
      </c>
      <c r="R454" s="1">
        <v>42807</v>
      </c>
      <c r="S454" s="70">
        <v>423691685367.13</v>
      </c>
      <c r="T454" s="69">
        <v>1019986308125.9</v>
      </c>
      <c r="U454" s="69">
        <v>677980578831.89001</v>
      </c>
      <c r="V454" s="69">
        <v>425155529961.06</v>
      </c>
      <c r="W454" s="69"/>
      <c r="X454" s="69">
        <v>1254786427793.99</v>
      </c>
      <c r="Y454" s="69">
        <v>4001354945380.1499</v>
      </c>
      <c r="Z454" s="69">
        <v>200887695779.31</v>
      </c>
      <c r="AA454" s="69">
        <v>200886261645.5</v>
      </c>
      <c r="AB454" s="69">
        <v>543906507825.64001</v>
      </c>
      <c r="AC454" s="69">
        <v>241340768532.67999</v>
      </c>
      <c r="AD454" s="69">
        <v>670286397348.84998</v>
      </c>
      <c r="AE454" s="69">
        <v>676975991559.06995</v>
      </c>
      <c r="AF454" s="69">
        <v>727500269300.64001</v>
      </c>
    </row>
    <row r="455" spans="2:32" x14ac:dyDescent="0.35">
      <c r="B455" s="1">
        <v>42808</v>
      </c>
      <c r="C455" s="70">
        <v>13341.072226</v>
      </c>
      <c r="D455" s="66">
        <v>13838.5</v>
      </c>
      <c r="E455" s="66">
        <v>2171.23</v>
      </c>
      <c r="F455" s="66">
        <v>12047.78</v>
      </c>
      <c r="G455" s="66"/>
      <c r="H455" s="66">
        <v>14097.01</v>
      </c>
      <c r="I455" s="66">
        <v>15953.17</v>
      </c>
      <c r="J455" s="66">
        <v>13248.95</v>
      </c>
      <c r="K455" s="66">
        <v>13620.58</v>
      </c>
      <c r="L455" s="66">
        <v>13278.11</v>
      </c>
      <c r="M455" s="66">
        <v>14074.38</v>
      </c>
      <c r="N455" s="66">
        <v>2097.4</v>
      </c>
      <c r="O455" s="66">
        <v>14439.31</v>
      </c>
      <c r="P455" s="66">
        <v>2129.0700000000002</v>
      </c>
      <c r="R455" s="1">
        <v>42808</v>
      </c>
      <c r="S455" s="70">
        <v>423392895397.03003</v>
      </c>
      <c r="T455" s="69">
        <v>1021774703470.76</v>
      </c>
      <c r="U455" s="69">
        <v>689599913316.20984</v>
      </c>
      <c r="V455" s="69">
        <v>424938267407.85999</v>
      </c>
      <c r="W455" s="69"/>
      <c r="X455" s="69">
        <v>1278811930992.99</v>
      </c>
      <c r="Y455" s="69">
        <v>4124867963767.2998</v>
      </c>
      <c r="Z455" s="69">
        <v>199190305550.45999</v>
      </c>
      <c r="AA455" s="69">
        <v>178658162827.89001</v>
      </c>
      <c r="AB455" s="69">
        <v>540231723241.90997</v>
      </c>
      <c r="AC455" s="69">
        <v>239381140524.26001</v>
      </c>
      <c r="AD455" s="69">
        <v>673463730746.02002</v>
      </c>
      <c r="AE455" s="69">
        <v>690430507527.13</v>
      </c>
      <c r="AF455" s="69">
        <v>723716089691.94995</v>
      </c>
    </row>
    <row r="456" spans="2:32" x14ac:dyDescent="0.35">
      <c r="B456" s="1">
        <v>42809</v>
      </c>
      <c r="C456" s="70">
        <v>13343.38241</v>
      </c>
      <c r="D456" s="66">
        <v>13841.48</v>
      </c>
      <c r="E456" s="66">
        <v>2171.4899999999998</v>
      </c>
      <c r="F456" s="66">
        <v>12050.98</v>
      </c>
      <c r="G456" s="66"/>
      <c r="H456" s="66">
        <v>14102.06</v>
      </c>
      <c r="I456" s="66">
        <v>15957.34</v>
      </c>
      <c r="J456" s="66">
        <v>13251.17</v>
      </c>
      <c r="K456" s="66">
        <v>13623.11</v>
      </c>
      <c r="L456" s="66">
        <v>13281.42</v>
      </c>
      <c r="M456" s="66">
        <v>14077.24</v>
      </c>
      <c r="N456" s="66">
        <v>2097.89</v>
      </c>
      <c r="O456" s="66">
        <v>14442.63</v>
      </c>
      <c r="P456" s="66">
        <v>2129.56</v>
      </c>
      <c r="R456" s="1">
        <v>42809</v>
      </c>
      <c r="S456" s="70">
        <v>433554220824.40997</v>
      </c>
      <c r="T456" s="69">
        <v>1099979779698.9399</v>
      </c>
      <c r="U456" s="69">
        <v>684704591614.80017</v>
      </c>
      <c r="V456" s="69">
        <v>423412738908.83002</v>
      </c>
      <c r="W456" s="69"/>
      <c r="X456" s="69">
        <v>1280263006677.28</v>
      </c>
      <c r="Y456" s="69">
        <v>4114151967626.8999</v>
      </c>
      <c r="Z456" s="69">
        <v>197681597168.10999</v>
      </c>
      <c r="AA456" s="69">
        <v>179537580879.41</v>
      </c>
      <c r="AB456" s="69">
        <v>534769347368.45001</v>
      </c>
      <c r="AC456" s="69">
        <v>242756938174.64999</v>
      </c>
      <c r="AD456" s="69">
        <v>677332889914.84998</v>
      </c>
      <c r="AE456" s="69">
        <v>750208114583.26001</v>
      </c>
      <c r="AF456" s="69">
        <v>714667075648.72998</v>
      </c>
    </row>
    <row r="457" spans="2:32" x14ac:dyDescent="0.35">
      <c r="B457" s="1">
        <v>42810</v>
      </c>
      <c r="C457" s="70">
        <v>13347.011506000001</v>
      </c>
      <c r="D457" s="66">
        <v>13845.12</v>
      </c>
      <c r="E457" s="66">
        <v>2171.88</v>
      </c>
      <c r="F457" s="66">
        <v>12053.82</v>
      </c>
      <c r="G457" s="66"/>
      <c r="H457" s="66">
        <v>14104.71</v>
      </c>
      <c r="I457" s="66">
        <v>15961.47</v>
      </c>
      <c r="J457" s="66">
        <v>13254.43</v>
      </c>
      <c r="K457" s="66">
        <v>13625.39</v>
      </c>
      <c r="L457" s="66">
        <v>13284.89</v>
      </c>
      <c r="M457" s="66">
        <v>14081.6</v>
      </c>
      <c r="N457" s="66">
        <v>2098.37</v>
      </c>
      <c r="O457" s="66">
        <v>14446.04</v>
      </c>
      <c r="P457" s="66">
        <v>2130.0500000000002</v>
      </c>
      <c r="R457" s="1">
        <v>42810</v>
      </c>
      <c r="S457" s="70">
        <v>430927664687</v>
      </c>
      <c r="T457" s="69">
        <v>1013275194227.96</v>
      </c>
      <c r="U457" s="69">
        <v>702652847963.3999</v>
      </c>
      <c r="V457" s="69">
        <v>443456052427.29999</v>
      </c>
      <c r="W457" s="69"/>
      <c r="X457" s="69">
        <v>1276730152226.48</v>
      </c>
      <c r="Y457" s="69">
        <v>4111779532012.7402</v>
      </c>
      <c r="Z457" s="69">
        <v>199095782813.42001</v>
      </c>
      <c r="AA457" s="69">
        <v>180922256631.29001</v>
      </c>
      <c r="AB457" s="69">
        <v>536712723280.17999</v>
      </c>
      <c r="AC457" s="69">
        <v>236556323632.60999</v>
      </c>
      <c r="AD457" s="69">
        <v>682740932992.46997</v>
      </c>
      <c r="AE457" s="69">
        <v>801067044529.56995</v>
      </c>
      <c r="AF457" s="69">
        <v>707844685500.14001</v>
      </c>
    </row>
    <row r="458" spans="2:32" x14ac:dyDescent="0.35">
      <c r="B458" s="1">
        <v>42811</v>
      </c>
      <c r="C458" s="70">
        <v>13350.53917</v>
      </c>
      <c r="D458" s="66">
        <v>13848.57</v>
      </c>
      <c r="E458" s="66">
        <v>2172.38</v>
      </c>
      <c r="F458" s="66">
        <v>12056.58</v>
      </c>
      <c r="G458" s="66"/>
      <c r="H458" s="66">
        <v>14108.66</v>
      </c>
      <c r="I458" s="66">
        <v>15964.91</v>
      </c>
      <c r="J458" s="66">
        <v>13258.63</v>
      </c>
      <c r="K458" s="66">
        <v>13628.24</v>
      </c>
      <c r="L458" s="66">
        <v>13288.79</v>
      </c>
      <c r="M458" s="66">
        <v>14084.79</v>
      </c>
      <c r="N458" s="66">
        <v>2099.02</v>
      </c>
      <c r="O458" s="66">
        <v>14450.03</v>
      </c>
      <c r="P458" s="66">
        <v>2130.56</v>
      </c>
      <c r="R458" s="1">
        <v>42811</v>
      </c>
      <c r="S458" s="70">
        <v>420520310111.78998</v>
      </c>
      <c r="T458" s="69">
        <v>988020070788.4801</v>
      </c>
      <c r="U458" s="69">
        <v>702971356439.26001</v>
      </c>
      <c r="V458" s="69">
        <v>428951314791.65002</v>
      </c>
      <c r="W458" s="69"/>
      <c r="X458" s="69">
        <v>1260409204236.9099</v>
      </c>
      <c r="Y458" s="69">
        <v>4156641996955.79</v>
      </c>
      <c r="Z458" s="69">
        <v>199784110460.32999</v>
      </c>
      <c r="AA458" s="69">
        <v>181464531679.28</v>
      </c>
      <c r="AB458" s="69">
        <v>542701257171</v>
      </c>
      <c r="AC458" s="69">
        <v>230844500112.88</v>
      </c>
      <c r="AD458" s="69">
        <v>664567759544.35999</v>
      </c>
      <c r="AE458" s="69">
        <v>797309988520.65002</v>
      </c>
      <c r="AF458" s="69">
        <v>697462508607.77002</v>
      </c>
    </row>
    <row r="459" spans="2:32" x14ac:dyDescent="0.35">
      <c r="B459" s="1">
        <v>42812</v>
      </c>
      <c r="C459" s="70">
        <v>13352.726952999999</v>
      </c>
      <c r="D459" s="66">
        <v>13850.52</v>
      </c>
      <c r="E459" s="66">
        <v>2172.67</v>
      </c>
      <c r="F459" s="66">
        <v>12058.47</v>
      </c>
      <c r="G459" s="66"/>
      <c r="H459" s="66">
        <v>14111.03</v>
      </c>
      <c r="I459" s="66">
        <v>15967.66</v>
      </c>
      <c r="J459" s="66">
        <v>13261.19</v>
      </c>
      <c r="K459" s="66">
        <v>13630.46</v>
      </c>
      <c r="L459" s="66">
        <v>13290.92</v>
      </c>
      <c r="M459" s="66">
        <v>14087.08</v>
      </c>
      <c r="N459" s="66">
        <v>2099.35</v>
      </c>
      <c r="O459" s="66">
        <v>14452.55</v>
      </c>
      <c r="P459" s="66">
        <v>2130.91</v>
      </c>
      <c r="R459" s="1">
        <v>42812</v>
      </c>
      <c r="S459" s="70">
        <v>420589308468.85999</v>
      </c>
      <c r="T459" s="69">
        <v>988184807438.01001</v>
      </c>
      <c r="U459" s="69">
        <v>703081789423.0199</v>
      </c>
      <c r="V459" s="69">
        <v>429018719253.60999</v>
      </c>
      <c r="W459" s="69"/>
      <c r="X459" s="69">
        <v>1260620424834.45</v>
      </c>
      <c r="Y459" s="69">
        <v>4157351427540.1997</v>
      </c>
      <c r="Z459" s="69">
        <v>199822771475.07001</v>
      </c>
      <c r="AA459" s="69">
        <v>181494076948.06</v>
      </c>
      <c r="AB459" s="69">
        <v>542788113940.31</v>
      </c>
      <c r="AC459" s="69">
        <v>230881956164.92001</v>
      </c>
      <c r="AD459" s="69">
        <v>664674162093.03003</v>
      </c>
      <c r="AE459" s="69">
        <v>797448729674.31006</v>
      </c>
      <c r="AF459" s="69">
        <v>697576739966.82996</v>
      </c>
    </row>
    <row r="460" spans="2:32" x14ac:dyDescent="0.35">
      <c r="B460" s="1">
        <v>42813</v>
      </c>
      <c r="C460" s="70">
        <v>13354.904248000001</v>
      </c>
      <c r="D460" s="66">
        <v>13852.47</v>
      </c>
      <c r="E460" s="66">
        <v>2172.9699999999998</v>
      </c>
      <c r="F460" s="66">
        <v>12060.38</v>
      </c>
      <c r="G460" s="66"/>
      <c r="H460" s="66">
        <v>14113.39</v>
      </c>
      <c r="I460" s="66">
        <v>15970.5</v>
      </c>
      <c r="J460" s="66">
        <v>13263.4</v>
      </c>
      <c r="K460" s="66">
        <v>13632.67</v>
      </c>
      <c r="L460" s="66">
        <v>13293.05</v>
      </c>
      <c r="M460" s="66">
        <v>14089.42</v>
      </c>
      <c r="N460" s="66">
        <v>2099.69</v>
      </c>
      <c r="O460" s="66">
        <v>14455.07</v>
      </c>
      <c r="P460" s="66">
        <v>2131.2600000000002</v>
      </c>
      <c r="R460" s="1">
        <v>42813</v>
      </c>
      <c r="S460" s="70">
        <v>420657868914.95001</v>
      </c>
      <c r="T460" s="69">
        <v>988350227967.44995</v>
      </c>
      <c r="U460" s="69">
        <v>703193506255.45996</v>
      </c>
      <c r="V460" s="69">
        <v>429086497375.27002</v>
      </c>
      <c r="W460" s="69"/>
      <c r="X460" s="69">
        <v>1260831325449.53</v>
      </c>
      <c r="Y460" s="69">
        <v>4158085077341.3101</v>
      </c>
      <c r="Z460" s="69">
        <v>199856082135.35001</v>
      </c>
      <c r="AA460" s="69">
        <v>181523500012.64999</v>
      </c>
      <c r="AB460" s="69">
        <v>542874961622.40002</v>
      </c>
      <c r="AC460" s="69">
        <v>230920404143.73001</v>
      </c>
      <c r="AD460" s="69">
        <v>664781767988.42004</v>
      </c>
      <c r="AE460" s="69">
        <v>797588025293.69995</v>
      </c>
      <c r="AF460" s="69">
        <v>697689463299.70996</v>
      </c>
    </row>
    <row r="461" spans="2:32" x14ac:dyDescent="0.35">
      <c r="B461" s="1">
        <v>42814</v>
      </c>
      <c r="C461" s="70">
        <v>13357.016159999999</v>
      </c>
      <c r="D461" s="66">
        <v>13853.99</v>
      </c>
      <c r="E461" s="66">
        <v>2173.2600000000002</v>
      </c>
      <c r="F461" s="66">
        <v>12062.11</v>
      </c>
      <c r="G461" s="66"/>
      <c r="H461" s="66">
        <v>14115.35</v>
      </c>
      <c r="I461" s="66">
        <v>15973.2</v>
      </c>
      <c r="J461" s="66">
        <v>13265.63</v>
      </c>
      <c r="K461" s="66">
        <v>13634.83</v>
      </c>
      <c r="L461" s="66">
        <v>13295.17</v>
      </c>
      <c r="M461" s="66">
        <v>14091.59</v>
      </c>
      <c r="N461" s="66">
        <v>2100.0100000000002</v>
      </c>
      <c r="O461" s="66">
        <v>14457.46</v>
      </c>
      <c r="P461" s="66">
        <v>2131.5700000000002</v>
      </c>
      <c r="R461" s="1">
        <v>42814</v>
      </c>
      <c r="S461" s="70">
        <v>420724369915.28998</v>
      </c>
      <c r="T461" s="69">
        <v>988484085145.69006</v>
      </c>
      <c r="U461" s="69">
        <v>703304367207.15015</v>
      </c>
      <c r="V461" s="69">
        <v>429147840892.81</v>
      </c>
      <c r="W461" s="69"/>
      <c r="X461" s="69">
        <v>1261006039553.6899</v>
      </c>
      <c r="Y461" s="69">
        <v>4158775757147</v>
      </c>
      <c r="Z461" s="69">
        <v>199889597798.01999</v>
      </c>
      <c r="AA461" s="69">
        <v>181552224893.07999</v>
      </c>
      <c r="AB461" s="69">
        <v>542961807148.87</v>
      </c>
      <c r="AC461" s="69">
        <v>230923920360.23001</v>
      </c>
      <c r="AD461" s="69">
        <v>664089825552.56995</v>
      </c>
      <c r="AE461" s="69">
        <v>797720043360.69995</v>
      </c>
      <c r="AF461" s="69">
        <v>697791902562.67004</v>
      </c>
    </row>
    <row r="462" spans="2:32" x14ac:dyDescent="0.35">
      <c r="B462" s="1">
        <v>42815</v>
      </c>
      <c r="C462" s="70">
        <v>13358.531773999999</v>
      </c>
      <c r="D462" s="66">
        <v>13856.12</v>
      </c>
      <c r="E462" s="66">
        <v>2173.52</v>
      </c>
      <c r="F462" s="66">
        <v>12065.22</v>
      </c>
      <c r="G462" s="66"/>
      <c r="H462" s="66">
        <v>14117.72</v>
      </c>
      <c r="I462" s="66">
        <v>15976.36</v>
      </c>
      <c r="J462" s="66">
        <v>13268.9</v>
      </c>
      <c r="K462" s="66">
        <v>13637.28</v>
      </c>
      <c r="L462" s="66">
        <v>13299.15</v>
      </c>
      <c r="M462" s="66">
        <v>14094.17</v>
      </c>
      <c r="N462" s="66">
        <v>2100.38</v>
      </c>
      <c r="O462" s="66">
        <v>14460.89</v>
      </c>
      <c r="P462" s="66">
        <v>2131.94</v>
      </c>
      <c r="R462" s="1">
        <v>42815</v>
      </c>
      <c r="S462" s="70">
        <v>422392804664.28003</v>
      </c>
      <c r="T462" s="69">
        <v>1004188597254.2101</v>
      </c>
      <c r="U462" s="69">
        <v>711679363214.97009</v>
      </c>
      <c r="V462" s="69">
        <v>443675407833.65997</v>
      </c>
      <c r="W462" s="69"/>
      <c r="X462" s="69">
        <v>1263384830968.05</v>
      </c>
      <c r="Y462" s="69">
        <v>4174406591929.1001</v>
      </c>
      <c r="Z462" s="69">
        <v>190620271948.75</v>
      </c>
      <c r="AA462" s="69">
        <v>181342800884.35001</v>
      </c>
      <c r="AB462" s="69">
        <v>541814985865.66998</v>
      </c>
      <c r="AC462" s="69">
        <v>232508060717.70001</v>
      </c>
      <c r="AD462" s="69">
        <v>711358222824.22998</v>
      </c>
      <c r="AE462" s="69">
        <v>802446219935.56995</v>
      </c>
      <c r="AF462" s="69">
        <v>704540146672.53003</v>
      </c>
    </row>
    <row r="463" spans="2:32" x14ac:dyDescent="0.35">
      <c r="B463" s="1">
        <v>42816</v>
      </c>
      <c r="C463" s="70">
        <v>13361.270371000001</v>
      </c>
      <c r="D463" s="66">
        <v>13859.97</v>
      </c>
      <c r="E463" s="66">
        <v>2173.81</v>
      </c>
      <c r="F463" s="66">
        <v>12068.7</v>
      </c>
      <c r="G463" s="66"/>
      <c r="H463" s="66">
        <v>14120.51</v>
      </c>
      <c r="I463" s="66">
        <v>15980.74</v>
      </c>
      <c r="J463" s="66">
        <v>13272.14</v>
      </c>
      <c r="K463" s="66">
        <v>13638.87</v>
      </c>
      <c r="L463" s="66">
        <v>13302.71</v>
      </c>
      <c r="M463" s="66">
        <v>14097.73</v>
      </c>
      <c r="N463" s="66">
        <v>2100.79</v>
      </c>
      <c r="O463" s="66">
        <v>14464.41</v>
      </c>
      <c r="P463" s="66">
        <v>2132.48</v>
      </c>
      <c r="R463" s="1">
        <v>42816</v>
      </c>
      <c r="S463" s="70">
        <v>431117833745.79999</v>
      </c>
      <c r="T463" s="69">
        <v>1014004983931.27</v>
      </c>
      <c r="U463" s="69">
        <v>704423303663.63</v>
      </c>
      <c r="V463" s="69">
        <v>442330888944.13</v>
      </c>
      <c r="W463" s="69"/>
      <c r="X463" s="69">
        <v>1271290681494.3899</v>
      </c>
      <c r="Y463" s="69">
        <v>4496875010406.9102</v>
      </c>
      <c r="Z463" s="69">
        <v>198171120697.19</v>
      </c>
      <c r="AA463" s="69">
        <v>147303734585.48001</v>
      </c>
      <c r="AB463" s="69">
        <v>550460967182.64001</v>
      </c>
      <c r="AC463" s="69">
        <v>234379182879.59</v>
      </c>
      <c r="AD463" s="69">
        <v>673559133783.23999</v>
      </c>
      <c r="AE463" s="69">
        <v>814047491814.17004</v>
      </c>
      <c r="AF463" s="69">
        <v>707697942338.75</v>
      </c>
    </row>
    <row r="464" spans="2:32" x14ac:dyDescent="0.35">
      <c r="B464" s="1">
        <v>42817</v>
      </c>
      <c r="C464" s="70">
        <v>13367.178453</v>
      </c>
      <c r="D464" s="66">
        <v>13867.03</v>
      </c>
      <c r="E464" s="66">
        <v>2174.5700000000002</v>
      </c>
      <c r="F464" s="66">
        <v>12072.67</v>
      </c>
      <c r="G464" s="66"/>
      <c r="H464" s="66">
        <v>14125.35</v>
      </c>
      <c r="I464" s="66">
        <v>15986.67</v>
      </c>
      <c r="J464" s="66">
        <v>13275.75</v>
      </c>
      <c r="K464" s="66">
        <v>13644.37</v>
      </c>
      <c r="L464" s="66">
        <v>13306.93</v>
      </c>
      <c r="M464" s="66">
        <v>14101.55</v>
      </c>
      <c r="N464" s="66">
        <v>2101.71</v>
      </c>
      <c r="O464" s="66">
        <v>14468.7</v>
      </c>
      <c r="P464" s="66">
        <v>2133.34</v>
      </c>
      <c r="R464" s="1">
        <v>42817</v>
      </c>
      <c r="S464" s="70">
        <v>441629480388.92999</v>
      </c>
      <c r="T464" s="69">
        <v>1026929426992.29</v>
      </c>
      <c r="U464" s="69">
        <v>699966369381.94995</v>
      </c>
      <c r="V464" s="69">
        <v>450125337130.40002</v>
      </c>
      <c r="W464" s="69"/>
      <c r="X464" s="69">
        <v>1276563221782.1399</v>
      </c>
      <c r="Y464" s="69">
        <v>4621477327482.7598</v>
      </c>
      <c r="Z464" s="69">
        <v>198579152396.89001</v>
      </c>
      <c r="AA464" s="69">
        <v>222415743128.97</v>
      </c>
      <c r="AB464" s="69">
        <v>551490830982.75</v>
      </c>
      <c r="AC464" s="69">
        <v>235599159939.91</v>
      </c>
      <c r="AD464" s="69">
        <v>687949372433.17004</v>
      </c>
      <c r="AE464" s="69">
        <v>759162399697.26001</v>
      </c>
      <c r="AF464" s="69">
        <v>702570325533.93005</v>
      </c>
    </row>
    <row r="465" spans="2:32" x14ac:dyDescent="0.35">
      <c r="B465" s="1">
        <v>42818</v>
      </c>
      <c r="C465" s="70">
        <v>13368.840867000001</v>
      </c>
      <c r="D465" s="66">
        <v>13867.19</v>
      </c>
      <c r="E465" s="66">
        <v>2174.66</v>
      </c>
      <c r="F465" s="66">
        <v>12073.91</v>
      </c>
      <c r="G465" s="66"/>
      <c r="H465" s="66">
        <v>14126.56</v>
      </c>
      <c r="I465" s="66">
        <v>15988.57</v>
      </c>
      <c r="J465" s="66">
        <v>13277.16</v>
      </c>
      <c r="K465" s="66">
        <v>13645.39</v>
      </c>
      <c r="L465" s="66">
        <v>13310.48</v>
      </c>
      <c r="M465" s="66">
        <v>14103.86</v>
      </c>
      <c r="N465" s="66">
        <v>2101.87</v>
      </c>
      <c r="O465" s="66">
        <v>14471.11</v>
      </c>
      <c r="P465" s="66">
        <v>2133.5100000000002</v>
      </c>
      <c r="R465" s="1">
        <v>42818</v>
      </c>
      <c r="S465" s="70">
        <v>408703138085.76001</v>
      </c>
      <c r="T465" s="69">
        <v>1037023403425.5601</v>
      </c>
      <c r="U465" s="69">
        <v>701206106679.30005</v>
      </c>
      <c r="V465" s="69">
        <v>430532297095.51001</v>
      </c>
      <c r="W465" s="69"/>
      <c r="X465" s="69">
        <v>1287628942494.28</v>
      </c>
      <c r="Y465" s="69">
        <v>4627919698658.5596</v>
      </c>
      <c r="Z465" s="69">
        <v>199788947907.19</v>
      </c>
      <c r="AA465" s="69">
        <v>181771329927.79999</v>
      </c>
      <c r="AB465" s="69">
        <v>540008039114.37</v>
      </c>
      <c r="AC465" s="69">
        <v>235241686023.79001</v>
      </c>
      <c r="AD465" s="69">
        <v>684010902672.66003</v>
      </c>
      <c r="AE465" s="69">
        <v>789534687826.12</v>
      </c>
      <c r="AF465" s="69">
        <v>694412760030.88</v>
      </c>
    </row>
    <row r="466" spans="2:32" x14ac:dyDescent="0.35">
      <c r="B466" s="1">
        <v>42819</v>
      </c>
      <c r="C466" s="70">
        <v>13370.988310999999</v>
      </c>
      <c r="D466" s="66">
        <v>13869.13</v>
      </c>
      <c r="E466" s="66">
        <v>2174.91</v>
      </c>
      <c r="F466" s="66">
        <v>12076.1</v>
      </c>
      <c r="G466" s="66"/>
      <c r="H466" s="66">
        <v>14128.91</v>
      </c>
      <c r="I466" s="66">
        <v>15991.26</v>
      </c>
      <c r="J466" s="66">
        <v>13279.39</v>
      </c>
      <c r="K466" s="66">
        <v>13647.51</v>
      </c>
      <c r="L466" s="66">
        <v>13312.58</v>
      </c>
      <c r="M466" s="66">
        <v>14106.21</v>
      </c>
      <c r="N466" s="66">
        <v>2102.1999999999998</v>
      </c>
      <c r="O466" s="66">
        <v>14473.64</v>
      </c>
      <c r="P466" s="66">
        <v>2133.87</v>
      </c>
      <c r="R466" s="1">
        <v>42819</v>
      </c>
      <c r="S466" s="70">
        <v>408768828402.94</v>
      </c>
      <c r="T466" s="69">
        <v>1037196016319.28</v>
      </c>
      <c r="U466" s="69">
        <v>701303289237.69995</v>
      </c>
      <c r="V466" s="69">
        <v>430610487301.03003</v>
      </c>
      <c r="W466" s="69"/>
      <c r="X466" s="69">
        <v>1287843783457.1699</v>
      </c>
      <c r="Y466" s="69">
        <v>4628697066598.1406</v>
      </c>
      <c r="Z466" s="69">
        <v>199822519315.12</v>
      </c>
      <c r="AA466" s="69">
        <v>181799580194.44</v>
      </c>
      <c r="AB466" s="69">
        <v>540093525042.23999</v>
      </c>
      <c r="AC466" s="69">
        <v>235280915299.59</v>
      </c>
      <c r="AD466" s="69">
        <v>684120306273.92004</v>
      </c>
      <c r="AE466" s="69">
        <v>789672484645.77002</v>
      </c>
      <c r="AF466" s="69">
        <v>694530745237.56006</v>
      </c>
    </row>
    <row r="467" spans="2:32" x14ac:dyDescent="0.35">
      <c r="B467" s="1">
        <v>42820</v>
      </c>
      <c r="C467" s="70">
        <v>13373.147234</v>
      </c>
      <c r="D467" s="66">
        <v>13871.07</v>
      </c>
      <c r="E467" s="66">
        <v>2175.1999999999998</v>
      </c>
      <c r="F467" s="66">
        <v>12078.27</v>
      </c>
      <c r="G467" s="66"/>
      <c r="H467" s="66">
        <v>14131.15</v>
      </c>
      <c r="I467" s="66">
        <v>15993.96</v>
      </c>
      <c r="J467" s="66">
        <v>13281.64</v>
      </c>
      <c r="K467" s="66">
        <v>13649.65</v>
      </c>
      <c r="L467" s="66">
        <v>13314.69</v>
      </c>
      <c r="M467" s="66">
        <v>14108.46</v>
      </c>
      <c r="N467" s="66">
        <v>2102.5500000000002</v>
      </c>
      <c r="O467" s="66">
        <v>14476.13</v>
      </c>
      <c r="P467" s="66">
        <v>2134.2199999999998</v>
      </c>
      <c r="R467" s="1">
        <v>42820</v>
      </c>
      <c r="S467" s="70">
        <v>408834806096.37</v>
      </c>
      <c r="T467" s="69">
        <v>1037368224323.5199</v>
      </c>
      <c r="U467" s="69">
        <v>701414646133.03992</v>
      </c>
      <c r="V467" s="69">
        <v>430687773641.41998</v>
      </c>
      <c r="W467" s="69"/>
      <c r="X467" s="69">
        <v>1288047716566.3701</v>
      </c>
      <c r="Y467" s="69">
        <v>4629416002316.4502</v>
      </c>
      <c r="Z467" s="69">
        <v>199856402625.92999</v>
      </c>
      <c r="AA467" s="69">
        <v>181821367560.63</v>
      </c>
      <c r="AB467" s="69">
        <v>540179013306.31</v>
      </c>
      <c r="AC467" s="69">
        <v>235318422429.95001</v>
      </c>
      <c r="AD467" s="69">
        <v>684232316602.34998</v>
      </c>
      <c r="AE467" s="69">
        <v>789808451087.08997</v>
      </c>
      <c r="AF467" s="69">
        <v>694643449865.91003</v>
      </c>
    </row>
    <row r="468" spans="2:32" x14ac:dyDescent="0.35">
      <c r="B468" s="1">
        <v>42821</v>
      </c>
      <c r="C468" s="70">
        <v>13375.843309</v>
      </c>
      <c r="D468" s="66">
        <v>13873.48</v>
      </c>
      <c r="E468" s="66">
        <v>2175.5100000000002</v>
      </c>
      <c r="F468" s="66">
        <v>12080.5</v>
      </c>
      <c r="G468" s="66"/>
      <c r="H468" s="66">
        <v>14133.94</v>
      </c>
      <c r="I468" s="66">
        <v>15996.08</v>
      </c>
      <c r="J468" s="66">
        <v>13283.39</v>
      </c>
      <c r="K468" s="66">
        <v>13651.65</v>
      </c>
      <c r="L468" s="66">
        <v>13317.23</v>
      </c>
      <c r="M468" s="66">
        <v>14111.24</v>
      </c>
      <c r="N468" s="66">
        <v>2103.04</v>
      </c>
      <c r="O468" s="66">
        <v>14478.35</v>
      </c>
      <c r="P468" s="66">
        <v>2134.65</v>
      </c>
      <c r="R468" s="1">
        <v>42821</v>
      </c>
      <c r="S468" s="70">
        <v>434815472709.67999</v>
      </c>
      <c r="T468" s="69">
        <v>1038157220466.6199</v>
      </c>
      <c r="U468" s="69">
        <v>700174888912.74011</v>
      </c>
      <c r="V468" s="69">
        <v>438472344579.92999</v>
      </c>
      <c r="W468" s="69"/>
      <c r="X468" s="69">
        <v>1284836863112.26</v>
      </c>
      <c r="Y468" s="69">
        <v>4650684095324.9199</v>
      </c>
      <c r="Z468" s="69">
        <v>203357084675.22</v>
      </c>
      <c r="AA468" s="69">
        <v>180722548530.35999</v>
      </c>
      <c r="AB468" s="69">
        <v>538156898358.71002</v>
      </c>
      <c r="AC468" s="69">
        <v>230291939507.94</v>
      </c>
      <c r="AD468" s="69">
        <v>680512851122.81995</v>
      </c>
      <c r="AE468" s="69">
        <v>798402134390.30005</v>
      </c>
      <c r="AF468" s="69">
        <v>719006935107.65002</v>
      </c>
    </row>
    <row r="469" spans="2:32" x14ac:dyDescent="0.35">
      <c r="B469" s="1">
        <v>42822</v>
      </c>
      <c r="C469" s="70">
        <v>13380.022928</v>
      </c>
      <c r="D469" s="66">
        <v>13879.23</v>
      </c>
      <c r="E469" s="66">
        <v>2176.3000000000002</v>
      </c>
      <c r="F469" s="66">
        <v>12084.96</v>
      </c>
      <c r="G469" s="66"/>
      <c r="H469" s="66">
        <v>14138.71</v>
      </c>
      <c r="I469" s="66">
        <v>16002.89</v>
      </c>
      <c r="J469" s="66">
        <v>13287.86</v>
      </c>
      <c r="K469" s="66">
        <v>13655.82</v>
      </c>
      <c r="L469" s="66">
        <v>13321.09</v>
      </c>
      <c r="M469" s="66">
        <v>14117.11</v>
      </c>
      <c r="N469" s="66">
        <v>2103.88</v>
      </c>
      <c r="O469" s="66">
        <v>14483.92</v>
      </c>
      <c r="P469" s="66">
        <v>2135.39</v>
      </c>
      <c r="R469" s="1">
        <v>42822</v>
      </c>
      <c r="S469" s="70">
        <v>484479410802.08002</v>
      </c>
      <c r="T469" s="69">
        <v>1086634779412.3301</v>
      </c>
      <c r="U469" s="69">
        <v>704780190193.19995</v>
      </c>
      <c r="V469" s="69">
        <v>443360593997.46002</v>
      </c>
      <c r="W469" s="69"/>
      <c r="X469" s="69">
        <v>1334527357572.6699</v>
      </c>
      <c r="Y469" s="69">
        <v>4672643828410.4395</v>
      </c>
      <c r="Z469" s="69">
        <v>199922676492.60001</v>
      </c>
      <c r="AA469" s="69">
        <v>180024197247.92001</v>
      </c>
      <c r="AB469" s="69">
        <v>542425226438.66998</v>
      </c>
      <c r="AC469" s="69">
        <v>225580226265.54001</v>
      </c>
      <c r="AD469" s="69">
        <v>733081405879.17004</v>
      </c>
      <c r="AE469" s="69">
        <v>783502882266.70996</v>
      </c>
      <c r="AF469" s="69">
        <v>714207151233.47998</v>
      </c>
    </row>
    <row r="470" spans="2:32" x14ac:dyDescent="0.35">
      <c r="B470" s="1">
        <v>42823</v>
      </c>
      <c r="C470" s="70">
        <v>13384.298812999999</v>
      </c>
      <c r="D470" s="66">
        <v>13885.33</v>
      </c>
      <c r="E470" s="66">
        <v>2176.9499999999998</v>
      </c>
      <c r="F470" s="66">
        <v>12089.29</v>
      </c>
      <c r="G470" s="66"/>
      <c r="H470" s="66">
        <v>14143.07</v>
      </c>
      <c r="I470" s="66">
        <v>16009.68</v>
      </c>
      <c r="J470" s="66">
        <v>13291.17</v>
      </c>
      <c r="K470" s="66">
        <v>13659.82</v>
      </c>
      <c r="L470" s="66">
        <v>13324.79</v>
      </c>
      <c r="M470" s="66">
        <v>14121.72</v>
      </c>
      <c r="N470" s="66">
        <v>2104.63</v>
      </c>
      <c r="O470" s="66">
        <v>14487.81</v>
      </c>
      <c r="P470" s="66">
        <v>2136.16</v>
      </c>
      <c r="R470" s="1">
        <v>42823</v>
      </c>
      <c r="S470" s="70">
        <v>478787925414.41998</v>
      </c>
      <c r="T470" s="69">
        <v>1125104485769.4102</v>
      </c>
      <c r="U470" s="69">
        <v>689065534528.26001</v>
      </c>
      <c r="V470" s="69">
        <v>437686672678.70001</v>
      </c>
      <c r="W470" s="69"/>
      <c r="X470" s="69">
        <v>1344381335343.1699</v>
      </c>
      <c r="Y470" s="69">
        <v>4673788337467.9004</v>
      </c>
      <c r="Z470" s="69">
        <v>203149757412.20999</v>
      </c>
      <c r="AA470" s="69">
        <v>180084424719.54001</v>
      </c>
      <c r="AB470" s="69">
        <v>532769939942.07001</v>
      </c>
      <c r="AC470" s="69">
        <v>212291204904.5</v>
      </c>
      <c r="AD470" s="69">
        <v>729155352320.39001</v>
      </c>
      <c r="AE470" s="69">
        <v>789691508198.38</v>
      </c>
      <c r="AF470" s="69">
        <v>714388460468.06995</v>
      </c>
    </row>
    <row r="471" spans="2:32" x14ac:dyDescent="0.35">
      <c r="B471" s="1">
        <v>42824</v>
      </c>
      <c r="C471" s="70">
        <v>13386.620787</v>
      </c>
      <c r="D471" s="66">
        <v>13888.59</v>
      </c>
      <c r="E471" s="66">
        <v>2177.27</v>
      </c>
      <c r="F471" s="66">
        <v>12091.74</v>
      </c>
      <c r="G471" s="66"/>
      <c r="H471" s="66">
        <v>14146.63</v>
      </c>
      <c r="I471" s="66">
        <v>16013.39</v>
      </c>
      <c r="J471" s="66">
        <v>13294.75</v>
      </c>
      <c r="K471" s="66">
        <v>13662.89</v>
      </c>
      <c r="L471" s="66">
        <v>13326.49</v>
      </c>
      <c r="M471" s="66">
        <v>14124.9</v>
      </c>
      <c r="N471" s="66">
        <v>2105.0700000000002</v>
      </c>
      <c r="O471" s="66">
        <v>14491.04</v>
      </c>
      <c r="P471" s="66">
        <v>2136.62</v>
      </c>
      <c r="R471" s="1">
        <v>42824</v>
      </c>
      <c r="S471" s="70">
        <v>485629518064.5</v>
      </c>
      <c r="T471" s="69">
        <v>1071797596619.6799</v>
      </c>
      <c r="U471" s="69">
        <v>692662846654.94995</v>
      </c>
      <c r="V471" s="69">
        <v>439749849085.15002</v>
      </c>
      <c r="W471" s="69"/>
      <c r="X471" s="69">
        <v>1351164951696.8601</v>
      </c>
      <c r="Y471" s="69">
        <v>4687707379760.9404</v>
      </c>
      <c r="Z471" s="69">
        <v>201210594062.19</v>
      </c>
      <c r="AA471" s="69">
        <v>179860708626.95999</v>
      </c>
      <c r="AB471" s="69">
        <v>533603878800.57001</v>
      </c>
      <c r="AC471" s="69">
        <v>212195916519.32001</v>
      </c>
      <c r="AD471" s="69">
        <v>715835786636.33997</v>
      </c>
      <c r="AE471" s="69">
        <v>779453366133.91003</v>
      </c>
      <c r="AF471" s="69">
        <v>711139256912.48999</v>
      </c>
    </row>
    <row r="472" spans="2:32" x14ac:dyDescent="0.35">
      <c r="B472" s="1">
        <v>42825</v>
      </c>
      <c r="C472" s="70">
        <v>13389.124288000001</v>
      </c>
      <c r="D472" s="66">
        <v>13889.15</v>
      </c>
      <c r="E472" s="66">
        <v>2177.48</v>
      </c>
      <c r="F472" s="66">
        <v>12094.25</v>
      </c>
      <c r="G472" s="66"/>
      <c r="H472" s="66">
        <v>14148.58</v>
      </c>
      <c r="I472" s="66">
        <v>16015.76</v>
      </c>
      <c r="J472" s="66">
        <v>13296.75</v>
      </c>
      <c r="K472" s="66">
        <v>13664.72</v>
      </c>
      <c r="L472" s="66">
        <v>13332.12</v>
      </c>
      <c r="M472" s="66">
        <v>14127.5</v>
      </c>
      <c r="N472" s="66">
        <v>2105.37</v>
      </c>
      <c r="O472" s="66">
        <v>14493.12</v>
      </c>
      <c r="P472" s="66">
        <v>2136.91</v>
      </c>
      <c r="R472" s="1">
        <v>42825</v>
      </c>
      <c r="S472" s="70">
        <v>498989806337.92999</v>
      </c>
      <c r="T472" s="69">
        <v>1065088832285.6001</v>
      </c>
      <c r="U472" s="69">
        <v>713574876712.54004</v>
      </c>
      <c r="V472" s="69">
        <v>435812405549.90002</v>
      </c>
      <c r="W472" s="69"/>
      <c r="X472" s="69">
        <v>1301372475625.77</v>
      </c>
      <c r="Y472" s="69">
        <v>4739978059277.3203</v>
      </c>
      <c r="Z472" s="69">
        <v>205796083532.59</v>
      </c>
      <c r="AA472" s="69">
        <v>179026198420.14999</v>
      </c>
      <c r="AB472" s="69">
        <v>507031315347.29999</v>
      </c>
      <c r="AC472" s="69">
        <v>216881674904.45001</v>
      </c>
      <c r="AD472" s="69">
        <v>740125588885.31006</v>
      </c>
      <c r="AE472" s="69">
        <v>752649168100.05005</v>
      </c>
      <c r="AF472" s="69">
        <v>683494383491.26001</v>
      </c>
    </row>
    <row r="473" spans="2:32" x14ac:dyDescent="0.35">
      <c r="B473" s="1">
        <v>42826</v>
      </c>
      <c r="C473" s="70">
        <v>13391.236471</v>
      </c>
      <c r="D473" s="66">
        <v>13891.05</v>
      </c>
      <c r="E473" s="66">
        <v>2177.7600000000002</v>
      </c>
      <c r="F473" s="66">
        <v>12096.57</v>
      </c>
      <c r="G473" s="66"/>
      <c r="H473" s="66">
        <v>14150.85</v>
      </c>
      <c r="I473" s="66">
        <v>16018.47</v>
      </c>
      <c r="J473" s="66">
        <v>13298.96</v>
      </c>
      <c r="K473" s="66">
        <v>13666.81</v>
      </c>
      <c r="L473" s="66">
        <v>13334.21</v>
      </c>
      <c r="M473" s="66">
        <v>14129.73</v>
      </c>
      <c r="N473" s="66">
        <v>2105.7800000000002</v>
      </c>
      <c r="O473" s="66">
        <v>14495.46</v>
      </c>
      <c r="P473" s="66">
        <v>2137.2399999999998</v>
      </c>
      <c r="R473" s="1">
        <v>42826</v>
      </c>
      <c r="S473" s="70">
        <v>499068652066.58002</v>
      </c>
      <c r="T473" s="69">
        <v>1065263259983.8199</v>
      </c>
      <c r="U473" s="69">
        <v>713685851328.59009</v>
      </c>
      <c r="V473" s="69">
        <v>435895971397.92999</v>
      </c>
      <c r="W473" s="69"/>
      <c r="X473" s="69">
        <v>1301580786529.3101</v>
      </c>
      <c r="Y473" s="69">
        <v>4740778343020.1504</v>
      </c>
      <c r="Z473" s="69">
        <v>205830243386.31</v>
      </c>
      <c r="AA473" s="69">
        <v>179053693112.41</v>
      </c>
      <c r="AB473" s="69">
        <v>507114773085.03003</v>
      </c>
      <c r="AC473" s="69">
        <v>216915887898.76999</v>
      </c>
      <c r="AD473" s="69">
        <v>740269952110.01001</v>
      </c>
      <c r="AE473" s="69">
        <v>752770502644.56006</v>
      </c>
      <c r="AF473" s="69">
        <v>683601339330.84998</v>
      </c>
    </row>
    <row r="474" spans="2:32" x14ac:dyDescent="0.35">
      <c r="B474" s="1">
        <v>42827</v>
      </c>
      <c r="C474" s="70">
        <v>13393.36176</v>
      </c>
      <c r="D474" s="66">
        <v>13892.95</v>
      </c>
      <c r="E474" s="66">
        <v>2178.0500000000002</v>
      </c>
      <c r="F474" s="66">
        <v>12098.54</v>
      </c>
      <c r="G474" s="66"/>
      <c r="H474" s="66">
        <v>14153.08</v>
      </c>
      <c r="I474" s="66">
        <v>16021.17</v>
      </c>
      <c r="J474" s="66">
        <v>13301.15</v>
      </c>
      <c r="K474" s="66">
        <v>13668.92</v>
      </c>
      <c r="L474" s="66">
        <v>13336.3</v>
      </c>
      <c r="M474" s="66">
        <v>14131.95</v>
      </c>
      <c r="N474" s="66">
        <v>2106.12</v>
      </c>
      <c r="O474" s="66">
        <v>14497.87</v>
      </c>
      <c r="P474" s="66">
        <v>2137.59</v>
      </c>
      <c r="R474" s="1">
        <v>42827</v>
      </c>
      <c r="S474" s="70">
        <v>499147986278.5</v>
      </c>
      <c r="T474" s="69">
        <v>1065437730093.28</v>
      </c>
      <c r="U474" s="69">
        <v>713797465580.93994</v>
      </c>
      <c r="V474" s="69">
        <v>435966721751.57001</v>
      </c>
      <c r="W474" s="69"/>
      <c r="X474" s="69">
        <v>1301786329244.98</v>
      </c>
      <c r="Y474" s="69">
        <v>4740042839706.4902</v>
      </c>
      <c r="Z474" s="69">
        <v>205864034023.67999</v>
      </c>
      <c r="AA474" s="69">
        <v>179081212674.75</v>
      </c>
      <c r="AB474" s="69">
        <v>507194239169.95001</v>
      </c>
      <c r="AC474" s="69">
        <v>216948777262.41</v>
      </c>
      <c r="AD474" s="69">
        <v>740387240586.64001</v>
      </c>
      <c r="AE474" s="69">
        <v>752895964223.66003</v>
      </c>
      <c r="AF474" s="69">
        <v>683650654745.26001</v>
      </c>
    </row>
    <row r="475" spans="2:32" x14ac:dyDescent="0.35">
      <c r="B475" s="1">
        <v>42828</v>
      </c>
      <c r="C475" s="70">
        <v>13397.172429</v>
      </c>
      <c r="D475" s="66">
        <v>13897.71</v>
      </c>
      <c r="E475" s="66">
        <v>2178.8200000000002</v>
      </c>
      <c r="F475" s="66">
        <v>12101.22</v>
      </c>
      <c r="G475" s="66"/>
      <c r="H475" s="66">
        <v>14158.07</v>
      </c>
      <c r="I475" s="66">
        <v>16026.2</v>
      </c>
      <c r="J475" s="66">
        <v>13305.48</v>
      </c>
      <c r="K475" s="66">
        <v>13672.97</v>
      </c>
      <c r="L475" s="66">
        <v>13340.22</v>
      </c>
      <c r="M475" s="66">
        <v>14134.98</v>
      </c>
      <c r="N475" s="66">
        <v>2106.6999999999998</v>
      </c>
      <c r="O475" s="66">
        <v>14501.69</v>
      </c>
      <c r="P475" s="66">
        <v>2138.2399999999998</v>
      </c>
      <c r="R475" s="1">
        <v>42828</v>
      </c>
      <c r="S475" s="70">
        <v>505419062492.23999</v>
      </c>
      <c r="T475" s="69">
        <v>1172494842667.3599</v>
      </c>
      <c r="U475" s="69">
        <v>734001390647.58984</v>
      </c>
      <c r="V475" s="69">
        <v>441443384376.90002</v>
      </c>
      <c r="W475" s="69"/>
      <c r="X475" s="69">
        <v>1304100726121.1399</v>
      </c>
      <c r="Y475" s="69">
        <v>4755019737950.5791</v>
      </c>
      <c r="Z475" s="69">
        <v>205801710433.98999</v>
      </c>
      <c r="AA475" s="69">
        <v>217553672146.98999</v>
      </c>
      <c r="AB475" s="69">
        <v>513537456911.84003</v>
      </c>
      <c r="AC475" s="69">
        <v>217462885693.37</v>
      </c>
      <c r="AD475" s="69">
        <v>740893333940.81006</v>
      </c>
      <c r="AE475" s="69">
        <v>754279620064.23999</v>
      </c>
      <c r="AF475" s="69">
        <v>705721431764.79004</v>
      </c>
    </row>
    <row r="476" spans="2:32" x14ac:dyDescent="0.35">
      <c r="B476" s="1">
        <v>42829</v>
      </c>
      <c r="C476" s="70">
        <v>13399.750311</v>
      </c>
      <c r="D476" s="66">
        <v>13900.02</v>
      </c>
      <c r="E476" s="66">
        <v>2178.9899999999998</v>
      </c>
      <c r="F476" s="66">
        <v>12103.5</v>
      </c>
      <c r="G476" s="66"/>
      <c r="H476" s="66">
        <v>14160.34</v>
      </c>
      <c r="I476" s="66">
        <v>16029.32</v>
      </c>
      <c r="J476" s="66">
        <v>13307.96</v>
      </c>
      <c r="K476" s="66">
        <v>13675.03</v>
      </c>
      <c r="L476" s="66">
        <v>13343.53</v>
      </c>
      <c r="M476" s="66">
        <v>14137.84</v>
      </c>
      <c r="N476" s="66">
        <v>2107.1</v>
      </c>
      <c r="O476" s="66">
        <v>14504.72</v>
      </c>
      <c r="P476" s="66">
        <v>2138.58</v>
      </c>
      <c r="R476" s="1">
        <v>42829</v>
      </c>
      <c r="S476" s="70">
        <v>502964384741.04999</v>
      </c>
      <c r="T476" s="69">
        <v>1276849893162.5898</v>
      </c>
      <c r="U476" s="69">
        <v>709982028162.63</v>
      </c>
      <c r="V476" s="69">
        <v>443088369188.28003</v>
      </c>
      <c r="W476" s="69"/>
      <c r="X476" s="69">
        <v>1305067757003.6001</v>
      </c>
      <c r="Y476" s="69">
        <v>4768851264442.4404</v>
      </c>
      <c r="Z476" s="69">
        <v>207654975305.95999</v>
      </c>
      <c r="AA476" s="69">
        <v>181937040920.29999</v>
      </c>
      <c r="AB476" s="69">
        <v>519267106727.96002</v>
      </c>
      <c r="AC476" s="69">
        <v>213083501838.92999</v>
      </c>
      <c r="AD476" s="69">
        <v>749587575537.91003</v>
      </c>
      <c r="AE476" s="69">
        <v>777025009580.77002</v>
      </c>
      <c r="AF476" s="69">
        <v>697695603724.35999</v>
      </c>
    </row>
    <row r="477" spans="2:32" x14ac:dyDescent="0.35">
      <c r="B477" s="1">
        <v>42830</v>
      </c>
      <c r="C477" s="70">
        <v>13403.097698</v>
      </c>
      <c r="D477" s="66">
        <v>13902.07</v>
      </c>
      <c r="E477" s="66">
        <v>2179.2800000000002</v>
      </c>
      <c r="F477" s="66">
        <v>12105.59</v>
      </c>
      <c r="G477" s="66"/>
      <c r="H477" s="66">
        <v>14163.33</v>
      </c>
      <c r="I477" s="66">
        <v>16032.77</v>
      </c>
      <c r="J477" s="66">
        <v>13310.15</v>
      </c>
      <c r="K477" s="66">
        <v>13677.47</v>
      </c>
      <c r="L477" s="66">
        <v>13347</v>
      </c>
      <c r="M477" s="66">
        <v>14140.77</v>
      </c>
      <c r="N477" s="66">
        <v>2107.63</v>
      </c>
      <c r="O477" s="66">
        <v>14507.15</v>
      </c>
      <c r="P477" s="66">
        <v>2139</v>
      </c>
      <c r="R477" s="1">
        <v>42830</v>
      </c>
      <c r="S477" s="70">
        <v>516952712937.92999</v>
      </c>
      <c r="T477" s="69">
        <v>1082295400074.7</v>
      </c>
      <c r="U477" s="69">
        <v>718208517151.32007</v>
      </c>
      <c r="V477" s="69">
        <v>453859171537.14001</v>
      </c>
      <c r="W477" s="69"/>
      <c r="X477" s="69">
        <v>1308749569779.5601</v>
      </c>
      <c r="Y477" s="69">
        <v>4708520994958.2695</v>
      </c>
      <c r="Z477" s="69">
        <v>210130317188.38</v>
      </c>
      <c r="AA477" s="69">
        <v>181486887440.35001</v>
      </c>
      <c r="AB477" s="69">
        <v>517525141907.23999</v>
      </c>
      <c r="AC477" s="69">
        <v>238643122908.95001</v>
      </c>
      <c r="AD477" s="69">
        <v>745123492953.21997</v>
      </c>
      <c r="AE477" s="69">
        <v>784284720044.93005</v>
      </c>
      <c r="AF477" s="69">
        <v>707238238406.97998</v>
      </c>
    </row>
    <row r="478" spans="2:32" x14ac:dyDescent="0.35">
      <c r="B478" s="1">
        <v>42831</v>
      </c>
      <c r="C478" s="70">
        <v>13403.564047</v>
      </c>
      <c r="D478" s="66">
        <v>13905.47</v>
      </c>
      <c r="E478" s="66">
        <v>2179.77</v>
      </c>
      <c r="F478" s="66">
        <v>12108.64</v>
      </c>
      <c r="G478" s="66"/>
      <c r="H478" s="66">
        <v>14166.04</v>
      </c>
      <c r="I478" s="66">
        <v>16035.69</v>
      </c>
      <c r="J478" s="66">
        <v>13312.27</v>
      </c>
      <c r="K478" s="66">
        <v>13679.12</v>
      </c>
      <c r="L478" s="66">
        <v>13349.31</v>
      </c>
      <c r="M478" s="66">
        <v>14142.75</v>
      </c>
      <c r="N478" s="66">
        <v>2108.06</v>
      </c>
      <c r="O478" s="66">
        <v>14509.03</v>
      </c>
      <c r="P478" s="66">
        <v>2139.39</v>
      </c>
      <c r="R478" s="1">
        <v>42831</v>
      </c>
      <c r="S478" s="70">
        <v>517124727731.98999</v>
      </c>
      <c r="T478" s="69">
        <v>1052902768513.04</v>
      </c>
      <c r="U478" s="69">
        <v>717178927707.96008</v>
      </c>
      <c r="V478" s="69">
        <v>458562130981.40997</v>
      </c>
      <c r="W478" s="69"/>
      <c r="X478" s="69">
        <v>1303848981908.97</v>
      </c>
      <c r="Y478" s="69">
        <v>4706088052623.5693</v>
      </c>
      <c r="Z478" s="69">
        <v>217177588588.10001</v>
      </c>
      <c r="AA478" s="69">
        <v>177615042001.03</v>
      </c>
      <c r="AB478" s="69">
        <v>513699172705.14001</v>
      </c>
      <c r="AC478" s="69">
        <v>236001865054.39001</v>
      </c>
      <c r="AD478" s="69">
        <v>752298055673.62</v>
      </c>
      <c r="AE478" s="69">
        <v>684474491838.64001</v>
      </c>
      <c r="AF478" s="69">
        <v>699440842931.29004</v>
      </c>
    </row>
    <row r="479" spans="2:32" x14ac:dyDescent="0.35">
      <c r="B479" s="1">
        <v>42832</v>
      </c>
      <c r="C479" s="70">
        <v>13405.820067000001</v>
      </c>
      <c r="D479" s="66">
        <v>13908.14</v>
      </c>
      <c r="E479" s="66">
        <v>2180.25</v>
      </c>
      <c r="F479" s="66">
        <v>12110.59</v>
      </c>
      <c r="G479" s="66"/>
      <c r="H479" s="66">
        <v>14168.19</v>
      </c>
      <c r="I479" s="66">
        <v>16038.95</v>
      </c>
      <c r="J479" s="66">
        <v>13314.27</v>
      </c>
      <c r="K479" s="66">
        <v>13681.45</v>
      </c>
      <c r="L479" s="66">
        <v>13351.59</v>
      </c>
      <c r="M479" s="66">
        <v>14144.6</v>
      </c>
      <c r="N479" s="66">
        <v>2108.4</v>
      </c>
      <c r="O479" s="66">
        <v>14511.89</v>
      </c>
      <c r="P479" s="66">
        <v>2139.77</v>
      </c>
      <c r="R479" s="1">
        <v>42832</v>
      </c>
      <c r="S479" s="70">
        <v>508569379517.90997</v>
      </c>
      <c r="T479" s="69">
        <v>1031482302068.86</v>
      </c>
      <c r="U479" s="69">
        <v>711995656810.43994</v>
      </c>
      <c r="V479" s="69">
        <v>451258274849.58002</v>
      </c>
      <c r="W479" s="69"/>
      <c r="X479" s="69">
        <v>1287958366689.27</v>
      </c>
      <c r="Y479" s="69">
        <v>4673100709800.1299</v>
      </c>
      <c r="Z479" s="69">
        <v>220044610352.64001</v>
      </c>
      <c r="AA479" s="69">
        <v>178488914840.85999</v>
      </c>
      <c r="AB479" s="69">
        <v>521403467596.41998</v>
      </c>
      <c r="AC479" s="69">
        <v>237291079741.44</v>
      </c>
      <c r="AD479" s="69">
        <v>737683440496.87</v>
      </c>
      <c r="AE479" s="69">
        <v>755287546854.81995</v>
      </c>
      <c r="AF479" s="69">
        <v>696512095241.89001</v>
      </c>
    </row>
    <row r="480" spans="2:32" x14ac:dyDescent="0.35">
      <c r="B480" s="1">
        <v>42833</v>
      </c>
      <c r="C480" s="70">
        <v>13407.817102999999</v>
      </c>
      <c r="D480" s="66">
        <v>13909.99</v>
      </c>
      <c r="E480" s="66">
        <v>2180.54</v>
      </c>
      <c r="F480" s="66">
        <v>12112.53</v>
      </c>
      <c r="G480" s="66"/>
      <c r="H480" s="66">
        <v>14170.43</v>
      </c>
      <c r="I480" s="66">
        <v>16041.47</v>
      </c>
      <c r="J480" s="66">
        <v>13316.44</v>
      </c>
      <c r="K480" s="66">
        <v>13683.51</v>
      </c>
      <c r="L480" s="66">
        <v>13353.63</v>
      </c>
      <c r="M480" s="66">
        <v>14146.79</v>
      </c>
      <c r="N480" s="66">
        <v>2108.71</v>
      </c>
      <c r="O480" s="66">
        <v>14514.35</v>
      </c>
      <c r="P480" s="66">
        <v>2140.09</v>
      </c>
      <c r="R480" s="1">
        <v>42833</v>
      </c>
      <c r="S480" s="70">
        <v>508647371778.59998</v>
      </c>
      <c r="T480" s="69">
        <v>1031646604282.99</v>
      </c>
      <c r="U480" s="69">
        <v>712105410438.93994</v>
      </c>
      <c r="V480" s="69">
        <v>451330344850.01001</v>
      </c>
      <c r="W480" s="69"/>
      <c r="X480" s="69">
        <v>1288161997734.1399</v>
      </c>
      <c r="Y480" s="69">
        <v>4673834179169.9902</v>
      </c>
      <c r="Z480" s="69">
        <v>220080485243.26999</v>
      </c>
      <c r="AA480" s="69">
        <v>178515886965.73001</v>
      </c>
      <c r="AB480" s="69">
        <v>521482207012.85999</v>
      </c>
      <c r="AC480" s="69">
        <v>237327753345.89999</v>
      </c>
      <c r="AD480" s="69">
        <v>737793982012.91003</v>
      </c>
      <c r="AE480" s="69">
        <v>755415517927.01001</v>
      </c>
      <c r="AF480" s="69">
        <v>696615399991.05005</v>
      </c>
    </row>
    <row r="481" spans="2:32" x14ac:dyDescent="0.35">
      <c r="B481" s="1">
        <v>42834</v>
      </c>
      <c r="C481" s="70">
        <v>13409.862461000001</v>
      </c>
      <c r="D481" s="66">
        <v>13911.87</v>
      </c>
      <c r="E481" s="66">
        <v>2180.81</v>
      </c>
      <c r="F481" s="66">
        <v>12114.5</v>
      </c>
      <c r="G481" s="66"/>
      <c r="H481" s="66">
        <v>14172.69</v>
      </c>
      <c r="I481" s="66">
        <v>16044.08</v>
      </c>
      <c r="J481" s="66">
        <v>13318.62</v>
      </c>
      <c r="K481" s="66">
        <v>13685.59</v>
      </c>
      <c r="L481" s="66">
        <v>13355.65</v>
      </c>
      <c r="M481" s="66">
        <v>14148.96</v>
      </c>
      <c r="N481" s="66">
        <v>2109.04</v>
      </c>
      <c r="O481" s="66">
        <v>14516.8</v>
      </c>
      <c r="P481" s="66">
        <v>2140.4299999999998</v>
      </c>
      <c r="R481" s="1">
        <v>42834</v>
      </c>
      <c r="S481" s="70">
        <v>508725102791.94</v>
      </c>
      <c r="T481" s="69">
        <v>1031812798761.08</v>
      </c>
      <c r="U481" s="69">
        <v>712214075342.96008</v>
      </c>
      <c r="V481" s="69">
        <v>451403727739.12</v>
      </c>
      <c r="W481" s="69"/>
      <c r="X481" s="69">
        <v>1288367701138.73</v>
      </c>
      <c r="Y481" s="69">
        <v>4674590972003.8203</v>
      </c>
      <c r="Z481" s="69">
        <v>220116483555.20999</v>
      </c>
      <c r="AA481" s="69">
        <v>178542985642.14999</v>
      </c>
      <c r="AB481" s="69">
        <v>521561192000.31</v>
      </c>
      <c r="AC481" s="69">
        <v>237364218433.78</v>
      </c>
      <c r="AD481" s="69">
        <v>737908831409.80005</v>
      </c>
      <c r="AE481" s="69">
        <v>755543167816.92004</v>
      </c>
      <c r="AF481" s="69">
        <v>696724281651.29004</v>
      </c>
    </row>
    <row r="482" spans="2:32" x14ac:dyDescent="0.35">
      <c r="B482" s="1">
        <v>42835</v>
      </c>
      <c r="C482" s="70">
        <v>13411.263057</v>
      </c>
      <c r="D482" s="66">
        <v>13912.73</v>
      </c>
      <c r="E482" s="66">
        <v>2180.9499999999998</v>
      </c>
      <c r="F482" s="66">
        <v>12116.78</v>
      </c>
      <c r="G482" s="66"/>
      <c r="H482" s="66">
        <v>14174.71</v>
      </c>
      <c r="I482" s="66">
        <v>16045.14</v>
      </c>
      <c r="J482" s="66">
        <v>13321.46</v>
      </c>
      <c r="K482" s="66">
        <v>13687.76</v>
      </c>
      <c r="L482" s="66">
        <v>13358.3</v>
      </c>
      <c r="M482" s="66">
        <v>14151.96</v>
      </c>
      <c r="N482" s="66">
        <v>2108.91</v>
      </c>
      <c r="O482" s="66">
        <v>14520.1</v>
      </c>
      <c r="P482" s="66">
        <v>2140.89</v>
      </c>
      <c r="R482" s="1">
        <v>42835</v>
      </c>
      <c r="S482" s="70">
        <v>503895730145.32001</v>
      </c>
      <c r="T482" s="69">
        <v>1061030470180.25</v>
      </c>
      <c r="U482" s="69">
        <v>723900445858.88989</v>
      </c>
      <c r="V482" s="69">
        <v>453886654395.37</v>
      </c>
      <c r="W482" s="69"/>
      <c r="X482" s="69">
        <v>1311908312203.6899</v>
      </c>
      <c r="Y482" s="69">
        <v>4468539992792.709</v>
      </c>
      <c r="Z482" s="69">
        <v>213828627193.67001</v>
      </c>
      <c r="AA482" s="69">
        <v>181196019546.72</v>
      </c>
      <c r="AB482" s="69">
        <v>503171685211.71002</v>
      </c>
      <c r="AC482" s="69">
        <v>237179726525.10999</v>
      </c>
      <c r="AD482" s="69">
        <v>738846155867.19995</v>
      </c>
      <c r="AE482" s="69">
        <v>771849397782.43005</v>
      </c>
      <c r="AF482" s="69">
        <v>708882589288.01001</v>
      </c>
    </row>
    <row r="483" spans="2:32" x14ac:dyDescent="0.35">
      <c r="B483" s="1">
        <v>42836</v>
      </c>
      <c r="C483" s="70">
        <v>13412.352805</v>
      </c>
      <c r="D483" s="66">
        <v>13914.05</v>
      </c>
      <c r="E483" s="66">
        <v>2181.17</v>
      </c>
      <c r="F483" s="66">
        <v>12118.11</v>
      </c>
      <c r="G483" s="66"/>
      <c r="H483" s="66">
        <v>14176.96</v>
      </c>
      <c r="I483" s="66">
        <v>16047.05</v>
      </c>
      <c r="J483" s="66">
        <v>13323.52</v>
      </c>
      <c r="K483" s="66">
        <v>13689.65</v>
      </c>
      <c r="L483" s="66">
        <v>13361.4</v>
      </c>
      <c r="M483" s="66">
        <v>14153.54</v>
      </c>
      <c r="N483" s="66">
        <v>2109.2199999999998</v>
      </c>
      <c r="O483" s="66">
        <v>14522.16</v>
      </c>
      <c r="P483" s="66">
        <v>2141.19</v>
      </c>
      <c r="R483" s="1">
        <v>42836</v>
      </c>
      <c r="S483" s="70">
        <v>490446141620.38</v>
      </c>
      <c r="T483" s="69">
        <v>1032893317762.61</v>
      </c>
      <c r="U483" s="69">
        <v>718209590205.55994</v>
      </c>
      <c r="V483" s="69">
        <v>448765408851.46002</v>
      </c>
      <c r="W483" s="69"/>
      <c r="X483" s="69">
        <v>1308517614157.3101</v>
      </c>
      <c r="Y483" s="69">
        <v>4296371812424.3403</v>
      </c>
      <c r="Z483" s="69">
        <v>214458534730.62</v>
      </c>
      <c r="AA483" s="69">
        <v>171516156237.87</v>
      </c>
      <c r="AB483" s="69">
        <v>510426570295.96997</v>
      </c>
      <c r="AC483" s="69">
        <v>238433994328.79001</v>
      </c>
      <c r="AD483" s="69">
        <v>730107038527.19995</v>
      </c>
      <c r="AE483" s="69">
        <v>717759348003.94995</v>
      </c>
      <c r="AF483" s="69">
        <v>715221236947.37</v>
      </c>
    </row>
    <row r="484" spans="2:32" x14ac:dyDescent="0.35">
      <c r="B484" s="1">
        <v>42837</v>
      </c>
      <c r="C484" s="70">
        <v>13414.056930999999</v>
      </c>
      <c r="D484" s="66">
        <v>13915.77</v>
      </c>
      <c r="E484" s="66">
        <v>2181.6</v>
      </c>
      <c r="F484" s="66">
        <v>12120.19</v>
      </c>
      <c r="G484" s="66"/>
      <c r="H484" s="66">
        <v>14179.29</v>
      </c>
      <c r="I484" s="66">
        <v>16049.74</v>
      </c>
      <c r="J484" s="66">
        <v>13326.22</v>
      </c>
      <c r="K484" s="66">
        <v>13691.86</v>
      </c>
      <c r="L484" s="66">
        <v>13363.65</v>
      </c>
      <c r="M484" s="66">
        <v>14155.36</v>
      </c>
      <c r="N484" s="66">
        <v>2109.5500000000002</v>
      </c>
      <c r="O484" s="66">
        <v>14524.47</v>
      </c>
      <c r="P484" s="66">
        <v>2141.5</v>
      </c>
      <c r="R484" s="1">
        <v>42837</v>
      </c>
      <c r="S484" s="70">
        <v>490381112641.10999</v>
      </c>
      <c r="T484" s="69">
        <v>1042868047541.2599</v>
      </c>
      <c r="U484" s="69">
        <v>721109128669.44995</v>
      </c>
      <c r="V484" s="69">
        <v>445972553648.69</v>
      </c>
      <c r="W484" s="69"/>
      <c r="X484" s="69">
        <v>1304854533712.3301</v>
      </c>
      <c r="Y484" s="69">
        <v>4218968785919.7705</v>
      </c>
      <c r="Z484" s="69">
        <v>215771592163.20999</v>
      </c>
      <c r="AA484" s="69">
        <v>170761714716.60999</v>
      </c>
      <c r="AB484" s="69">
        <v>510436851078.66998</v>
      </c>
      <c r="AC484" s="69">
        <v>238801176846.07001</v>
      </c>
      <c r="AD484" s="69">
        <v>762568329693.13</v>
      </c>
      <c r="AE484" s="69">
        <v>715112503324.71997</v>
      </c>
      <c r="AF484" s="69">
        <v>719911092634.45996</v>
      </c>
    </row>
    <row r="485" spans="2:32" x14ac:dyDescent="0.35">
      <c r="B485" s="1">
        <v>42838</v>
      </c>
      <c r="C485" s="70">
        <v>13415.995725999999</v>
      </c>
      <c r="D485" s="66">
        <v>13917.65</v>
      </c>
      <c r="E485" s="66">
        <v>2181.88</v>
      </c>
      <c r="F485" s="66">
        <v>12122.1</v>
      </c>
      <c r="G485" s="66"/>
      <c r="H485" s="66">
        <v>14181.4</v>
      </c>
      <c r="I485" s="66">
        <v>16052.38</v>
      </c>
      <c r="J485" s="66">
        <v>13328.39</v>
      </c>
      <c r="K485" s="66">
        <v>13693.93</v>
      </c>
      <c r="L485" s="66">
        <v>13365.69</v>
      </c>
      <c r="M485" s="66">
        <v>14157.55</v>
      </c>
      <c r="N485" s="66">
        <v>2109.87</v>
      </c>
      <c r="O485" s="66">
        <v>14526.88</v>
      </c>
      <c r="P485" s="66">
        <v>2141.84</v>
      </c>
      <c r="R485" s="1">
        <v>42838</v>
      </c>
      <c r="S485" s="70">
        <v>490452092326.03003</v>
      </c>
      <c r="T485" s="69">
        <v>1043036688732.4099</v>
      </c>
      <c r="U485" s="69">
        <v>721219932113.90002</v>
      </c>
      <c r="V485" s="69">
        <v>446042672748.23999</v>
      </c>
      <c r="W485" s="69"/>
      <c r="X485" s="69">
        <v>1305048134316.9099</v>
      </c>
      <c r="Y485" s="69">
        <v>4219653347489.6108</v>
      </c>
      <c r="Z485" s="69">
        <v>215806615921.20999</v>
      </c>
      <c r="AA485" s="69">
        <v>170787489281.64999</v>
      </c>
      <c r="AB485" s="69">
        <v>510514999176.75</v>
      </c>
      <c r="AC485" s="69">
        <v>238838177804.39999</v>
      </c>
      <c r="AD485" s="69">
        <v>762686333585.29004</v>
      </c>
      <c r="AE485" s="69">
        <v>715231066586.62</v>
      </c>
      <c r="AF485" s="69">
        <v>720023442261.95996</v>
      </c>
    </row>
    <row r="486" spans="2:32" x14ac:dyDescent="0.35">
      <c r="B486" s="1">
        <v>42839</v>
      </c>
      <c r="C486" s="70">
        <v>13417.991306</v>
      </c>
      <c r="D486" s="66">
        <v>13919.48</v>
      </c>
      <c r="E486" s="66">
        <v>2182.16</v>
      </c>
      <c r="F486" s="66">
        <v>12123.81</v>
      </c>
      <c r="G486" s="66"/>
      <c r="H486" s="66">
        <v>14183.67</v>
      </c>
      <c r="I486" s="66">
        <v>16055.01</v>
      </c>
      <c r="J486" s="66">
        <v>13330.43</v>
      </c>
      <c r="K486" s="66">
        <v>13695.87</v>
      </c>
      <c r="L486" s="66">
        <v>13367.74</v>
      </c>
      <c r="M486" s="66">
        <v>14159.77</v>
      </c>
      <c r="N486" s="66">
        <v>2110.1799999999998</v>
      </c>
      <c r="O486" s="66">
        <v>14529.27</v>
      </c>
      <c r="P486" s="66">
        <v>2142.15</v>
      </c>
      <c r="R486" s="1">
        <v>42839</v>
      </c>
      <c r="S486" s="70">
        <v>490525168744.90997</v>
      </c>
      <c r="T486" s="69">
        <v>1043202006150.0801</v>
      </c>
      <c r="U486" s="69">
        <v>721330470354.12</v>
      </c>
      <c r="V486" s="69">
        <v>446105623882.09998</v>
      </c>
      <c r="W486" s="69"/>
      <c r="X486" s="69">
        <v>1305257390379.6699</v>
      </c>
      <c r="Y486" s="69">
        <v>4220339073359.1899</v>
      </c>
      <c r="Z486" s="69">
        <v>215839760946.34</v>
      </c>
      <c r="AA486" s="69">
        <v>170811777787.45999</v>
      </c>
      <c r="AB486" s="69">
        <v>510593144051.96002</v>
      </c>
      <c r="AC486" s="69">
        <v>238875555112.81</v>
      </c>
      <c r="AD486" s="69">
        <v>762798908514.93994</v>
      </c>
      <c r="AE486" s="69">
        <v>715348669473.68994</v>
      </c>
      <c r="AF486" s="69">
        <v>720129230242.33997</v>
      </c>
    </row>
    <row r="487" spans="2:32" x14ac:dyDescent="0.35">
      <c r="B487" s="1">
        <v>42840</v>
      </c>
      <c r="C487" s="70">
        <v>13420.072967</v>
      </c>
      <c r="D487" s="66">
        <v>13921.32</v>
      </c>
      <c r="E487" s="66">
        <v>2182.44</v>
      </c>
      <c r="F487" s="66">
        <v>12125.69</v>
      </c>
      <c r="G487" s="66"/>
      <c r="H487" s="66">
        <v>14185.83</v>
      </c>
      <c r="I487" s="66">
        <v>16057.65</v>
      </c>
      <c r="J487" s="66">
        <v>13332.69</v>
      </c>
      <c r="K487" s="66">
        <v>13697.89</v>
      </c>
      <c r="L487" s="66">
        <v>13369.78</v>
      </c>
      <c r="M487" s="66">
        <v>14161.96</v>
      </c>
      <c r="N487" s="66">
        <v>2110.5100000000002</v>
      </c>
      <c r="O487" s="66">
        <v>14531.65</v>
      </c>
      <c r="P487" s="66">
        <v>2142.4899999999998</v>
      </c>
      <c r="R487" s="1">
        <v>42840</v>
      </c>
      <c r="S487" s="70">
        <v>490601392093.59003</v>
      </c>
      <c r="T487" s="69">
        <v>1043367177003.1799</v>
      </c>
      <c r="U487" s="69">
        <v>721441522706.55005</v>
      </c>
      <c r="V487" s="69">
        <v>446175045495.87</v>
      </c>
      <c r="W487" s="69"/>
      <c r="X487" s="69">
        <v>1305455656463.55</v>
      </c>
      <c r="Y487" s="69">
        <v>4221028269845.0801</v>
      </c>
      <c r="Z487" s="69">
        <v>215876283481.98999</v>
      </c>
      <c r="AA487" s="69">
        <v>170836967795.10999</v>
      </c>
      <c r="AB487" s="69">
        <v>510671599895.57001</v>
      </c>
      <c r="AC487" s="69">
        <v>238912482393.51999</v>
      </c>
      <c r="AD487" s="69">
        <v>762916181885.57996</v>
      </c>
      <c r="AE487" s="69">
        <v>715465807317.31006</v>
      </c>
      <c r="AF487" s="69">
        <v>720241280498.15002</v>
      </c>
    </row>
    <row r="488" spans="2:32" x14ac:dyDescent="0.35">
      <c r="B488" s="1">
        <v>42841</v>
      </c>
      <c r="C488" s="70">
        <v>13422.051960999999</v>
      </c>
      <c r="D488" s="66">
        <v>13923.16</v>
      </c>
      <c r="E488" s="66">
        <v>2182.73</v>
      </c>
      <c r="F488" s="66">
        <v>12127.42</v>
      </c>
      <c r="G488" s="66"/>
      <c r="H488" s="66">
        <v>14188.09</v>
      </c>
      <c r="I488" s="66">
        <v>16060.27</v>
      </c>
      <c r="J488" s="66">
        <v>13334.77</v>
      </c>
      <c r="K488" s="66">
        <v>13699.89</v>
      </c>
      <c r="L488" s="66">
        <v>13371.83</v>
      </c>
      <c r="M488" s="66">
        <v>14164.06</v>
      </c>
      <c r="N488" s="66">
        <v>2110.83</v>
      </c>
      <c r="O488" s="66">
        <v>14534.02</v>
      </c>
      <c r="P488" s="66">
        <v>2142.8000000000002</v>
      </c>
      <c r="R488" s="1">
        <v>42841</v>
      </c>
      <c r="S488" s="70">
        <v>490673862224.52002</v>
      </c>
      <c r="T488" s="69">
        <v>1043533196720.64</v>
      </c>
      <c r="U488" s="69">
        <v>721552342375.90002</v>
      </c>
      <c r="V488" s="69">
        <v>446238553694.12</v>
      </c>
      <c r="W488" s="69"/>
      <c r="X488" s="69">
        <v>1305663825230.6001</v>
      </c>
      <c r="Y488" s="69">
        <v>4221705223336.9404</v>
      </c>
      <c r="Z488" s="69">
        <v>215909976235.79001</v>
      </c>
      <c r="AA488" s="69">
        <v>170861902767.54999</v>
      </c>
      <c r="AB488" s="69">
        <v>510749734365.97998</v>
      </c>
      <c r="AC488" s="69">
        <v>238947872346.37</v>
      </c>
      <c r="AD488" s="69">
        <v>763031356656.33997</v>
      </c>
      <c r="AE488" s="69">
        <v>715582434032.68005</v>
      </c>
      <c r="AF488" s="69">
        <v>720343435219.40002</v>
      </c>
    </row>
    <row r="489" spans="2:32" x14ac:dyDescent="0.35">
      <c r="B489" s="1">
        <v>42842</v>
      </c>
      <c r="C489" s="70">
        <v>13424.232604999999</v>
      </c>
      <c r="D489" s="66">
        <v>13926.08</v>
      </c>
      <c r="E489" s="66">
        <v>2183.1999999999998</v>
      </c>
      <c r="F489" s="66">
        <v>12129.55</v>
      </c>
      <c r="G489" s="66"/>
      <c r="H489" s="66">
        <v>14191.04</v>
      </c>
      <c r="I489" s="66">
        <v>16064.16</v>
      </c>
      <c r="J489" s="66">
        <v>13336.37</v>
      </c>
      <c r="K489" s="66">
        <v>13702.28</v>
      </c>
      <c r="L489" s="66">
        <v>13374.23</v>
      </c>
      <c r="M489" s="66">
        <v>14166.64</v>
      </c>
      <c r="N489" s="66">
        <v>2111.2800000000002</v>
      </c>
      <c r="O489" s="66">
        <v>14536.69</v>
      </c>
      <c r="P489" s="66">
        <v>2143.21</v>
      </c>
      <c r="R489" s="1">
        <v>42842</v>
      </c>
      <c r="S489" s="70">
        <v>491079504916.90002</v>
      </c>
      <c r="T489" s="69">
        <v>1058220784091.1801</v>
      </c>
      <c r="U489" s="69">
        <v>734925485541.56995</v>
      </c>
      <c r="V489" s="69">
        <v>449951430650.46002</v>
      </c>
      <c r="W489" s="69"/>
      <c r="X489" s="69">
        <v>1309509858067.3701</v>
      </c>
      <c r="Y489" s="69">
        <v>4245489686700.7002</v>
      </c>
      <c r="Z489" s="69">
        <v>211528764933.51999</v>
      </c>
      <c r="AA489" s="69">
        <v>170779713593.69</v>
      </c>
      <c r="AB489" s="69">
        <v>510236892763.57001</v>
      </c>
      <c r="AC489" s="69">
        <v>237116280474.94</v>
      </c>
      <c r="AD489" s="69">
        <v>786328916089.15002</v>
      </c>
      <c r="AE489" s="69">
        <v>725930287703.89001</v>
      </c>
      <c r="AF489" s="69">
        <v>711175159159.25</v>
      </c>
    </row>
    <row r="490" spans="2:32" x14ac:dyDescent="0.35">
      <c r="B490" s="1">
        <v>42843</v>
      </c>
      <c r="C490" s="70">
        <v>13428.470257999999</v>
      </c>
      <c r="D490" s="66">
        <v>13930.01</v>
      </c>
      <c r="E490" s="66">
        <v>2183.59</v>
      </c>
      <c r="F490" s="66">
        <v>12131.42</v>
      </c>
      <c r="G490" s="66"/>
      <c r="H490" s="66">
        <v>14194.32</v>
      </c>
      <c r="I490" s="66">
        <v>16068.65</v>
      </c>
      <c r="J490" s="66">
        <v>13339.56</v>
      </c>
      <c r="K490" s="66">
        <v>13705.21</v>
      </c>
      <c r="L490" s="66">
        <v>13377.79</v>
      </c>
      <c r="M490" s="66">
        <v>14171.66</v>
      </c>
      <c r="N490" s="66">
        <v>2111.6999999999998</v>
      </c>
      <c r="O490" s="66">
        <v>14540.65</v>
      </c>
      <c r="P490" s="66">
        <v>2143.62</v>
      </c>
      <c r="R490" s="1">
        <v>42843</v>
      </c>
      <c r="S490" s="70">
        <v>503461743210.63</v>
      </c>
      <c r="T490" s="69">
        <v>1145393926334.6499</v>
      </c>
      <c r="U490" s="69">
        <v>704916832542.55005</v>
      </c>
      <c r="V490" s="69">
        <v>453733707958.88</v>
      </c>
      <c r="W490" s="69"/>
      <c r="X490" s="69">
        <v>1310401605087.3101</v>
      </c>
      <c r="Y490" s="69">
        <v>4237059529396.0498</v>
      </c>
      <c r="Z490" s="69">
        <v>213407153526.29999</v>
      </c>
      <c r="AA490" s="69">
        <v>171486704024.81</v>
      </c>
      <c r="AB490" s="69">
        <v>506923171361</v>
      </c>
      <c r="AC490" s="69">
        <v>232572269073.85999</v>
      </c>
      <c r="AD490" s="69">
        <v>784766211326.32996</v>
      </c>
      <c r="AE490" s="69">
        <v>715742154494.71997</v>
      </c>
      <c r="AF490" s="69">
        <v>715828288329.37</v>
      </c>
    </row>
    <row r="491" spans="2:32" x14ac:dyDescent="0.35">
      <c r="B491" s="1">
        <v>42844</v>
      </c>
      <c r="C491" s="70">
        <v>13433.359711999999</v>
      </c>
      <c r="D491" s="66">
        <v>13933.44</v>
      </c>
      <c r="E491" s="66">
        <v>2184</v>
      </c>
      <c r="F491" s="66">
        <v>12133.96</v>
      </c>
      <c r="G491" s="66"/>
      <c r="H491" s="66">
        <v>14198.2</v>
      </c>
      <c r="I491" s="66">
        <v>16074.23</v>
      </c>
      <c r="J491" s="66">
        <v>13343.4</v>
      </c>
      <c r="K491" s="66">
        <v>13708.45</v>
      </c>
      <c r="L491" s="66">
        <v>13382.23</v>
      </c>
      <c r="M491" s="66">
        <v>14175.68</v>
      </c>
      <c r="N491" s="66">
        <v>2112.21</v>
      </c>
      <c r="O491" s="66">
        <v>14545.29</v>
      </c>
      <c r="P491" s="66">
        <v>2144.16</v>
      </c>
      <c r="R491" s="1">
        <v>42844</v>
      </c>
      <c r="S491" s="70">
        <v>494851911690.14001</v>
      </c>
      <c r="T491" s="69">
        <v>1181365564193.6499</v>
      </c>
      <c r="U491" s="69">
        <v>701479538997.34009</v>
      </c>
      <c r="V491" s="69">
        <v>462456724506.02002</v>
      </c>
      <c r="W491" s="69"/>
      <c r="X491" s="69">
        <v>1310885926274.3301</v>
      </c>
      <c r="Y491" s="69">
        <v>4207364180355.0796</v>
      </c>
      <c r="Z491" s="69">
        <v>214976537011.07999</v>
      </c>
      <c r="AA491" s="69">
        <v>172658182535.16</v>
      </c>
      <c r="AB491" s="69">
        <v>498452690661.48999</v>
      </c>
      <c r="AC491" s="69">
        <v>235302474843.95001</v>
      </c>
      <c r="AD491" s="69">
        <v>777978194907.93005</v>
      </c>
      <c r="AE491" s="69">
        <v>706385968148.68005</v>
      </c>
      <c r="AF491" s="69">
        <v>731668225261.58997</v>
      </c>
    </row>
    <row r="492" spans="2:32" x14ac:dyDescent="0.35">
      <c r="B492" s="1">
        <v>42845</v>
      </c>
      <c r="C492" s="70">
        <v>13435.633476000001</v>
      </c>
      <c r="D492" s="66">
        <v>13934.71</v>
      </c>
      <c r="E492" s="66">
        <v>2184.0500000000002</v>
      </c>
      <c r="F492" s="66">
        <v>12134.59</v>
      </c>
      <c r="G492" s="66"/>
      <c r="H492" s="66">
        <v>14199.66</v>
      </c>
      <c r="I492" s="66">
        <v>16076.08</v>
      </c>
      <c r="J492" s="66">
        <v>13345.38</v>
      </c>
      <c r="K492" s="66">
        <v>13709.58</v>
      </c>
      <c r="L492" s="66">
        <v>13384.61</v>
      </c>
      <c r="M492" s="66">
        <v>14177.07</v>
      </c>
      <c r="N492" s="66">
        <v>2112.4</v>
      </c>
      <c r="O492" s="66">
        <v>14547.22</v>
      </c>
      <c r="P492" s="66">
        <v>2144.33</v>
      </c>
      <c r="R492" s="1">
        <v>42845</v>
      </c>
      <c r="S492" s="70">
        <v>490671194020.83002</v>
      </c>
      <c r="T492" s="69">
        <v>1127696679525.8701</v>
      </c>
      <c r="U492" s="69">
        <v>704382107915.43994</v>
      </c>
      <c r="V492" s="69">
        <v>457455886304.5</v>
      </c>
      <c r="W492" s="69"/>
      <c r="X492" s="69">
        <v>1315020404511.1399</v>
      </c>
      <c r="Y492" s="69">
        <v>4210656967146.3398</v>
      </c>
      <c r="Z492" s="69">
        <v>211931948933.34</v>
      </c>
      <c r="AA492" s="69">
        <v>173263888812.01999</v>
      </c>
      <c r="AB492" s="69">
        <v>505275811208.53998</v>
      </c>
      <c r="AC492" s="69">
        <v>247194260588.51999</v>
      </c>
      <c r="AD492" s="69">
        <v>771704107136.01001</v>
      </c>
      <c r="AE492" s="69">
        <v>714816954540.22998</v>
      </c>
      <c r="AF492" s="69">
        <v>702553353219.71997</v>
      </c>
    </row>
    <row r="493" spans="2:32" x14ac:dyDescent="0.35">
      <c r="B493" s="1">
        <v>42846</v>
      </c>
      <c r="C493" s="70">
        <v>13440.139934999999</v>
      </c>
      <c r="D493" s="66">
        <v>13937.83</v>
      </c>
      <c r="E493" s="66">
        <v>2184.5</v>
      </c>
      <c r="F493" s="66">
        <v>12137.27</v>
      </c>
      <c r="G493" s="66"/>
      <c r="H493" s="66">
        <v>14202.97</v>
      </c>
      <c r="I493" s="66">
        <v>16081.13</v>
      </c>
      <c r="J493" s="66">
        <v>13348.87</v>
      </c>
      <c r="K493" s="66">
        <v>13712.57</v>
      </c>
      <c r="L493" s="66">
        <v>13386.93</v>
      </c>
      <c r="M493" s="66">
        <v>14181.18</v>
      </c>
      <c r="N493" s="66">
        <v>2112.88</v>
      </c>
      <c r="O493" s="66">
        <v>14551.04</v>
      </c>
      <c r="P493" s="66">
        <v>2144.84</v>
      </c>
      <c r="R493" s="1">
        <v>42846</v>
      </c>
      <c r="S493" s="70">
        <v>490380523621.62</v>
      </c>
      <c r="T493" s="69">
        <v>1075167013495.84</v>
      </c>
      <c r="U493" s="69">
        <v>679144995722.63</v>
      </c>
      <c r="V493" s="69">
        <v>457883197627.75</v>
      </c>
      <c r="W493" s="69"/>
      <c r="X493" s="69">
        <v>1329802763569.3999</v>
      </c>
      <c r="Y493" s="69">
        <v>4261365019628.0503</v>
      </c>
      <c r="Z493" s="69">
        <v>212111535120.29001</v>
      </c>
      <c r="AA493" s="69">
        <v>173884760183.26999</v>
      </c>
      <c r="AB493" s="69">
        <v>497889994457.07001</v>
      </c>
      <c r="AC493" s="69">
        <v>240722662148.62</v>
      </c>
      <c r="AD493" s="69">
        <v>764225132019.33997</v>
      </c>
      <c r="AE493" s="69">
        <v>742992424075.05005</v>
      </c>
      <c r="AF493" s="69">
        <v>692900471060.93005</v>
      </c>
    </row>
    <row r="494" spans="2:32" x14ac:dyDescent="0.35">
      <c r="B494" s="1">
        <v>42847</v>
      </c>
      <c r="C494" s="70">
        <v>13442.186752</v>
      </c>
      <c r="D494" s="66">
        <v>13939.68</v>
      </c>
      <c r="E494" s="66">
        <v>2184.71</v>
      </c>
      <c r="F494" s="66">
        <v>12139.16</v>
      </c>
      <c r="G494" s="66"/>
      <c r="H494" s="66">
        <v>14205.22</v>
      </c>
      <c r="I494" s="66">
        <v>16083.64</v>
      </c>
      <c r="J494" s="66">
        <v>13351.02</v>
      </c>
      <c r="K494" s="66">
        <v>13714.6</v>
      </c>
      <c r="L494" s="66">
        <v>13388.9</v>
      </c>
      <c r="M494" s="66">
        <v>14183.39</v>
      </c>
      <c r="N494" s="66">
        <v>2113.21</v>
      </c>
      <c r="O494" s="66">
        <v>14553.42</v>
      </c>
      <c r="P494" s="66">
        <v>2145.17</v>
      </c>
      <c r="R494" s="1">
        <v>42847</v>
      </c>
      <c r="S494" s="70">
        <v>490455315554.87</v>
      </c>
      <c r="T494" s="69">
        <v>1075338257664.48</v>
      </c>
      <c r="U494" s="69">
        <v>679225019122.3501</v>
      </c>
      <c r="V494" s="69">
        <v>457954521516.5</v>
      </c>
      <c r="W494" s="69"/>
      <c r="X494" s="69">
        <v>1330013780563.1599</v>
      </c>
      <c r="Y494" s="69">
        <v>4262025473226.5</v>
      </c>
      <c r="Z494" s="69">
        <v>212145605297.01999</v>
      </c>
      <c r="AA494" s="69">
        <v>173910526713.97</v>
      </c>
      <c r="AB494" s="69">
        <v>497963334555.59003</v>
      </c>
      <c r="AC494" s="69">
        <v>240760179438.42001</v>
      </c>
      <c r="AD494" s="69">
        <v>764342870678.42004</v>
      </c>
      <c r="AE494" s="69">
        <v>743113764261.92004</v>
      </c>
      <c r="AF494" s="69">
        <v>693006846118.30005</v>
      </c>
    </row>
    <row r="495" spans="2:32" x14ac:dyDescent="0.35">
      <c r="B495" s="1">
        <v>42848</v>
      </c>
      <c r="C495" s="70">
        <v>13444.185240999999</v>
      </c>
      <c r="D495" s="66">
        <v>13941.48</v>
      </c>
      <c r="E495" s="66">
        <v>2184.9899999999998</v>
      </c>
      <c r="F495" s="66">
        <v>12141.06</v>
      </c>
      <c r="G495" s="66"/>
      <c r="H495" s="66">
        <v>14207.5</v>
      </c>
      <c r="I495" s="66">
        <v>16086.2</v>
      </c>
      <c r="J495" s="66">
        <v>13353.12</v>
      </c>
      <c r="K495" s="66">
        <v>13716.62</v>
      </c>
      <c r="L495" s="66">
        <v>13390.87</v>
      </c>
      <c r="M495" s="66">
        <v>14185.5</v>
      </c>
      <c r="N495" s="66">
        <v>2113.52</v>
      </c>
      <c r="O495" s="66">
        <v>14555.76</v>
      </c>
      <c r="P495" s="66">
        <v>2145.5</v>
      </c>
      <c r="R495" s="1">
        <v>42848</v>
      </c>
      <c r="S495" s="70">
        <v>490528344187.87</v>
      </c>
      <c r="T495" s="69">
        <v>1075506147649.5701</v>
      </c>
      <c r="U495" s="69">
        <v>679329754806.54016</v>
      </c>
      <c r="V495" s="69">
        <v>458025654320.70001</v>
      </c>
      <c r="W495" s="69"/>
      <c r="X495" s="69">
        <v>1330226623729.8301</v>
      </c>
      <c r="Y495" s="69">
        <v>4262581216809.2505</v>
      </c>
      <c r="Z495" s="69">
        <v>212178977772.04001</v>
      </c>
      <c r="AA495" s="69">
        <v>173936150485.76999</v>
      </c>
      <c r="AB495" s="69">
        <v>498036679689.06</v>
      </c>
      <c r="AC495" s="69">
        <v>240795949305.84</v>
      </c>
      <c r="AD495" s="69">
        <v>764457588540.66003</v>
      </c>
      <c r="AE495" s="69">
        <v>743151777798.69995</v>
      </c>
      <c r="AF495" s="69">
        <v>693113061717.94995</v>
      </c>
    </row>
    <row r="496" spans="2:32" x14ac:dyDescent="0.35">
      <c r="B496" s="1">
        <v>42849</v>
      </c>
      <c r="C496" s="70">
        <v>13446.825609</v>
      </c>
      <c r="D496" s="66">
        <v>13943.37</v>
      </c>
      <c r="E496" s="66">
        <v>2185.56</v>
      </c>
      <c r="F496" s="66">
        <v>12142.72</v>
      </c>
      <c r="G496" s="66"/>
      <c r="H496" s="66">
        <v>14209.51</v>
      </c>
      <c r="I496" s="66">
        <v>16087.85</v>
      </c>
      <c r="J496" s="66">
        <v>13354.84</v>
      </c>
      <c r="K496" s="66">
        <v>13719.59</v>
      </c>
      <c r="L496" s="66">
        <v>13392.11</v>
      </c>
      <c r="M496" s="66">
        <v>14188.33</v>
      </c>
      <c r="N496" s="66">
        <v>2113.91</v>
      </c>
      <c r="O496" s="66">
        <v>14558.07</v>
      </c>
      <c r="P496" s="66">
        <v>2145.9</v>
      </c>
      <c r="R496" s="1">
        <v>42849</v>
      </c>
      <c r="S496" s="70">
        <v>496828723273.71002</v>
      </c>
      <c r="T496" s="69">
        <v>1093787588568.7599</v>
      </c>
      <c r="U496" s="69">
        <v>684349134031.02002</v>
      </c>
      <c r="V496" s="69">
        <v>459792111286.41998</v>
      </c>
      <c r="W496" s="69"/>
      <c r="X496" s="69">
        <v>1344951548710.27</v>
      </c>
      <c r="Y496" s="69">
        <v>4264595233726.6602</v>
      </c>
      <c r="Z496" s="69">
        <v>210703097015.26001</v>
      </c>
      <c r="AA496" s="69">
        <v>171915051373.82001</v>
      </c>
      <c r="AB496" s="69">
        <v>495574184016.63</v>
      </c>
      <c r="AC496" s="69">
        <v>258953045436.41</v>
      </c>
      <c r="AD496" s="69">
        <v>760335771194.42004</v>
      </c>
      <c r="AE496" s="69">
        <v>746904174406.26001</v>
      </c>
      <c r="AF496" s="69">
        <v>694318193350.77002</v>
      </c>
    </row>
    <row r="497" spans="2:32" x14ac:dyDescent="0.35">
      <c r="B497" s="1">
        <v>42850</v>
      </c>
      <c r="C497" s="70">
        <v>13449.754010000001</v>
      </c>
      <c r="D497" s="66">
        <v>13946.54</v>
      </c>
      <c r="E497" s="66">
        <v>2186.02</v>
      </c>
      <c r="F497" s="66">
        <v>12145.76</v>
      </c>
      <c r="G497" s="66"/>
      <c r="H497" s="66">
        <v>14211.98</v>
      </c>
      <c r="I497" s="66">
        <v>16092.08</v>
      </c>
      <c r="J497" s="66">
        <v>13357.68</v>
      </c>
      <c r="K497" s="66">
        <v>13722.21</v>
      </c>
      <c r="L497" s="66">
        <v>13394.41</v>
      </c>
      <c r="M497" s="66">
        <v>14192.81</v>
      </c>
      <c r="N497" s="66">
        <v>2114.25</v>
      </c>
      <c r="O497" s="66">
        <v>14559.92</v>
      </c>
      <c r="P497" s="66">
        <v>2146.3200000000002</v>
      </c>
      <c r="R497" s="1">
        <v>42850</v>
      </c>
      <c r="S497" s="70">
        <v>509398290252.47998</v>
      </c>
      <c r="T497" s="69">
        <v>1094103532344.1801</v>
      </c>
      <c r="U497" s="69">
        <v>690834136088.33997</v>
      </c>
      <c r="V497" s="69">
        <v>460491026107.96002</v>
      </c>
      <c r="W497" s="69"/>
      <c r="X497" s="69">
        <v>1317904014857.04</v>
      </c>
      <c r="Y497" s="69">
        <v>4240403235498.3999</v>
      </c>
      <c r="Z497" s="69">
        <v>211921971070.67999</v>
      </c>
      <c r="AA497" s="69">
        <v>191996033576.85999</v>
      </c>
      <c r="AB497" s="69">
        <v>505000058620.54999</v>
      </c>
      <c r="AC497" s="69">
        <v>266838906066.70999</v>
      </c>
      <c r="AD497" s="69">
        <v>754549921618.62</v>
      </c>
      <c r="AE497" s="69">
        <v>709101122384.52002</v>
      </c>
      <c r="AF497" s="69">
        <v>690998160256.51001</v>
      </c>
    </row>
    <row r="498" spans="2:32" x14ac:dyDescent="0.35">
      <c r="B498" s="1">
        <v>42851</v>
      </c>
      <c r="C498" s="70">
        <v>13453.682408000001</v>
      </c>
      <c r="D498" s="66">
        <v>13951.17</v>
      </c>
      <c r="E498" s="66">
        <v>2186.46</v>
      </c>
      <c r="F498" s="66">
        <v>12150.51</v>
      </c>
      <c r="G498" s="66"/>
      <c r="H498" s="66">
        <v>14215.4</v>
      </c>
      <c r="I498" s="66">
        <v>16097.74</v>
      </c>
      <c r="J498" s="66">
        <v>13360.94</v>
      </c>
      <c r="K498" s="66">
        <v>13724.68</v>
      </c>
      <c r="L498" s="66">
        <v>13396.31</v>
      </c>
      <c r="M498" s="66">
        <v>14197.57</v>
      </c>
      <c r="N498" s="66">
        <v>2114.92</v>
      </c>
      <c r="O498" s="66">
        <v>14564.31</v>
      </c>
      <c r="P498" s="66">
        <v>2146.9899999999998</v>
      </c>
      <c r="R498" s="1">
        <v>42851</v>
      </c>
      <c r="S498" s="70">
        <v>528442989546.38</v>
      </c>
      <c r="T498" s="69">
        <v>1118040976761.5901</v>
      </c>
      <c r="U498" s="69">
        <v>667971416733.01001</v>
      </c>
      <c r="V498" s="69">
        <v>463984670337.65997</v>
      </c>
      <c r="W498" s="69"/>
      <c r="X498" s="69">
        <v>1364411309321.75</v>
      </c>
      <c r="Y498" s="69">
        <v>4225295769536.2202</v>
      </c>
      <c r="Z498" s="69">
        <v>211831560587.78</v>
      </c>
      <c r="AA498" s="69">
        <v>173767996476.85001</v>
      </c>
      <c r="AB498" s="69">
        <v>501037629344.12</v>
      </c>
      <c r="AC498" s="69">
        <v>287030457909.19</v>
      </c>
      <c r="AD498" s="69">
        <v>772697112591.13</v>
      </c>
      <c r="AE498" s="69">
        <v>745875058673.91003</v>
      </c>
      <c r="AF498" s="69">
        <v>686776410291.67004</v>
      </c>
    </row>
    <row r="499" spans="2:32" x14ac:dyDescent="0.35">
      <c r="B499" s="1">
        <v>42852</v>
      </c>
      <c r="C499" s="70">
        <v>13458.687808999999</v>
      </c>
      <c r="D499" s="66">
        <v>13953.18</v>
      </c>
      <c r="E499" s="66">
        <v>2186.61</v>
      </c>
      <c r="F499" s="66">
        <v>12153.48</v>
      </c>
      <c r="G499" s="66"/>
      <c r="H499" s="66">
        <v>14218.09</v>
      </c>
      <c r="I499" s="66">
        <v>16100.56</v>
      </c>
      <c r="J499" s="66">
        <v>13363.24</v>
      </c>
      <c r="K499" s="66">
        <v>13727.3</v>
      </c>
      <c r="L499" s="66">
        <v>13399.97</v>
      </c>
      <c r="M499" s="66">
        <v>14201.16</v>
      </c>
      <c r="N499" s="66">
        <v>2115.4499999999998</v>
      </c>
      <c r="O499" s="66">
        <v>14568.37</v>
      </c>
      <c r="P499" s="66">
        <v>2147.5500000000002</v>
      </c>
      <c r="R499" s="1">
        <v>42852</v>
      </c>
      <c r="S499" s="70">
        <v>505305660382.28003</v>
      </c>
      <c r="T499" s="69">
        <v>1127179906099.8</v>
      </c>
      <c r="U499" s="69">
        <v>672978613097.32996</v>
      </c>
      <c r="V499" s="69">
        <v>479300667997.23999</v>
      </c>
      <c r="W499" s="69"/>
      <c r="X499" s="69">
        <v>1330045553385.0801</v>
      </c>
      <c r="Y499" s="69">
        <v>4649279650665.4297</v>
      </c>
      <c r="Z499" s="69">
        <v>210399911102.60999</v>
      </c>
      <c r="AA499" s="69">
        <v>174858458650.67999</v>
      </c>
      <c r="AB499" s="69">
        <v>512848283878.71002</v>
      </c>
      <c r="AC499" s="69">
        <v>264675354526.60001</v>
      </c>
      <c r="AD499" s="69">
        <v>788735189894.93005</v>
      </c>
      <c r="AE499" s="69">
        <v>812217446371.89001</v>
      </c>
      <c r="AF499" s="69">
        <v>708700833142.96997</v>
      </c>
    </row>
    <row r="500" spans="2:32" x14ac:dyDescent="0.35">
      <c r="B500" s="1">
        <v>42853</v>
      </c>
      <c r="C500" s="70">
        <v>13462.542090999999</v>
      </c>
      <c r="D500" s="66">
        <v>13956.66</v>
      </c>
      <c r="E500" s="66">
        <v>2186.92</v>
      </c>
      <c r="F500" s="66">
        <v>12156.07</v>
      </c>
      <c r="G500" s="66"/>
      <c r="H500" s="66">
        <v>14220.91</v>
      </c>
      <c r="I500" s="66">
        <v>16102.69</v>
      </c>
      <c r="J500" s="66">
        <v>13365.61</v>
      </c>
      <c r="K500" s="66">
        <v>13729.91</v>
      </c>
      <c r="L500" s="66">
        <v>13402.23</v>
      </c>
      <c r="M500" s="66">
        <v>14205.47</v>
      </c>
      <c r="N500" s="66">
        <v>2115.9899999999998</v>
      </c>
      <c r="O500" s="66">
        <v>14569.66</v>
      </c>
      <c r="P500" s="66">
        <v>2148.14</v>
      </c>
      <c r="R500" s="1">
        <v>42853</v>
      </c>
      <c r="S500" s="70">
        <v>510846948473.13</v>
      </c>
      <c r="T500" s="69">
        <v>1108417177357.0601</v>
      </c>
      <c r="U500" s="69">
        <v>660147603523.43005</v>
      </c>
      <c r="V500" s="69">
        <v>459088492859.39001</v>
      </c>
      <c r="W500" s="69"/>
      <c r="X500" s="69">
        <v>1279159843504.8899</v>
      </c>
      <c r="Y500" s="69">
        <v>4701601527414.54</v>
      </c>
      <c r="Z500" s="69">
        <v>212137236541.17999</v>
      </c>
      <c r="AA500" s="69">
        <v>171847042578.64999</v>
      </c>
      <c r="AB500" s="69">
        <v>499537031854.21002</v>
      </c>
      <c r="AC500" s="69">
        <v>258547264203.82001</v>
      </c>
      <c r="AD500" s="69">
        <v>771562512937.70996</v>
      </c>
      <c r="AE500" s="69">
        <v>757361401967.10999</v>
      </c>
      <c r="AF500" s="69">
        <v>693348091228.48999</v>
      </c>
    </row>
    <row r="501" spans="2:32" x14ac:dyDescent="0.35">
      <c r="B501" s="1">
        <v>42854</v>
      </c>
      <c r="C501" s="70">
        <v>13464.002753000001</v>
      </c>
      <c r="D501" s="66">
        <v>13958.44</v>
      </c>
      <c r="E501" s="66">
        <v>2187.19</v>
      </c>
      <c r="F501" s="66">
        <v>12157.77</v>
      </c>
      <c r="G501" s="66"/>
      <c r="H501" s="66">
        <v>14223.05</v>
      </c>
      <c r="I501" s="66">
        <v>16105.26</v>
      </c>
      <c r="J501" s="66">
        <v>13367.74</v>
      </c>
      <c r="K501" s="66">
        <v>13731.93</v>
      </c>
      <c r="L501" s="66">
        <v>13404.21</v>
      </c>
      <c r="M501" s="66">
        <v>14207.67</v>
      </c>
      <c r="N501" s="66">
        <v>2116.3000000000002</v>
      </c>
      <c r="O501" s="66">
        <v>14572.08</v>
      </c>
      <c r="P501" s="66">
        <v>2148.46</v>
      </c>
      <c r="R501" s="1">
        <v>42854</v>
      </c>
      <c r="S501" s="70">
        <v>510903618091.40002</v>
      </c>
      <c r="T501" s="69">
        <v>1108588621025.6899</v>
      </c>
      <c r="U501" s="69">
        <v>660245849043.90002</v>
      </c>
      <c r="V501" s="69">
        <v>459152878148.44</v>
      </c>
      <c r="W501" s="69"/>
      <c r="X501" s="69">
        <v>1279352963516.3101</v>
      </c>
      <c r="Y501" s="69">
        <v>4702350281532.46</v>
      </c>
      <c r="Z501" s="69">
        <v>212171155660.13</v>
      </c>
      <c r="AA501" s="69">
        <v>171872321421.17001</v>
      </c>
      <c r="AB501" s="69">
        <v>499612824564.73999</v>
      </c>
      <c r="AC501" s="69">
        <v>258587224552.60001</v>
      </c>
      <c r="AD501" s="69">
        <v>771675459313.93005</v>
      </c>
      <c r="AE501" s="69">
        <v>757487304704.51001</v>
      </c>
      <c r="AF501" s="69">
        <v>693451861776.39001</v>
      </c>
    </row>
    <row r="502" spans="2:32" x14ac:dyDescent="0.35">
      <c r="B502" s="1">
        <v>42855</v>
      </c>
      <c r="C502" s="70">
        <v>13466.057484999999</v>
      </c>
      <c r="D502" s="66">
        <v>13960.18</v>
      </c>
      <c r="E502" s="66">
        <v>2187.46</v>
      </c>
      <c r="F502" s="66">
        <v>12157.13</v>
      </c>
      <c r="G502" s="66"/>
      <c r="H502" s="66">
        <v>14225.21</v>
      </c>
      <c r="I502" s="66">
        <v>16107.82</v>
      </c>
      <c r="J502" s="66">
        <v>13369.87</v>
      </c>
      <c r="K502" s="66">
        <v>13733.95</v>
      </c>
      <c r="L502" s="66">
        <v>13406.19</v>
      </c>
      <c r="M502" s="66">
        <v>14209.84</v>
      </c>
      <c r="N502" s="66">
        <v>2116.42</v>
      </c>
      <c r="O502" s="66">
        <v>14574.49</v>
      </c>
      <c r="P502" s="66">
        <v>2148.7800000000002</v>
      </c>
      <c r="R502" s="1">
        <v>42855</v>
      </c>
      <c r="S502" s="70">
        <v>510981787422.02002</v>
      </c>
      <c r="T502" s="69">
        <v>1108756865448.9099</v>
      </c>
      <c r="U502" s="69">
        <v>660342912893.18005</v>
      </c>
      <c r="V502" s="69">
        <v>459128624970.29999</v>
      </c>
      <c r="W502" s="69"/>
      <c r="X502" s="69">
        <v>1279547005028.72</v>
      </c>
      <c r="Y502" s="69">
        <v>4703098585311.9502</v>
      </c>
      <c r="Z502" s="69">
        <v>212204895264.29999</v>
      </c>
      <c r="AA502" s="69">
        <v>171897573786.82999</v>
      </c>
      <c r="AB502" s="69">
        <v>499686615410.92999</v>
      </c>
      <c r="AC502" s="69">
        <v>258626788988.87</v>
      </c>
      <c r="AD502" s="69">
        <v>771719098169.69995</v>
      </c>
      <c r="AE502" s="69">
        <v>757612729546.15002</v>
      </c>
      <c r="AF502" s="69">
        <v>693555650859.76001</v>
      </c>
    </row>
    <row r="503" spans="2:32" x14ac:dyDescent="0.35">
      <c r="B503" s="1">
        <v>42856</v>
      </c>
      <c r="C503" s="70">
        <v>13468.134044</v>
      </c>
      <c r="D503" s="66">
        <v>13962.54</v>
      </c>
      <c r="E503" s="66">
        <v>2187.79</v>
      </c>
      <c r="F503" s="66">
        <v>12162.75</v>
      </c>
      <c r="G503" s="66"/>
      <c r="H503" s="66">
        <v>14228.05</v>
      </c>
      <c r="I503" s="66">
        <v>16110.47</v>
      </c>
      <c r="J503" s="66">
        <v>13372.63</v>
      </c>
      <c r="K503" s="66">
        <v>13735.98</v>
      </c>
      <c r="L503" s="66">
        <v>13408.17</v>
      </c>
      <c r="M503" s="66">
        <v>14212.52</v>
      </c>
      <c r="N503" s="66">
        <v>2116.9699999999998</v>
      </c>
      <c r="O503" s="66">
        <v>14577.08</v>
      </c>
      <c r="P503" s="66">
        <v>2149.19</v>
      </c>
      <c r="R503" s="1">
        <v>42856</v>
      </c>
      <c r="S503" s="70">
        <v>511060785089.82001</v>
      </c>
      <c r="T503" s="69">
        <v>1108974586236.3899</v>
      </c>
      <c r="U503" s="69">
        <v>660457973439.79004</v>
      </c>
      <c r="V503" s="69">
        <v>459333604566.22998</v>
      </c>
      <c r="W503" s="69"/>
      <c r="X503" s="69">
        <v>1279802362737.73</v>
      </c>
      <c r="Y503" s="69">
        <v>4703775283860.7998</v>
      </c>
      <c r="Z503" s="69">
        <v>212248782177.60001</v>
      </c>
      <c r="AA503" s="69">
        <v>171922975552.73001</v>
      </c>
      <c r="AB503" s="69">
        <v>499760433095.28003</v>
      </c>
      <c r="AC503" s="69">
        <v>258675462400.97</v>
      </c>
      <c r="AD503" s="69">
        <v>771918961349.10999</v>
      </c>
      <c r="AE503" s="69">
        <v>757747342784.78003</v>
      </c>
      <c r="AF503" s="69">
        <v>693687678464.55005</v>
      </c>
    </row>
    <row r="504" spans="2:32" x14ac:dyDescent="0.35">
      <c r="B504" s="1">
        <v>42857</v>
      </c>
      <c r="C504" s="70">
        <v>13476.025519999999</v>
      </c>
      <c r="D504" s="66">
        <v>13973.55</v>
      </c>
      <c r="E504" s="66">
        <v>2189.3000000000002</v>
      </c>
      <c r="F504" s="66">
        <v>12170.96</v>
      </c>
      <c r="G504" s="66">
        <v>11500.79</v>
      </c>
      <c r="H504" s="66">
        <v>14235.64</v>
      </c>
      <c r="I504" s="66">
        <v>16122.28</v>
      </c>
      <c r="J504" s="66">
        <v>13379.33</v>
      </c>
      <c r="K504" s="66">
        <v>13742.43</v>
      </c>
      <c r="L504" s="66">
        <v>13418.42</v>
      </c>
      <c r="M504" s="66">
        <v>14221.62</v>
      </c>
      <c r="N504" s="66">
        <v>2118.2600000000002</v>
      </c>
      <c r="O504" s="66">
        <v>14582.38</v>
      </c>
      <c r="P504" s="66">
        <v>2150.69</v>
      </c>
      <c r="R504" s="1">
        <v>42857</v>
      </c>
      <c r="S504" s="70">
        <v>504265008987.57001</v>
      </c>
      <c r="T504" s="69">
        <v>1183005099744.5</v>
      </c>
      <c r="U504" s="69">
        <v>652574178680.42004</v>
      </c>
      <c r="V504" s="69">
        <v>465848093224.07001</v>
      </c>
      <c r="W504" s="69">
        <v>461280874599.41998</v>
      </c>
      <c r="X504" s="69">
        <v>1276442527711.7</v>
      </c>
      <c r="Y504" s="69">
        <v>4702934275744.6191</v>
      </c>
      <c r="Z504" s="69">
        <v>211283874231.28</v>
      </c>
      <c r="AA504" s="69">
        <v>179571222950.79999</v>
      </c>
      <c r="AB504" s="69">
        <v>511540918414.5</v>
      </c>
      <c r="AC504" s="69">
        <v>255503647544.57001</v>
      </c>
      <c r="AD504" s="69">
        <v>759621574062.04004</v>
      </c>
      <c r="AE504" s="69">
        <v>680266241637.46997</v>
      </c>
      <c r="AF504" s="69">
        <v>682856809616.66003</v>
      </c>
    </row>
    <row r="505" spans="2:32" x14ac:dyDescent="0.35">
      <c r="B505" s="1">
        <v>42858</v>
      </c>
      <c r="C505" s="70">
        <v>13478.503941999999</v>
      </c>
      <c r="D505" s="66">
        <v>13976.59</v>
      </c>
      <c r="E505" s="66">
        <v>2189.65</v>
      </c>
      <c r="F505" s="66">
        <v>12174.13</v>
      </c>
      <c r="G505" s="66">
        <v>11503.94</v>
      </c>
      <c r="H505" s="66">
        <v>14238.96</v>
      </c>
      <c r="I505" s="66">
        <v>16126.05</v>
      </c>
      <c r="J505" s="66">
        <v>13381.48</v>
      </c>
      <c r="K505" s="66">
        <v>13744.81</v>
      </c>
      <c r="L505" s="66">
        <v>13421.33</v>
      </c>
      <c r="M505" s="66">
        <v>14223.25</v>
      </c>
      <c r="N505" s="66">
        <v>2118.71</v>
      </c>
      <c r="O505" s="66">
        <v>14585.59</v>
      </c>
      <c r="P505" s="66">
        <v>2151.0500000000002</v>
      </c>
      <c r="R505" s="1">
        <v>42858</v>
      </c>
      <c r="S505" s="70">
        <v>560786199455.93994</v>
      </c>
      <c r="T505" s="69">
        <v>1265231115270.0898</v>
      </c>
      <c r="U505" s="69">
        <v>672004260679.35999</v>
      </c>
      <c r="V505" s="69">
        <v>472357838420.62</v>
      </c>
      <c r="W505" s="69">
        <v>463190162095.09998</v>
      </c>
      <c r="X505" s="69">
        <v>1258151176489.3501</v>
      </c>
      <c r="Y505" s="69">
        <v>4715675108545.2295</v>
      </c>
      <c r="Z505" s="69">
        <v>212314182644.70001</v>
      </c>
      <c r="AA505" s="69">
        <v>159988599018.62</v>
      </c>
      <c r="AB505" s="69">
        <v>523122580764.26001</v>
      </c>
      <c r="AC505" s="69">
        <v>254734803732.57999</v>
      </c>
      <c r="AD505" s="69">
        <v>758338083340.06006</v>
      </c>
      <c r="AE505" s="69">
        <v>712277809326.66003</v>
      </c>
      <c r="AF505" s="69">
        <v>708319068975.91003</v>
      </c>
    </row>
    <row r="506" spans="2:32" x14ac:dyDescent="0.35">
      <c r="B506" s="1">
        <v>42859</v>
      </c>
      <c r="C506" s="70">
        <v>13480.869683999999</v>
      </c>
      <c r="D506" s="66">
        <v>13977.76</v>
      </c>
      <c r="E506" s="66">
        <v>2190.1</v>
      </c>
      <c r="F506" s="66">
        <v>12177.37</v>
      </c>
      <c r="G506" s="66">
        <v>11506.39</v>
      </c>
      <c r="H506" s="66">
        <v>14243.26</v>
      </c>
      <c r="I506" s="66">
        <v>16128.62</v>
      </c>
      <c r="J506" s="66">
        <v>13385.35</v>
      </c>
      <c r="K506" s="66">
        <v>13747.81</v>
      </c>
      <c r="L506" s="66">
        <v>13423.68</v>
      </c>
      <c r="M506" s="66">
        <v>14223.05</v>
      </c>
      <c r="N506" s="66">
        <v>2119.25</v>
      </c>
      <c r="O506" s="66">
        <v>14587.73</v>
      </c>
      <c r="P506" s="66">
        <v>2151.54</v>
      </c>
      <c r="R506" s="1">
        <v>42859</v>
      </c>
      <c r="S506" s="70">
        <v>572446295160.47998</v>
      </c>
      <c r="T506" s="69">
        <v>1096842932176.37</v>
      </c>
      <c r="U506" s="69">
        <v>666670042988.02002</v>
      </c>
      <c r="V506" s="69">
        <v>473775498019.90002</v>
      </c>
      <c r="W506" s="69">
        <v>464883321477.14001</v>
      </c>
      <c r="X506" s="69">
        <v>1246546113079.2</v>
      </c>
      <c r="Y506" s="69">
        <v>4684715182586.6201</v>
      </c>
      <c r="Z506" s="69">
        <v>221669578250.32001</v>
      </c>
      <c r="AA506" s="69">
        <v>161888349793.48001</v>
      </c>
      <c r="AB506" s="69">
        <v>528494534752.19</v>
      </c>
      <c r="AC506" s="69">
        <v>258606160175.29001</v>
      </c>
      <c r="AD506" s="69">
        <v>787929193951.18994</v>
      </c>
      <c r="AE506" s="69">
        <v>724674301565.37</v>
      </c>
      <c r="AF506" s="69">
        <v>715598015011.81006</v>
      </c>
    </row>
    <row r="507" spans="2:32" x14ac:dyDescent="0.35">
      <c r="B507" s="1">
        <v>42860</v>
      </c>
      <c r="C507" s="70">
        <v>13483.513971</v>
      </c>
      <c r="D507" s="66">
        <v>13981.51</v>
      </c>
      <c r="E507" s="66">
        <v>2190.3200000000002</v>
      </c>
      <c r="F507" s="66">
        <v>12179.58</v>
      </c>
      <c r="G507" s="66">
        <v>11509.08</v>
      </c>
      <c r="H507" s="66">
        <v>14247</v>
      </c>
      <c r="I507" s="66">
        <v>16132.23</v>
      </c>
      <c r="J507" s="66">
        <v>13387.89</v>
      </c>
      <c r="K507" s="66">
        <v>13750.11</v>
      </c>
      <c r="L507" s="66">
        <v>13427.96</v>
      </c>
      <c r="M507" s="66">
        <v>14228.9</v>
      </c>
      <c r="N507" s="66">
        <v>2119.7600000000002</v>
      </c>
      <c r="O507" s="66">
        <v>14591.53</v>
      </c>
      <c r="P507" s="66">
        <v>2151.94</v>
      </c>
      <c r="R507" s="1">
        <v>42860</v>
      </c>
      <c r="S507" s="70">
        <v>574975051490.20996</v>
      </c>
      <c r="T507" s="69">
        <v>1110038044061.55</v>
      </c>
      <c r="U507" s="69">
        <v>628719751231.95996</v>
      </c>
      <c r="V507" s="69">
        <v>476127496976.87</v>
      </c>
      <c r="W507" s="69">
        <v>465104332599.84998</v>
      </c>
      <c r="X507" s="69">
        <v>1263697924340.1799</v>
      </c>
      <c r="Y507" s="69">
        <v>4682390979649.9102</v>
      </c>
      <c r="Z507" s="69">
        <v>229985803720.70001</v>
      </c>
      <c r="AA507" s="69">
        <v>158032995405.22</v>
      </c>
      <c r="AB507" s="69">
        <v>528989321558.88</v>
      </c>
      <c r="AC507" s="69">
        <v>260629736659.63</v>
      </c>
      <c r="AD507" s="69">
        <v>796980216967.75</v>
      </c>
      <c r="AE507" s="69">
        <v>717648141283.47998</v>
      </c>
      <c r="AF507" s="69">
        <v>688574268385.85999</v>
      </c>
    </row>
    <row r="508" spans="2:32" x14ac:dyDescent="0.35">
      <c r="B508" s="1">
        <v>42861</v>
      </c>
      <c r="C508" s="70">
        <v>13485.142151</v>
      </c>
      <c r="D508" s="66">
        <v>13983.21</v>
      </c>
      <c r="E508" s="66">
        <v>2190.58</v>
      </c>
      <c r="F508" s="66">
        <v>12181.42</v>
      </c>
      <c r="G508" s="66">
        <v>11510.73</v>
      </c>
      <c r="H508" s="66">
        <v>14249.23</v>
      </c>
      <c r="I508" s="66">
        <v>16134.68</v>
      </c>
      <c r="J508" s="66">
        <v>13389.96</v>
      </c>
      <c r="K508" s="66">
        <v>13751.98</v>
      </c>
      <c r="L508" s="66">
        <v>13429.83</v>
      </c>
      <c r="M508" s="66">
        <v>14230.92</v>
      </c>
      <c r="N508" s="66">
        <v>2120.0700000000002</v>
      </c>
      <c r="O508" s="66">
        <v>14593.88</v>
      </c>
      <c r="P508" s="66">
        <v>2152.2600000000002</v>
      </c>
      <c r="R508" s="1">
        <v>42861</v>
      </c>
      <c r="S508" s="70">
        <v>575044638017.81995</v>
      </c>
      <c r="T508" s="69">
        <v>1110202959481.8501</v>
      </c>
      <c r="U508" s="69">
        <v>628806151853.96008</v>
      </c>
      <c r="V508" s="69">
        <v>476199418639.91998</v>
      </c>
      <c r="W508" s="69">
        <v>465170996410.41998</v>
      </c>
      <c r="X508" s="69">
        <v>1263895785760.8701</v>
      </c>
      <c r="Y508" s="69">
        <v>4683102433773.0693</v>
      </c>
      <c r="Z508" s="69">
        <v>230021220118.04999</v>
      </c>
      <c r="AA508" s="69">
        <v>158054385822.31</v>
      </c>
      <c r="AB508" s="69">
        <v>529062616338.85999</v>
      </c>
      <c r="AC508" s="69">
        <v>260666870787.39001</v>
      </c>
      <c r="AD508" s="69">
        <v>797096475887.35999</v>
      </c>
      <c r="AE508" s="69">
        <v>717763674812.79004</v>
      </c>
      <c r="AF508" s="69">
        <v>688676155881.63</v>
      </c>
    </row>
    <row r="509" spans="2:32" x14ac:dyDescent="0.35">
      <c r="B509" s="1">
        <v>42862</v>
      </c>
      <c r="C509" s="70">
        <v>13486.769233999999</v>
      </c>
      <c r="D509" s="66">
        <v>13984.92</v>
      </c>
      <c r="E509" s="66">
        <v>2190.83</v>
      </c>
      <c r="F509" s="66">
        <v>12183.26</v>
      </c>
      <c r="G509" s="66">
        <v>11512.37</v>
      </c>
      <c r="H509" s="66">
        <v>14251.39</v>
      </c>
      <c r="I509" s="66">
        <v>16137.1</v>
      </c>
      <c r="J509" s="66">
        <v>13392</v>
      </c>
      <c r="K509" s="66">
        <v>13753.89</v>
      </c>
      <c r="L509" s="66">
        <v>13431.69</v>
      </c>
      <c r="M509" s="66">
        <v>14233</v>
      </c>
      <c r="N509" s="66">
        <v>2120.37</v>
      </c>
      <c r="O509" s="66">
        <v>14596.14</v>
      </c>
      <c r="P509" s="66">
        <v>2152.5700000000002</v>
      </c>
      <c r="R509" s="1">
        <v>42862</v>
      </c>
      <c r="S509" s="70">
        <v>575114177850.63</v>
      </c>
      <c r="T509" s="69">
        <v>1110369057916.79</v>
      </c>
      <c r="U509" s="69">
        <v>628892197214.16992</v>
      </c>
      <c r="V509" s="69">
        <v>476271333852.63</v>
      </c>
      <c r="W509" s="69">
        <v>465237282536.26001</v>
      </c>
      <c r="X509" s="69">
        <v>1264087396130.6001</v>
      </c>
      <c r="Y509" s="69">
        <v>4682774802436.21</v>
      </c>
      <c r="Z509" s="69">
        <v>230056413770.85999</v>
      </c>
      <c r="AA509" s="69">
        <v>158076368695.34</v>
      </c>
      <c r="AB509" s="69">
        <v>529135911582.26001</v>
      </c>
      <c r="AC509" s="69">
        <v>260704919644.82001</v>
      </c>
      <c r="AD509" s="69">
        <v>797211730819.58997</v>
      </c>
      <c r="AE509" s="69">
        <v>717872357221.85999</v>
      </c>
      <c r="AF509" s="69">
        <v>688774934582.43005</v>
      </c>
    </row>
    <row r="510" spans="2:32" x14ac:dyDescent="0.35">
      <c r="B510" s="1">
        <v>42863</v>
      </c>
      <c r="C510" s="70">
        <v>13487.224550000001</v>
      </c>
      <c r="D510" s="66">
        <v>13984.58</v>
      </c>
      <c r="E510" s="66">
        <v>2190.83</v>
      </c>
      <c r="F510" s="66">
        <v>12184.78</v>
      </c>
      <c r="G510" s="66">
        <v>11514.17</v>
      </c>
      <c r="H510" s="66">
        <v>14252.96</v>
      </c>
      <c r="I510" s="66">
        <v>16137.4</v>
      </c>
      <c r="J510" s="66">
        <v>13393.61</v>
      </c>
      <c r="K510" s="66">
        <v>13754.69</v>
      </c>
      <c r="L510" s="66">
        <v>13433.88</v>
      </c>
      <c r="M510" s="66">
        <v>14232.96</v>
      </c>
      <c r="N510" s="66">
        <v>2120.5700000000002</v>
      </c>
      <c r="O510" s="66">
        <v>14597.88</v>
      </c>
      <c r="P510" s="66">
        <v>2152.66</v>
      </c>
      <c r="R510" s="1">
        <v>42863</v>
      </c>
      <c r="S510" s="70">
        <v>582004404477.84998</v>
      </c>
      <c r="T510" s="69">
        <v>1127208194415.9302</v>
      </c>
      <c r="U510" s="69">
        <v>621863498528.75</v>
      </c>
      <c r="V510" s="69">
        <v>484598032837.98999</v>
      </c>
      <c r="W510" s="69">
        <v>463984091650.41998</v>
      </c>
      <c r="X510" s="69">
        <v>1261734754367.21</v>
      </c>
      <c r="Y510" s="69">
        <v>4700897023818.1895</v>
      </c>
      <c r="Z510" s="69">
        <v>235913381263.92999</v>
      </c>
      <c r="AA510" s="69">
        <v>157008229201.37</v>
      </c>
      <c r="AB510" s="69">
        <v>509414198837.89001</v>
      </c>
      <c r="AC510" s="69">
        <v>257589539462.54999</v>
      </c>
      <c r="AD510" s="69">
        <v>879793676265.79004</v>
      </c>
      <c r="AE510" s="69">
        <v>721223469949.71997</v>
      </c>
      <c r="AF510" s="69">
        <v>690894502716.30005</v>
      </c>
    </row>
    <row r="511" spans="2:32" x14ac:dyDescent="0.35">
      <c r="B511" s="1">
        <v>42864</v>
      </c>
      <c r="C511" s="70">
        <v>13489.182005000001</v>
      </c>
      <c r="D511" s="66">
        <v>13988.61</v>
      </c>
      <c r="E511" s="66">
        <v>2191.34</v>
      </c>
      <c r="F511" s="66">
        <v>12187.65</v>
      </c>
      <c r="G511" s="66">
        <v>11516.1</v>
      </c>
      <c r="H511" s="66">
        <v>14256.39</v>
      </c>
      <c r="I511" s="66">
        <v>16141.91</v>
      </c>
      <c r="J511" s="66">
        <v>13397.06</v>
      </c>
      <c r="K511" s="66">
        <v>13757.86</v>
      </c>
      <c r="L511" s="66">
        <v>13436.57</v>
      </c>
      <c r="M511" s="66">
        <v>14237</v>
      </c>
      <c r="N511" s="66">
        <v>2121.09</v>
      </c>
      <c r="O511" s="66">
        <v>14601.57</v>
      </c>
      <c r="P511" s="66">
        <v>2153.13</v>
      </c>
      <c r="R511" s="1">
        <v>42864</v>
      </c>
      <c r="S511" s="70">
        <v>598682261184.93005</v>
      </c>
      <c r="T511" s="69">
        <v>1191199185886.5999</v>
      </c>
      <c r="U511" s="69">
        <v>627145430423.33997</v>
      </c>
      <c r="V511" s="69">
        <v>483144860466.84998</v>
      </c>
      <c r="W511" s="69">
        <v>466098328566.54999</v>
      </c>
      <c r="X511" s="69">
        <v>1263571821378.75</v>
      </c>
      <c r="Y511" s="69">
        <v>4693988297215.0098</v>
      </c>
      <c r="Z511" s="69">
        <v>236482873633.76999</v>
      </c>
      <c r="AA511" s="69">
        <v>158519878249.79999</v>
      </c>
      <c r="AB511" s="69">
        <v>516231339178.59003</v>
      </c>
      <c r="AC511" s="69">
        <v>257376768191.60999</v>
      </c>
      <c r="AD511" s="69">
        <v>799120189899.46997</v>
      </c>
      <c r="AE511" s="69">
        <v>721580128414.96997</v>
      </c>
      <c r="AF511" s="69">
        <v>699749921862.35999</v>
      </c>
    </row>
    <row r="512" spans="2:32" x14ac:dyDescent="0.35">
      <c r="B512" s="1">
        <v>42865</v>
      </c>
      <c r="C512" s="70">
        <v>13489.522440999999</v>
      </c>
      <c r="D512" s="66">
        <v>13986.59</v>
      </c>
      <c r="E512" s="66">
        <v>2191.4699999999998</v>
      </c>
      <c r="F512" s="66">
        <v>12190.13</v>
      </c>
      <c r="G512" s="66">
        <v>11519.47</v>
      </c>
      <c r="H512" s="66">
        <v>14257.22</v>
      </c>
      <c r="I512" s="66">
        <v>16142.82</v>
      </c>
      <c r="J512" s="66">
        <v>13399.52</v>
      </c>
      <c r="K512" s="66">
        <v>13758.79</v>
      </c>
      <c r="L512" s="66">
        <v>13438.14</v>
      </c>
      <c r="M512" s="66">
        <v>14236.98</v>
      </c>
      <c r="N512" s="66">
        <v>2121.3000000000002</v>
      </c>
      <c r="O512" s="66">
        <v>14604.53</v>
      </c>
      <c r="P512" s="66">
        <v>2153.2199999999998</v>
      </c>
      <c r="R512" s="1">
        <v>42865</v>
      </c>
      <c r="S512" s="70">
        <v>596169571471.5</v>
      </c>
      <c r="T512" s="69">
        <v>1148314182352.73</v>
      </c>
      <c r="U512" s="69">
        <v>634503501765.63</v>
      </c>
      <c r="V512" s="69">
        <v>475210906404.52002</v>
      </c>
      <c r="W512" s="69">
        <v>465487299504.62</v>
      </c>
      <c r="X512" s="69">
        <v>1258801662412.8301</v>
      </c>
      <c r="Y512" s="69">
        <v>4679071157855.1904</v>
      </c>
      <c r="Z512" s="69">
        <v>233439961322.34</v>
      </c>
      <c r="AA512" s="69">
        <v>156365036088.98999</v>
      </c>
      <c r="AB512" s="69">
        <v>516777966846.53998</v>
      </c>
      <c r="AC512" s="69">
        <v>256947111195.5</v>
      </c>
      <c r="AD512" s="69">
        <v>789963661290.70996</v>
      </c>
      <c r="AE512" s="69">
        <v>709531021643.68005</v>
      </c>
      <c r="AF512" s="69">
        <v>713224040859.06006</v>
      </c>
    </row>
    <row r="513" spans="2:32" x14ac:dyDescent="0.35">
      <c r="B513" s="1">
        <v>42866</v>
      </c>
      <c r="C513" s="70">
        <v>13492.092559999999</v>
      </c>
      <c r="D513" s="66">
        <v>13988.31</v>
      </c>
      <c r="E513" s="66">
        <v>2191.7800000000002</v>
      </c>
      <c r="F513" s="66">
        <v>12191.19</v>
      </c>
      <c r="G513" s="66">
        <v>11521.43</v>
      </c>
      <c r="H513" s="66">
        <v>14259.6</v>
      </c>
      <c r="I513" s="66">
        <v>16145.48</v>
      </c>
      <c r="J513" s="66">
        <v>13402.07</v>
      </c>
      <c r="K513" s="66">
        <v>13761.18</v>
      </c>
      <c r="L513" s="66">
        <v>13440.95</v>
      </c>
      <c r="M513" s="66">
        <v>14239.51</v>
      </c>
      <c r="N513" s="66">
        <v>2121.73</v>
      </c>
      <c r="O513" s="66">
        <v>14607.32</v>
      </c>
      <c r="P513" s="66">
        <v>2153.62</v>
      </c>
      <c r="R513" s="1">
        <v>42866</v>
      </c>
      <c r="S513" s="70">
        <v>587062784918.55005</v>
      </c>
      <c r="T513" s="69">
        <v>1149361850571.8201</v>
      </c>
      <c r="U513" s="69">
        <v>628039761469.15002</v>
      </c>
      <c r="V513" s="69">
        <v>468266992734.85999</v>
      </c>
      <c r="W513" s="69">
        <v>465336844575.78998</v>
      </c>
      <c r="X513" s="69">
        <v>1255510453735.71</v>
      </c>
      <c r="Y513" s="69">
        <v>4392582315546.48</v>
      </c>
      <c r="Z513" s="69">
        <v>234140140472.04999</v>
      </c>
      <c r="AA513" s="69">
        <v>156392329850.10001</v>
      </c>
      <c r="AB513" s="69">
        <v>501876746449.57001</v>
      </c>
      <c r="AC513" s="69">
        <v>255712248543.14001</v>
      </c>
      <c r="AD513" s="69">
        <v>780317901181.81995</v>
      </c>
      <c r="AE513" s="69">
        <v>712486417554.76001</v>
      </c>
      <c r="AF513" s="69">
        <v>696775778663.16003</v>
      </c>
    </row>
    <row r="514" spans="2:32" x14ac:dyDescent="0.35">
      <c r="B514" s="1">
        <v>42867</v>
      </c>
      <c r="C514" s="70">
        <v>13494.108227000001</v>
      </c>
      <c r="D514" s="66">
        <v>13991.18</v>
      </c>
      <c r="E514" s="66">
        <v>2192.13</v>
      </c>
      <c r="F514" s="66">
        <v>12192.85</v>
      </c>
      <c r="G514" s="66">
        <v>11523.15</v>
      </c>
      <c r="H514" s="66">
        <v>14262.46</v>
      </c>
      <c r="I514" s="66">
        <v>16147.94</v>
      </c>
      <c r="J514" s="66">
        <v>13404.64</v>
      </c>
      <c r="K514" s="66">
        <v>13763.51</v>
      </c>
      <c r="L514" s="66">
        <v>13443.48</v>
      </c>
      <c r="M514" s="66">
        <v>14242.06</v>
      </c>
      <c r="N514" s="66">
        <v>2122.1</v>
      </c>
      <c r="O514" s="66">
        <v>14609.19</v>
      </c>
      <c r="P514" s="66">
        <v>2153.9699999999998</v>
      </c>
      <c r="R514" s="1">
        <v>42867</v>
      </c>
      <c r="S514" s="70">
        <v>585361718103.57996</v>
      </c>
      <c r="T514" s="69">
        <v>1125801602946.0701</v>
      </c>
      <c r="U514" s="69">
        <v>631807087601.11011</v>
      </c>
      <c r="V514" s="69">
        <v>449562294732.88</v>
      </c>
      <c r="W514" s="69">
        <v>464182061060.69</v>
      </c>
      <c r="X514" s="69">
        <v>1242255150926.4399</v>
      </c>
      <c r="Y514" s="69">
        <v>4231404486103.5698</v>
      </c>
      <c r="Z514" s="69">
        <v>231064801481.45001</v>
      </c>
      <c r="AA514" s="69">
        <v>156370784198.73999</v>
      </c>
      <c r="AB514" s="69">
        <v>501049057325.13</v>
      </c>
      <c r="AC514" s="69">
        <v>263885124874.03</v>
      </c>
      <c r="AD514" s="69">
        <v>817353450559.45996</v>
      </c>
      <c r="AE514" s="69">
        <v>726813844975.13</v>
      </c>
      <c r="AF514" s="69">
        <v>690339470141.16003</v>
      </c>
    </row>
    <row r="515" spans="2:32" x14ac:dyDescent="0.35">
      <c r="B515" s="1">
        <v>42868</v>
      </c>
      <c r="C515" s="70">
        <v>13495.779447999999</v>
      </c>
      <c r="D515" s="66">
        <v>13992.86</v>
      </c>
      <c r="E515" s="66">
        <v>2192.38</v>
      </c>
      <c r="F515" s="66">
        <v>12194.61</v>
      </c>
      <c r="G515" s="66">
        <v>11524.79</v>
      </c>
      <c r="H515" s="66">
        <v>14264.57</v>
      </c>
      <c r="I515" s="66">
        <v>16150.39</v>
      </c>
      <c r="J515" s="66">
        <v>13406.62</v>
      </c>
      <c r="K515" s="66">
        <v>13765.4</v>
      </c>
      <c r="L515" s="66">
        <v>13445.35</v>
      </c>
      <c r="M515" s="66">
        <v>14244.12</v>
      </c>
      <c r="N515" s="66">
        <v>2122.4</v>
      </c>
      <c r="O515" s="66">
        <v>14611.45</v>
      </c>
      <c r="P515" s="66">
        <v>2154.29</v>
      </c>
      <c r="R515" s="1">
        <v>42868</v>
      </c>
      <c r="S515" s="70">
        <v>585434287581.97998</v>
      </c>
      <c r="T515" s="69">
        <v>1125967362174.76</v>
      </c>
      <c r="U515" s="69">
        <v>631892538833.90002</v>
      </c>
      <c r="V515" s="69">
        <v>449627308443.39001</v>
      </c>
      <c r="W515" s="69">
        <v>464248085865.90997</v>
      </c>
      <c r="X515" s="69">
        <v>1242438673959.0601</v>
      </c>
      <c r="Y515" s="69">
        <v>4232043538435.9604</v>
      </c>
      <c r="Z515" s="69">
        <v>231098919148.92999</v>
      </c>
      <c r="AA515" s="69">
        <v>156392316742.01001</v>
      </c>
      <c r="AB515" s="69">
        <v>501121389560.32001</v>
      </c>
      <c r="AC515" s="69">
        <v>263923223619.64001</v>
      </c>
      <c r="AD515" s="69">
        <v>817469021127.14001</v>
      </c>
      <c r="AE515" s="69">
        <v>726926054283.05005</v>
      </c>
      <c r="AF515" s="69">
        <v>690443478535.68994</v>
      </c>
    </row>
    <row r="516" spans="2:32" x14ac:dyDescent="0.35">
      <c r="B516" s="1">
        <v>42869</v>
      </c>
      <c r="C516" s="70">
        <v>13497.504364</v>
      </c>
      <c r="D516" s="66">
        <v>13994.55</v>
      </c>
      <c r="E516" s="66">
        <v>2192.63</v>
      </c>
      <c r="F516" s="66">
        <v>12196.37</v>
      </c>
      <c r="G516" s="66">
        <v>11526.41</v>
      </c>
      <c r="H516" s="66">
        <v>14266.72</v>
      </c>
      <c r="I516" s="66">
        <v>16152.84</v>
      </c>
      <c r="J516" s="66">
        <v>13408.62</v>
      </c>
      <c r="K516" s="66">
        <v>13767.15</v>
      </c>
      <c r="L516" s="66">
        <v>13447.22</v>
      </c>
      <c r="M516" s="66">
        <v>14246.16</v>
      </c>
      <c r="N516" s="66">
        <v>2122.6999999999998</v>
      </c>
      <c r="O516" s="66">
        <v>14613.64</v>
      </c>
      <c r="P516" s="66">
        <v>2154.6</v>
      </c>
      <c r="R516" s="1">
        <v>42869</v>
      </c>
      <c r="S516" s="70">
        <v>585509300041.26001</v>
      </c>
      <c r="T516" s="69">
        <v>1126134091500.3601</v>
      </c>
      <c r="U516" s="69">
        <v>631980110505.0199</v>
      </c>
      <c r="V516" s="69">
        <v>449692108390.62</v>
      </c>
      <c r="W516" s="69">
        <v>464313028176.71002</v>
      </c>
      <c r="X516" s="69">
        <v>1242626377814.1699</v>
      </c>
      <c r="Y516" s="69">
        <v>4231494185961.1499</v>
      </c>
      <c r="Z516" s="69">
        <v>231133438114.31</v>
      </c>
      <c r="AA516" s="69">
        <v>156412148400.38</v>
      </c>
      <c r="AB516" s="69">
        <v>501191216871.89001</v>
      </c>
      <c r="AC516" s="69">
        <v>263961151511.54999</v>
      </c>
      <c r="AD516" s="69">
        <v>817586362420.12</v>
      </c>
      <c r="AE516" s="69">
        <v>727035118423.78003</v>
      </c>
      <c r="AF516" s="69">
        <v>690543028024.32996</v>
      </c>
    </row>
    <row r="517" spans="2:32" x14ac:dyDescent="0.35">
      <c r="B517" s="1">
        <v>42870</v>
      </c>
      <c r="C517" s="70">
        <v>13498.770533000001</v>
      </c>
      <c r="D517" s="66">
        <v>13996.31</v>
      </c>
      <c r="E517" s="66">
        <v>2192.9699999999998</v>
      </c>
      <c r="F517" s="66">
        <v>12198.43</v>
      </c>
      <c r="G517" s="66">
        <v>11528.59</v>
      </c>
      <c r="H517" s="66">
        <v>14269.62</v>
      </c>
      <c r="I517" s="66">
        <v>16156.26</v>
      </c>
      <c r="J517" s="66">
        <v>13411.55</v>
      </c>
      <c r="K517" s="66">
        <v>13769.7</v>
      </c>
      <c r="L517" s="66">
        <v>13449.04</v>
      </c>
      <c r="M517" s="66">
        <v>14248.56</v>
      </c>
      <c r="N517" s="66">
        <v>2123.27</v>
      </c>
      <c r="O517" s="66">
        <v>14616.19</v>
      </c>
      <c r="P517" s="66">
        <v>2155.0100000000002</v>
      </c>
      <c r="R517" s="1">
        <v>42870</v>
      </c>
      <c r="S517" s="70">
        <v>582775034986.72998</v>
      </c>
      <c r="T517" s="69">
        <v>1086312126111.3099</v>
      </c>
      <c r="U517" s="69">
        <v>636477629844.43994</v>
      </c>
      <c r="V517" s="69">
        <v>452957834615.23999</v>
      </c>
      <c r="W517" s="69">
        <v>465228184747.90997</v>
      </c>
      <c r="X517" s="69">
        <v>1258367940079.3401</v>
      </c>
      <c r="Y517" s="69">
        <v>4215907915977.5605</v>
      </c>
      <c r="Z517" s="69">
        <v>230793036479.64001</v>
      </c>
      <c r="AA517" s="69">
        <v>153533411008.42999</v>
      </c>
      <c r="AB517" s="69">
        <v>496437729542.94</v>
      </c>
      <c r="AC517" s="69">
        <v>260164031974.95001</v>
      </c>
      <c r="AD517" s="69">
        <v>813084980412.5</v>
      </c>
      <c r="AE517" s="69">
        <v>797707081407.62</v>
      </c>
      <c r="AF517" s="69">
        <v>705206291411.53003</v>
      </c>
    </row>
    <row r="518" spans="2:32" x14ac:dyDescent="0.35">
      <c r="B518" s="1">
        <v>42871</v>
      </c>
      <c r="C518" s="70">
        <v>13499.497852</v>
      </c>
      <c r="D518" s="66">
        <v>13996.65</v>
      </c>
      <c r="E518" s="66">
        <v>2193.2199999999998</v>
      </c>
      <c r="F518" s="66">
        <v>12199.89</v>
      </c>
      <c r="G518" s="66">
        <v>11529.82</v>
      </c>
      <c r="H518" s="66">
        <v>14271.43</v>
      </c>
      <c r="I518" s="66">
        <v>16158.4</v>
      </c>
      <c r="J518" s="66">
        <v>13413.44</v>
      </c>
      <c r="K518" s="66">
        <v>13771.58</v>
      </c>
      <c r="L518" s="66">
        <v>13451.13</v>
      </c>
      <c r="M518" s="66">
        <v>14249.2</v>
      </c>
      <c r="N518" s="66">
        <v>2123.46</v>
      </c>
      <c r="O518" s="66">
        <v>14617.06</v>
      </c>
      <c r="P518" s="66">
        <v>2155.2399999999998</v>
      </c>
      <c r="R518" s="1">
        <v>42871</v>
      </c>
      <c r="S518" s="70">
        <v>588650894204.18005</v>
      </c>
      <c r="T518" s="69">
        <v>1099756072813.8601</v>
      </c>
      <c r="U518" s="69">
        <v>639292421188.03992</v>
      </c>
      <c r="V518" s="69">
        <v>452652200811.39001</v>
      </c>
      <c r="W518" s="69">
        <v>466394645962.09003</v>
      </c>
      <c r="X518" s="69">
        <v>1353234383230.48</v>
      </c>
      <c r="Y518" s="69">
        <v>4194392358159.1001</v>
      </c>
      <c r="Z518" s="69">
        <v>230528338751.85001</v>
      </c>
      <c r="AA518" s="69">
        <v>155117574309.10999</v>
      </c>
      <c r="AB518" s="69">
        <v>483821307941.01001</v>
      </c>
      <c r="AC518" s="69">
        <v>259272781639.39001</v>
      </c>
      <c r="AD518" s="69">
        <v>752653908770.68994</v>
      </c>
      <c r="AE518" s="69">
        <v>719186477883.41003</v>
      </c>
      <c r="AF518" s="69">
        <v>683582385547.01001</v>
      </c>
    </row>
    <row r="519" spans="2:32" x14ac:dyDescent="0.35">
      <c r="B519" s="1">
        <v>42872</v>
      </c>
      <c r="C519" s="70">
        <v>13504.880684</v>
      </c>
      <c r="D519" s="66">
        <v>14001.96</v>
      </c>
      <c r="E519" s="66">
        <v>2193.66</v>
      </c>
      <c r="F519" s="66">
        <v>12204.28</v>
      </c>
      <c r="G519" s="66">
        <v>11534.5</v>
      </c>
      <c r="H519" s="66">
        <v>14274.89</v>
      </c>
      <c r="I519" s="66">
        <v>16164.64</v>
      </c>
      <c r="J519" s="66">
        <v>13417.43</v>
      </c>
      <c r="K519" s="66">
        <v>13775.17</v>
      </c>
      <c r="L519" s="66">
        <v>13454.72</v>
      </c>
      <c r="M519" s="66">
        <v>14256.75</v>
      </c>
      <c r="N519" s="66">
        <v>2124.13</v>
      </c>
      <c r="O519" s="66">
        <v>14622.32</v>
      </c>
      <c r="P519" s="66">
        <v>2156.04</v>
      </c>
      <c r="R519" s="1">
        <v>42872</v>
      </c>
      <c r="S519" s="70">
        <v>584591936010.90002</v>
      </c>
      <c r="T519" s="69">
        <v>1155366948435.3201</v>
      </c>
      <c r="U519" s="69">
        <v>635844397744.03992</v>
      </c>
      <c r="V519" s="69">
        <v>450297480842.03998</v>
      </c>
      <c r="W519" s="69">
        <v>466299058213.16998</v>
      </c>
      <c r="X519" s="69">
        <v>1395279268102.5901</v>
      </c>
      <c r="Y519" s="69">
        <v>4413644577296.3906</v>
      </c>
      <c r="Z519" s="69">
        <v>226476318876.48001</v>
      </c>
      <c r="AA519" s="69">
        <v>151758732627.97</v>
      </c>
      <c r="AB519" s="69">
        <v>481834823783.78998</v>
      </c>
      <c r="AC519" s="69">
        <v>262805811055.35999</v>
      </c>
      <c r="AD519" s="69">
        <v>757216384888.62</v>
      </c>
      <c r="AE519" s="69">
        <v>712782049171.14001</v>
      </c>
      <c r="AF519" s="69">
        <v>674963707122.01001</v>
      </c>
    </row>
    <row r="520" spans="2:32" x14ac:dyDescent="0.35">
      <c r="B520" s="1">
        <v>42873</v>
      </c>
      <c r="C520" s="70">
        <v>13508.814553</v>
      </c>
      <c r="D520" s="66">
        <v>14004.28</v>
      </c>
      <c r="E520" s="66">
        <v>2193.94</v>
      </c>
      <c r="F520" s="66">
        <v>12206.53</v>
      </c>
      <c r="G520" s="66">
        <v>11536.67</v>
      </c>
      <c r="H520" s="66">
        <v>14276.22</v>
      </c>
      <c r="I520" s="66">
        <v>16168.12</v>
      </c>
      <c r="J520" s="66">
        <v>13419.63</v>
      </c>
      <c r="K520" s="66">
        <v>13777.37</v>
      </c>
      <c r="L520" s="66">
        <v>13455.89</v>
      </c>
      <c r="M520" s="66">
        <v>14260.6</v>
      </c>
      <c r="N520" s="66">
        <v>2124.4699999999998</v>
      </c>
      <c r="O520" s="66">
        <v>14625.21</v>
      </c>
      <c r="P520" s="66">
        <v>2156.42</v>
      </c>
      <c r="R520" s="1">
        <v>42873</v>
      </c>
      <c r="S520" s="70">
        <v>600565882654.37</v>
      </c>
      <c r="T520" s="69">
        <v>1083189255653.24</v>
      </c>
      <c r="U520" s="69">
        <v>693559108112.5199</v>
      </c>
      <c r="V520" s="69">
        <v>448520302212.92999</v>
      </c>
      <c r="W520" s="69">
        <v>463672484070.04999</v>
      </c>
      <c r="X520" s="69">
        <v>1298036987170.4299</v>
      </c>
      <c r="Y520" s="69">
        <v>4390358228693.0698</v>
      </c>
      <c r="Z520" s="69">
        <v>229409474166.67999</v>
      </c>
      <c r="AA520" s="69">
        <v>151437492795.12</v>
      </c>
      <c r="AB520" s="69">
        <v>481088933935.22998</v>
      </c>
      <c r="AC520" s="69">
        <v>262431594531.56</v>
      </c>
      <c r="AD520" s="69">
        <v>765288791311.73999</v>
      </c>
      <c r="AE520" s="69">
        <v>770329823043.78003</v>
      </c>
      <c r="AF520" s="69">
        <v>676929007078.93005</v>
      </c>
    </row>
    <row r="521" spans="2:32" x14ac:dyDescent="0.35">
      <c r="B521" s="1">
        <v>42874</v>
      </c>
      <c r="C521" s="70">
        <v>13509.686395000001</v>
      </c>
      <c r="D521" s="66">
        <v>14005.66</v>
      </c>
      <c r="E521" s="66">
        <v>2194.3000000000002</v>
      </c>
      <c r="F521" s="66">
        <v>12208.66</v>
      </c>
      <c r="G521" s="66">
        <v>11537.52</v>
      </c>
      <c r="H521" s="66">
        <v>14278.05</v>
      </c>
      <c r="I521" s="66">
        <v>16171.05</v>
      </c>
      <c r="J521" s="66">
        <v>13421.37</v>
      </c>
      <c r="K521" s="66">
        <v>13780.11</v>
      </c>
      <c r="L521" s="66">
        <v>13458.23</v>
      </c>
      <c r="M521" s="66">
        <v>14262.14</v>
      </c>
      <c r="N521" s="66">
        <v>2124.7800000000002</v>
      </c>
      <c r="O521" s="66">
        <v>14626.5</v>
      </c>
      <c r="P521" s="66">
        <v>2156.6999999999998</v>
      </c>
      <c r="R521" s="1">
        <v>42874</v>
      </c>
      <c r="S521" s="70">
        <v>602432977957.09998</v>
      </c>
      <c r="T521" s="69">
        <v>1180772307362.24</v>
      </c>
      <c r="U521" s="69">
        <v>695668613257.37012</v>
      </c>
      <c r="V521" s="69">
        <v>454573093491.65002</v>
      </c>
      <c r="W521" s="69">
        <v>465052737336.84998</v>
      </c>
      <c r="X521" s="69">
        <v>1273337371099.3101</v>
      </c>
      <c r="Y521" s="69">
        <v>4356470896369.0903</v>
      </c>
      <c r="Z521" s="69">
        <v>230073476553.76999</v>
      </c>
      <c r="AA521" s="69">
        <v>150337754444.47</v>
      </c>
      <c r="AB521" s="69">
        <v>489482739856.32001</v>
      </c>
      <c r="AC521" s="69">
        <v>255741472453.76001</v>
      </c>
      <c r="AD521" s="69">
        <v>762510683410.18994</v>
      </c>
      <c r="AE521" s="69">
        <v>671769337669.89001</v>
      </c>
      <c r="AF521" s="69">
        <v>667635194488.53003</v>
      </c>
    </row>
    <row r="522" spans="2:32" x14ac:dyDescent="0.35">
      <c r="B522" s="1">
        <v>42875</v>
      </c>
      <c r="C522" s="70">
        <v>13511.289828000001</v>
      </c>
      <c r="D522" s="66">
        <v>14007.32</v>
      </c>
      <c r="E522" s="66">
        <v>2194.5500000000002</v>
      </c>
      <c r="F522" s="66">
        <v>12210.45</v>
      </c>
      <c r="G522" s="66">
        <v>11539.22</v>
      </c>
      <c r="H522" s="66">
        <v>14280.01</v>
      </c>
      <c r="I522" s="66">
        <v>16173.43</v>
      </c>
      <c r="J522" s="66">
        <v>13423.15</v>
      </c>
      <c r="K522" s="66">
        <v>13782.02</v>
      </c>
      <c r="L522" s="66">
        <v>13460.05</v>
      </c>
      <c r="M522" s="66">
        <v>14263.82</v>
      </c>
      <c r="N522" s="66">
        <v>2125.0700000000002</v>
      </c>
      <c r="O522" s="66">
        <v>14628.7</v>
      </c>
      <c r="P522" s="66">
        <v>2157.0300000000002</v>
      </c>
      <c r="R522" s="1">
        <v>42875</v>
      </c>
      <c r="S522" s="70">
        <v>602504725240.33997</v>
      </c>
      <c r="T522" s="69">
        <v>1180945810029.7998</v>
      </c>
      <c r="U522" s="69">
        <v>695766103952.27002</v>
      </c>
      <c r="V522" s="69">
        <v>454639749025.09003</v>
      </c>
      <c r="W522" s="69">
        <v>465120935144.76001</v>
      </c>
      <c r="X522" s="69">
        <v>1273511952188.8101</v>
      </c>
      <c r="Y522" s="69">
        <v>4357117238265.1899</v>
      </c>
      <c r="Z522" s="69">
        <v>230104092034.42999</v>
      </c>
      <c r="AA522" s="69">
        <v>150358607980.76999</v>
      </c>
      <c r="AB522" s="69">
        <v>489549787015.84003</v>
      </c>
      <c r="AC522" s="69">
        <v>255771564934.10999</v>
      </c>
      <c r="AD522" s="69">
        <v>762614532899.96997</v>
      </c>
      <c r="AE522" s="69">
        <v>671870385703.94995</v>
      </c>
      <c r="AF522" s="69">
        <v>667735966768.78003</v>
      </c>
    </row>
    <row r="523" spans="2:32" x14ac:dyDescent="0.35">
      <c r="B523" s="1">
        <v>42876</v>
      </c>
      <c r="C523" s="70">
        <v>13512.927297</v>
      </c>
      <c r="D523" s="66">
        <v>14008.98</v>
      </c>
      <c r="E523" s="66">
        <v>2194.8000000000002</v>
      </c>
      <c r="F523" s="66">
        <v>12212.24</v>
      </c>
      <c r="G523" s="66">
        <v>11540.75</v>
      </c>
      <c r="H523" s="66">
        <v>14282.11</v>
      </c>
      <c r="I523" s="66">
        <v>16175.86</v>
      </c>
      <c r="J523" s="66">
        <v>13425.14</v>
      </c>
      <c r="K523" s="66">
        <v>13783.84</v>
      </c>
      <c r="L523" s="66">
        <v>13461.86</v>
      </c>
      <c r="M523" s="66">
        <v>14265.87</v>
      </c>
      <c r="N523" s="66">
        <v>2125.36</v>
      </c>
      <c r="O523" s="66">
        <v>14630.9</v>
      </c>
      <c r="P523" s="66">
        <v>2157.33</v>
      </c>
      <c r="R523" s="1">
        <v>42876</v>
      </c>
      <c r="S523" s="70">
        <v>602577990350.60999</v>
      </c>
      <c r="T523" s="69">
        <v>1181119404024.01</v>
      </c>
      <c r="U523" s="69">
        <v>695863225641.33008</v>
      </c>
      <c r="V523" s="69">
        <v>454700238966.42999</v>
      </c>
      <c r="W523" s="69">
        <v>465182933852.19</v>
      </c>
      <c r="X523" s="69">
        <v>1273698779640.4199</v>
      </c>
      <c r="Y523" s="69">
        <v>4357706792607.6294</v>
      </c>
      <c r="Z523" s="69">
        <v>230138146518.45001</v>
      </c>
      <c r="AA523" s="69">
        <v>150378447370.85999</v>
      </c>
      <c r="AB523" s="69">
        <v>489615838380.34003</v>
      </c>
      <c r="AC523" s="69">
        <v>255808351709.70999</v>
      </c>
      <c r="AD523" s="69">
        <v>762706837962.69995</v>
      </c>
      <c r="AE523" s="69">
        <v>671202620982.08997</v>
      </c>
      <c r="AF523" s="69">
        <v>667831031374.63</v>
      </c>
    </row>
    <row r="524" spans="2:32" x14ac:dyDescent="0.35">
      <c r="B524" s="1">
        <v>42877</v>
      </c>
      <c r="C524" s="70">
        <v>13516.628749</v>
      </c>
      <c r="D524" s="66">
        <v>14010.99</v>
      </c>
      <c r="E524" s="66">
        <v>2195.12</v>
      </c>
      <c r="F524" s="66">
        <v>12214.48</v>
      </c>
      <c r="G524" s="66">
        <v>11543.12</v>
      </c>
      <c r="H524" s="66">
        <v>14284.25</v>
      </c>
      <c r="I524" s="66">
        <v>16179.62</v>
      </c>
      <c r="J524" s="66">
        <v>13427.55</v>
      </c>
      <c r="K524" s="66">
        <v>13786.11</v>
      </c>
      <c r="L524" s="66">
        <v>13465.28</v>
      </c>
      <c r="M524" s="66">
        <v>14269.23</v>
      </c>
      <c r="N524" s="66">
        <v>2125.62</v>
      </c>
      <c r="O524" s="66">
        <v>14634.06</v>
      </c>
      <c r="P524" s="66">
        <v>2157.71</v>
      </c>
      <c r="R524" s="1">
        <v>42877</v>
      </c>
      <c r="S524" s="70">
        <v>608525761739.48999</v>
      </c>
      <c r="T524" s="69">
        <v>1208018959431.23</v>
      </c>
      <c r="U524" s="69">
        <v>663417043070.66003</v>
      </c>
      <c r="V524" s="69">
        <v>461406271549.48999</v>
      </c>
      <c r="W524" s="69">
        <v>468561568275.70001</v>
      </c>
      <c r="X524" s="69">
        <v>1284119363420.3501</v>
      </c>
      <c r="Y524" s="69">
        <v>4362039072819.48</v>
      </c>
      <c r="Z524" s="69">
        <v>235091493529.42999</v>
      </c>
      <c r="AA524" s="69">
        <v>149176513909.79001</v>
      </c>
      <c r="AB524" s="69">
        <v>478746546515.06</v>
      </c>
      <c r="AC524" s="69">
        <v>259822441551.04001</v>
      </c>
      <c r="AD524" s="69">
        <v>786453285060.16003</v>
      </c>
      <c r="AE524" s="69">
        <v>670275712308.78003</v>
      </c>
      <c r="AF524" s="69">
        <v>676397972052.43994</v>
      </c>
    </row>
    <row r="525" spans="2:32" x14ac:dyDescent="0.35">
      <c r="B525" s="1">
        <v>42878</v>
      </c>
      <c r="C525" s="70">
        <v>13519.041003</v>
      </c>
      <c r="D525" s="66">
        <v>14011.6</v>
      </c>
      <c r="E525" s="66">
        <v>2195.04</v>
      </c>
      <c r="F525" s="66">
        <v>12214.02</v>
      </c>
      <c r="G525" s="66">
        <v>11543.27</v>
      </c>
      <c r="H525" s="66">
        <v>14285.92</v>
      </c>
      <c r="I525" s="66">
        <v>16181.77</v>
      </c>
      <c r="J525" s="66">
        <v>13427.17</v>
      </c>
      <c r="K525" s="66">
        <v>13786.76</v>
      </c>
      <c r="L525" s="66">
        <v>13468.37</v>
      </c>
      <c r="M525" s="66">
        <v>14269.68</v>
      </c>
      <c r="N525" s="66">
        <v>2125.73</v>
      </c>
      <c r="O525" s="66">
        <v>14635.94</v>
      </c>
      <c r="P525" s="66">
        <v>2157.56</v>
      </c>
      <c r="R525" s="1">
        <v>42878</v>
      </c>
      <c r="S525" s="70">
        <v>585425324575.19995</v>
      </c>
      <c r="T525" s="69">
        <v>1183311668147.5999</v>
      </c>
      <c r="U525" s="69">
        <v>684417041744.10999</v>
      </c>
      <c r="V525" s="69">
        <v>465308711693.95001</v>
      </c>
      <c r="W525" s="69">
        <v>465465692046.23999</v>
      </c>
      <c r="X525" s="69">
        <v>1286809110895.75</v>
      </c>
      <c r="Y525" s="69">
        <v>4410206615751.8691</v>
      </c>
      <c r="Z525" s="69">
        <v>234121009506.89999</v>
      </c>
      <c r="AA525" s="69">
        <v>159269966178.39001</v>
      </c>
      <c r="AB525" s="69">
        <v>474246050429.39001</v>
      </c>
      <c r="AC525" s="69">
        <v>256768102512.57001</v>
      </c>
      <c r="AD525" s="69">
        <v>782885640998.70996</v>
      </c>
      <c r="AE525" s="69">
        <v>663424276525.57996</v>
      </c>
      <c r="AF525" s="69">
        <v>687002627978.02002</v>
      </c>
    </row>
    <row r="526" spans="2:32" x14ac:dyDescent="0.35">
      <c r="B526" s="1">
        <v>42879</v>
      </c>
      <c r="C526" s="70">
        <v>13519.990765</v>
      </c>
      <c r="D526" s="66">
        <v>14012.84</v>
      </c>
      <c r="E526" s="66">
        <v>2195.3000000000002</v>
      </c>
      <c r="F526" s="66">
        <v>12215.19</v>
      </c>
      <c r="G526" s="66">
        <v>11544.22</v>
      </c>
      <c r="H526" s="66">
        <v>14287.04</v>
      </c>
      <c r="I526" s="66">
        <v>16183.99</v>
      </c>
      <c r="J526" s="66">
        <v>13428.63</v>
      </c>
      <c r="K526" s="66">
        <v>13788.77</v>
      </c>
      <c r="L526" s="66">
        <v>13469.85</v>
      </c>
      <c r="M526" s="66">
        <v>14270.56</v>
      </c>
      <c r="N526" s="66">
        <v>2125.9299999999998</v>
      </c>
      <c r="O526" s="66">
        <v>14637.76</v>
      </c>
      <c r="P526" s="66">
        <v>2157.7600000000002</v>
      </c>
      <c r="R526" s="1">
        <v>42879</v>
      </c>
      <c r="S526" s="70">
        <v>572230080579.46997</v>
      </c>
      <c r="T526" s="69">
        <v>1196249119452.3501</v>
      </c>
      <c r="U526" s="69">
        <v>639968481083.02002</v>
      </c>
      <c r="V526" s="69">
        <v>465009666952.20001</v>
      </c>
      <c r="W526" s="69">
        <v>470327640603.29999</v>
      </c>
      <c r="X526" s="69">
        <v>1276110703284.21</v>
      </c>
      <c r="Y526" s="69">
        <v>4537872465949.7598</v>
      </c>
      <c r="Z526" s="69">
        <v>231838447267.73999</v>
      </c>
      <c r="AA526" s="69">
        <v>209808550676.44</v>
      </c>
      <c r="AB526" s="69">
        <v>470956980658.78003</v>
      </c>
      <c r="AC526" s="69">
        <v>261020020354.79001</v>
      </c>
      <c r="AD526" s="69">
        <v>783913677320.25</v>
      </c>
      <c r="AE526" s="69">
        <v>670540890603.39001</v>
      </c>
      <c r="AF526" s="69">
        <v>703942968293.58997</v>
      </c>
    </row>
    <row r="527" spans="2:32" x14ac:dyDescent="0.35">
      <c r="B527" s="1">
        <v>42880</v>
      </c>
      <c r="C527" s="70">
        <v>13520.481039</v>
      </c>
      <c r="D527" s="66">
        <v>14013.43</v>
      </c>
      <c r="E527" s="66">
        <v>2195.5500000000002</v>
      </c>
      <c r="F527" s="66">
        <v>12216.61</v>
      </c>
      <c r="G527" s="66">
        <v>11544.48</v>
      </c>
      <c r="H527" s="66">
        <v>14288.9</v>
      </c>
      <c r="I527" s="66">
        <v>16185.31</v>
      </c>
      <c r="J527" s="66">
        <v>13429.13</v>
      </c>
      <c r="K527" s="66">
        <v>13790.27</v>
      </c>
      <c r="L527" s="66">
        <v>13471.29</v>
      </c>
      <c r="M527" s="66">
        <v>14269.68</v>
      </c>
      <c r="N527" s="66">
        <v>2126.09</v>
      </c>
      <c r="O527" s="66">
        <v>14639.11</v>
      </c>
      <c r="P527" s="66">
        <v>2157.85</v>
      </c>
      <c r="R527" s="1">
        <v>42880</v>
      </c>
      <c r="S527" s="70">
        <v>561164905966.77002</v>
      </c>
      <c r="T527" s="69">
        <v>1211310771589.8301</v>
      </c>
      <c r="U527" s="69">
        <v>658578761580.53003</v>
      </c>
      <c r="V527" s="69">
        <v>481811322853.25</v>
      </c>
      <c r="W527" s="69">
        <v>471081375028.38</v>
      </c>
      <c r="X527" s="69">
        <v>1401105558485.1499</v>
      </c>
      <c r="Y527" s="69">
        <v>4604099607551.0205</v>
      </c>
      <c r="Z527" s="69">
        <v>233075026542.25</v>
      </c>
      <c r="AA527" s="69">
        <v>273022561016.76999</v>
      </c>
      <c r="AB527" s="69">
        <v>478510346379.29999</v>
      </c>
      <c r="AC527" s="69">
        <v>262541905318.39999</v>
      </c>
      <c r="AD527" s="69">
        <v>853206730341.68994</v>
      </c>
      <c r="AE527" s="69">
        <v>688194950213.83997</v>
      </c>
      <c r="AF527" s="69">
        <v>723169421551.57996</v>
      </c>
    </row>
    <row r="528" spans="2:32" x14ac:dyDescent="0.35">
      <c r="B528" s="1">
        <v>42881</v>
      </c>
      <c r="C528" s="70">
        <v>13523.745369</v>
      </c>
      <c r="D528" s="66">
        <v>14016.95</v>
      </c>
      <c r="E528" s="66">
        <v>2195.9899999999998</v>
      </c>
      <c r="F528" s="66">
        <v>12216.94</v>
      </c>
      <c r="G528" s="66">
        <v>11547.13</v>
      </c>
      <c r="H528" s="66">
        <v>14291.66</v>
      </c>
      <c r="I528" s="66">
        <v>16188.19</v>
      </c>
      <c r="J528" s="66">
        <v>13432.96</v>
      </c>
      <c r="K528" s="66">
        <v>13792.82</v>
      </c>
      <c r="L528" s="66">
        <v>13473.08</v>
      </c>
      <c r="M528" s="66">
        <v>14274.5</v>
      </c>
      <c r="N528" s="66">
        <v>2126.44</v>
      </c>
      <c r="O528" s="66">
        <v>14640.86</v>
      </c>
      <c r="P528" s="66">
        <v>2158.48</v>
      </c>
      <c r="R528" s="1">
        <v>42881</v>
      </c>
      <c r="S528" s="70">
        <v>565219821403.58997</v>
      </c>
      <c r="T528" s="69">
        <v>1184653279135.6301</v>
      </c>
      <c r="U528" s="69">
        <v>647369414675.92993</v>
      </c>
      <c r="V528" s="69">
        <v>451985816315.57001</v>
      </c>
      <c r="W528" s="69">
        <v>470744522379.76001</v>
      </c>
      <c r="X528" s="69">
        <v>1365946813552.22</v>
      </c>
      <c r="Y528" s="69">
        <v>4572082841644</v>
      </c>
      <c r="Z528" s="69">
        <v>230717171944.60999</v>
      </c>
      <c r="AA528" s="69">
        <v>247912766392.91</v>
      </c>
      <c r="AB528" s="69">
        <v>482780726139.16998</v>
      </c>
      <c r="AC528" s="69">
        <v>259224374017.53</v>
      </c>
      <c r="AD528" s="69">
        <v>809271884035.09998</v>
      </c>
      <c r="AE528" s="69">
        <v>656787705352.46997</v>
      </c>
      <c r="AF528" s="69">
        <v>684456559241.28003</v>
      </c>
    </row>
    <row r="529" spans="2:32" x14ac:dyDescent="0.35">
      <c r="B529" s="1">
        <v>42882</v>
      </c>
      <c r="C529" s="70">
        <v>13525.481784</v>
      </c>
      <c r="D529" s="66">
        <v>14018.6</v>
      </c>
      <c r="E529" s="66">
        <v>2196.23</v>
      </c>
      <c r="F529" s="66">
        <v>12218.58</v>
      </c>
      <c r="G529" s="66">
        <v>11548.76</v>
      </c>
      <c r="H529" s="66">
        <v>14293.63</v>
      </c>
      <c r="I529" s="66">
        <v>16190.55</v>
      </c>
      <c r="J529" s="66">
        <v>13434.94</v>
      </c>
      <c r="K529" s="66">
        <v>13794.76</v>
      </c>
      <c r="L529" s="66">
        <v>13474.92</v>
      </c>
      <c r="M529" s="66">
        <v>14276.59</v>
      </c>
      <c r="N529" s="66">
        <v>2126.7399999999998</v>
      </c>
      <c r="O529" s="66">
        <v>14643.12</v>
      </c>
      <c r="P529" s="66">
        <v>2158.81</v>
      </c>
      <c r="R529" s="1">
        <v>42882</v>
      </c>
      <c r="S529" s="70">
        <v>565290691482.45996</v>
      </c>
      <c r="T529" s="69">
        <v>1184826396374.3999</v>
      </c>
      <c r="U529" s="69">
        <v>647454295840.54004</v>
      </c>
      <c r="V529" s="69">
        <v>452046613483.29999</v>
      </c>
      <c r="W529" s="69">
        <v>470810672309.21002</v>
      </c>
      <c r="X529" s="69">
        <v>1366134279441.8401</v>
      </c>
      <c r="Y529" s="69">
        <v>4572748070349.8896</v>
      </c>
      <c r="Z529" s="69">
        <v>230751239595.56</v>
      </c>
      <c r="AA529" s="69">
        <v>247947615458.67001</v>
      </c>
      <c r="AB529" s="69">
        <v>482846765407.88</v>
      </c>
      <c r="AC529" s="69">
        <v>259262338067.10999</v>
      </c>
      <c r="AD529" s="69">
        <v>809386361777.15002</v>
      </c>
      <c r="AE529" s="69">
        <v>656888946479.18005</v>
      </c>
      <c r="AF529" s="69">
        <v>684558642055.51001</v>
      </c>
    </row>
    <row r="530" spans="2:32" x14ac:dyDescent="0.35">
      <c r="B530" s="1">
        <v>42883</v>
      </c>
      <c r="C530" s="70">
        <v>13526.824284</v>
      </c>
      <c r="D530" s="66">
        <v>14020.17</v>
      </c>
      <c r="E530" s="66">
        <v>2196.4299999999998</v>
      </c>
      <c r="F530" s="66">
        <v>12220.24</v>
      </c>
      <c r="G530" s="66">
        <v>11550.34</v>
      </c>
      <c r="H530" s="66">
        <v>14295.64</v>
      </c>
      <c r="I530" s="66">
        <v>16192.95</v>
      </c>
      <c r="J530" s="66">
        <v>13436.94</v>
      </c>
      <c r="K530" s="66">
        <v>13796.7</v>
      </c>
      <c r="L530" s="66">
        <v>13476.76</v>
      </c>
      <c r="M530" s="66">
        <v>14278.64</v>
      </c>
      <c r="N530" s="66">
        <v>2127.04</v>
      </c>
      <c r="O530" s="66">
        <v>14645.1</v>
      </c>
      <c r="P530" s="66">
        <v>2159.11</v>
      </c>
      <c r="R530" s="1">
        <v>42883</v>
      </c>
      <c r="S530" s="70">
        <v>565346923549.96997</v>
      </c>
      <c r="T530" s="69">
        <v>1184992455386.1099</v>
      </c>
      <c r="U530" s="69">
        <v>647531072419.80994</v>
      </c>
      <c r="V530" s="69">
        <v>452107909059.59003</v>
      </c>
      <c r="W530" s="69">
        <v>470875392171.82001</v>
      </c>
      <c r="X530" s="69">
        <v>1366326449470.6299</v>
      </c>
      <c r="Y530" s="69">
        <v>4573426203144.7207</v>
      </c>
      <c r="Z530" s="69">
        <v>230785451047.60001</v>
      </c>
      <c r="AA530" s="69">
        <v>247982489412.48001</v>
      </c>
      <c r="AB530" s="69">
        <v>482912813218.62</v>
      </c>
      <c r="AC530" s="69">
        <v>259299518363.73001</v>
      </c>
      <c r="AD530" s="69">
        <v>809500913563.73999</v>
      </c>
      <c r="AE530" s="69">
        <v>656977886297.16003</v>
      </c>
      <c r="AF530" s="69">
        <v>684656131750.12</v>
      </c>
    </row>
    <row r="531" spans="2:32" x14ac:dyDescent="0.35">
      <c r="B531" s="1">
        <v>42884</v>
      </c>
      <c r="C531" s="70">
        <v>13528.483055999999</v>
      </c>
      <c r="D531" s="66">
        <v>14021.8</v>
      </c>
      <c r="E531" s="66">
        <v>2196.6799999999998</v>
      </c>
      <c r="F531" s="66">
        <v>12221.6</v>
      </c>
      <c r="G531" s="66">
        <v>11551.96</v>
      </c>
      <c r="H531" s="66">
        <v>14297.75</v>
      </c>
      <c r="I531" s="66">
        <v>16195.34</v>
      </c>
      <c r="J531" s="66">
        <v>13438.96</v>
      </c>
      <c r="K531" s="66">
        <v>13798.66</v>
      </c>
      <c r="L531" s="66">
        <v>13478.61</v>
      </c>
      <c r="M531" s="66">
        <v>14280.8</v>
      </c>
      <c r="N531" s="66">
        <v>2127.35</v>
      </c>
      <c r="O531" s="66">
        <v>14647.36</v>
      </c>
      <c r="P531" s="66">
        <v>2159.4299999999998</v>
      </c>
      <c r="R531" s="1">
        <v>42884</v>
      </c>
      <c r="S531" s="70">
        <v>565416374042.18005</v>
      </c>
      <c r="T531" s="69">
        <v>1185164131752.1899</v>
      </c>
      <c r="U531" s="69">
        <v>647620164652.26001</v>
      </c>
      <c r="V531" s="69">
        <v>452158527768.47998</v>
      </c>
      <c r="W531" s="69">
        <v>470941272375.38</v>
      </c>
      <c r="X531" s="69">
        <v>1366528828090.8601</v>
      </c>
      <c r="Y531" s="69">
        <v>4574100975396.8799</v>
      </c>
      <c r="Z531" s="69">
        <v>230820241387.04001</v>
      </c>
      <c r="AA531" s="69">
        <v>248017753182.13</v>
      </c>
      <c r="AB531" s="69">
        <v>482978833771.70001</v>
      </c>
      <c r="AC531" s="69">
        <v>259338838937.75</v>
      </c>
      <c r="AD531" s="69">
        <v>809612450272</v>
      </c>
      <c r="AE531" s="69">
        <v>657079307208.45996</v>
      </c>
      <c r="AF531" s="69">
        <v>684756060904.09998</v>
      </c>
    </row>
    <row r="532" spans="2:32" x14ac:dyDescent="0.35">
      <c r="B532" s="1">
        <v>42885</v>
      </c>
      <c r="C532" s="70">
        <v>13530.107371</v>
      </c>
      <c r="D532" s="66">
        <v>14023.4</v>
      </c>
      <c r="E532" s="66">
        <v>2196.94</v>
      </c>
      <c r="F532" s="66">
        <v>12225.32</v>
      </c>
      <c r="G532" s="66">
        <v>11554.07</v>
      </c>
      <c r="H532" s="66">
        <v>14299.92</v>
      </c>
      <c r="I532" s="66">
        <v>16198.95</v>
      </c>
      <c r="J532" s="66">
        <v>13441.73</v>
      </c>
      <c r="K532" s="66">
        <v>13801.4</v>
      </c>
      <c r="L532" s="66">
        <v>13481.23</v>
      </c>
      <c r="M532" s="66">
        <v>14283.26</v>
      </c>
      <c r="N532" s="66">
        <v>2127.77</v>
      </c>
      <c r="O532" s="66">
        <v>14650.66</v>
      </c>
      <c r="P532" s="66">
        <v>2159.81</v>
      </c>
      <c r="R532" s="1">
        <v>42885</v>
      </c>
      <c r="S532" s="70">
        <v>577314093394.93994</v>
      </c>
      <c r="T532" s="69">
        <v>1230054030284.26</v>
      </c>
      <c r="U532" s="69">
        <v>640640341791.98999</v>
      </c>
      <c r="V532" s="69">
        <v>453258388304.03998</v>
      </c>
      <c r="W532" s="69">
        <v>470735204428.60999</v>
      </c>
      <c r="X532" s="69">
        <v>1282423713309.8799</v>
      </c>
      <c r="Y532" s="69">
        <v>4681697113646.3398</v>
      </c>
      <c r="Z532" s="69">
        <v>238397196492.29001</v>
      </c>
      <c r="AA532" s="69">
        <v>247387877850.73001</v>
      </c>
      <c r="AB532" s="69">
        <v>466667939070.19</v>
      </c>
      <c r="AC532" s="69">
        <v>259154835030.25</v>
      </c>
      <c r="AD532" s="69">
        <v>769520436516.66003</v>
      </c>
      <c r="AE532" s="69">
        <v>638797537625.68994</v>
      </c>
      <c r="AF532" s="69">
        <v>693928265256.37</v>
      </c>
    </row>
    <row r="533" spans="2:32" x14ac:dyDescent="0.35">
      <c r="B533" s="1">
        <v>42886</v>
      </c>
      <c r="C533" s="70">
        <v>13532.308878</v>
      </c>
      <c r="D533" s="66">
        <v>14026.96</v>
      </c>
      <c r="E533" s="66">
        <v>2197.36</v>
      </c>
      <c r="F533" s="66">
        <v>12229.36</v>
      </c>
      <c r="G533" s="66">
        <v>11556.65</v>
      </c>
      <c r="H533" s="66">
        <v>14302.95</v>
      </c>
      <c r="I533" s="66">
        <v>16203.71</v>
      </c>
      <c r="J533" s="66">
        <v>13444.85</v>
      </c>
      <c r="K533" s="66">
        <v>13804.37</v>
      </c>
      <c r="L533" s="66">
        <v>13484.49</v>
      </c>
      <c r="M533" s="66">
        <v>14285.29</v>
      </c>
      <c r="N533" s="66">
        <v>2128.19</v>
      </c>
      <c r="O533" s="66">
        <v>14656.37</v>
      </c>
      <c r="P533" s="66">
        <v>2160.35</v>
      </c>
      <c r="R533" s="1">
        <v>42886</v>
      </c>
      <c r="S533" s="70">
        <v>566047820933.19995</v>
      </c>
      <c r="T533" s="69">
        <v>1296116787136.2302</v>
      </c>
      <c r="U533" s="69">
        <v>625217995121.81995</v>
      </c>
      <c r="V533" s="69">
        <v>451651874357.40997</v>
      </c>
      <c r="W533" s="69">
        <v>473667149158.38</v>
      </c>
      <c r="X533" s="69">
        <v>1271126233520.1299</v>
      </c>
      <c r="Y533" s="69">
        <v>4583001436947.6611</v>
      </c>
      <c r="Z533" s="69">
        <v>240404715552.67999</v>
      </c>
      <c r="AA533" s="69">
        <v>249518801849.42001</v>
      </c>
      <c r="AB533" s="69">
        <v>469568831129.66998</v>
      </c>
      <c r="AC533" s="69">
        <v>256233350633.10999</v>
      </c>
      <c r="AD533" s="69">
        <v>777963056056.40002</v>
      </c>
      <c r="AE533" s="69">
        <v>638326776099.57996</v>
      </c>
      <c r="AF533" s="69">
        <v>680413668421.67004</v>
      </c>
    </row>
    <row r="534" spans="2:32" x14ac:dyDescent="0.35">
      <c r="B534" s="1">
        <v>42887</v>
      </c>
      <c r="C534" s="70">
        <v>13534.524869000001</v>
      </c>
      <c r="D534" s="66">
        <v>14029.25</v>
      </c>
      <c r="E534" s="66">
        <v>2197.4299999999998</v>
      </c>
      <c r="F534" s="66">
        <v>12229.78</v>
      </c>
      <c r="G534" s="66">
        <v>11557.81</v>
      </c>
      <c r="H534" s="66">
        <v>14304.79</v>
      </c>
      <c r="I534" s="66">
        <v>16204.28</v>
      </c>
      <c r="J534" s="66">
        <v>13447.63</v>
      </c>
      <c r="K534" s="66">
        <v>13805.52</v>
      </c>
      <c r="L534" s="66">
        <v>13486.3</v>
      </c>
      <c r="M534" s="66">
        <v>14290.17</v>
      </c>
      <c r="N534" s="66">
        <v>2128.44</v>
      </c>
      <c r="O534" s="66">
        <v>14657.5</v>
      </c>
      <c r="P534" s="66">
        <v>2160.4899999999998</v>
      </c>
      <c r="R534" s="1">
        <v>42887</v>
      </c>
      <c r="S534" s="70">
        <v>559707367078.94995</v>
      </c>
      <c r="T534" s="69">
        <v>1228640161661.74</v>
      </c>
      <c r="U534" s="69">
        <v>638271153464.47998</v>
      </c>
      <c r="V534" s="69">
        <v>459379268043.5</v>
      </c>
      <c r="W534" s="69">
        <v>477951927498.45001</v>
      </c>
      <c r="X534" s="69">
        <v>1273299703157.3201</v>
      </c>
      <c r="Y534" s="69">
        <v>4747997527993.1914</v>
      </c>
      <c r="Z534" s="69">
        <v>239728826541.73999</v>
      </c>
      <c r="AA534" s="69">
        <v>277003968735.21002</v>
      </c>
      <c r="AB534" s="69">
        <v>489236005550.03998</v>
      </c>
      <c r="AC534" s="69">
        <v>255208116910.01999</v>
      </c>
      <c r="AD534" s="69">
        <v>768126499784.84998</v>
      </c>
      <c r="AE534" s="69">
        <v>630351981504.64001</v>
      </c>
      <c r="AF534" s="69">
        <v>701547490987.08997</v>
      </c>
    </row>
    <row r="535" spans="2:32" x14ac:dyDescent="0.35">
      <c r="B535" s="1">
        <v>42888</v>
      </c>
      <c r="C535" s="70">
        <v>13537.528662000001</v>
      </c>
      <c r="D535" s="66">
        <v>14032.67</v>
      </c>
      <c r="E535" s="66">
        <v>2197.85</v>
      </c>
      <c r="F535" s="66">
        <v>12232.76</v>
      </c>
      <c r="G535" s="66">
        <v>11560.56</v>
      </c>
      <c r="H535" s="66">
        <v>14308.08</v>
      </c>
      <c r="I535" s="66">
        <v>16209.22</v>
      </c>
      <c r="J535" s="66">
        <v>13450.51</v>
      </c>
      <c r="K535" s="66">
        <v>13808.5</v>
      </c>
      <c r="L535" s="66">
        <v>13488.9</v>
      </c>
      <c r="M535" s="66">
        <v>14294.16</v>
      </c>
      <c r="N535" s="66">
        <v>2128.9499999999998</v>
      </c>
      <c r="O535" s="66">
        <v>14661.01</v>
      </c>
      <c r="P535" s="66">
        <v>2160.96</v>
      </c>
      <c r="R535" s="1">
        <v>42888</v>
      </c>
      <c r="S535" s="70">
        <v>574140078833.70996</v>
      </c>
      <c r="T535" s="69">
        <v>1240980858378.96</v>
      </c>
      <c r="U535" s="69">
        <v>642351320588.33008</v>
      </c>
      <c r="V535" s="69">
        <v>461166981939.12</v>
      </c>
      <c r="W535" s="69">
        <v>505838403804.10999</v>
      </c>
      <c r="X535" s="69">
        <v>1296804258679.9099</v>
      </c>
      <c r="Y535" s="69">
        <v>4695359726934.46</v>
      </c>
      <c r="Z535" s="69">
        <v>230075032482.92001</v>
      </c>
      <c r="AA535" s="69">
        <v>249444517561.23001</v>
      </c>
      <c r="AB535" s="69">
        <v>540596346165.90997</v>
      </c>
      <c r="AC535" s="69">
        <v>252383412851.23001</v>
      </c>
      <c r="AD535" s="69">
        <v>770723165732.64001</v>
      </c>
      <c r="AE535" s="69">
        <v>633245492914.40002</v>
      </c>
      <c r="AF535" s="69">
        <v>687223184368.53003</v>
      </c>
    </row>
    <row r="536" spans="2:32" x14ac:dyDescent="0.35">
      <c r="B536" s="1">
        <v>42889</v>
      </c>
      <c r="C536" s="70">
        <v>13539.234977</v>
      </c>
      <c r="D536" s="66">
        <v>14034.38</v>
      </c>
      <c r="E536" s="66">
        <v>2198.08</v>
      </c>
      <c r="F536" s="66">
        <v>12234.47</v>
      </c>
      <c r="G536" s="66">
        <v>11562.08</v>
      </c>
      <c r="H536" s="66">
        <v>14310.02</v>
      </c>
      <c r="I536" s="66">
        <v>16211.65</v>
      </c>
      <c r="J536" s="66">
        <v>13452.6</v>
      </c>
      <c r="K536" s="66">
        <v>13810.38</v>
      </c>
      <c r="L536" s="66">
        <v>13490.71</v>
      </c>
      <c r="M536" s="66">
        <v>14296.18</v>
      </c>
      <c r="N536" s="66">
        <v>2129.25</v>
      </c>
      <c r="O536" s="66">
        <v>14663.23</v>
      </c>
      <c r="P536" s="66">
        <v>2161.2800000000002</v>
      </c>
      <c r="R536" s="1">
        <v>42889</v>
      </c>
      <c r="S536" s="70">
        <v>574212539519.58997</v>
      </c>
      <c r="T536" s="69">
        <v>1241168391945.9299</v>
      </c>
      <c r="U536" s="69">
        <v>642436178047.3501</v>
      </c>
      <c r="V536" s="69">
        <v>461231369307.96997</v>
      </c>
      <c r="W536" s="69">
        <v>505904902911.82001</v>
      </c>
      <c r="X536" s="69">
        <v>1296979978044.9099</v>
      </c>
      <c r="Y536" s="69">
        <v>4696069568142.5586</v>
      </c>
      <c r="Z536" s="69">
        <v>230110901240.10999</v>
      </c>
      <c r="AA536" s="69">
        <v>249478423501.14999</v>
      </c>
      <c r="AB536" s="69">
        <v>540668844100.48999</v>
      </c>
      <c r="AC536" s="69">
        <v>252419138282.94</v>
      </c>
      <c r="AD536" s="69">
        <v>770831160481.44995</v>
      </c>
      <c r="AE536" s="69">
        <v>633341510928.09998</v>
      </c>
      <c r="AF536" s="69">
        <v>687323212057.98999</v>
      </c>
    </row>
    <row r="537" spans="2:32" x14ac:dyDescent="0.35">
      <c r="B537" s="1">
        <v>42890</v>
      </c>
      <c r="C537" s="70">
        <v>13540.983813999999</v>
      </c>
      <c r="D537" s="66">
        <v>14035.98</v>
      </c>
      <c r="E537" s="66">
        <v>2198.3200000000002</v>
      </c>
      <c r="F537" s="66">
        <v>12236.18</v>
      </c>
      <c r="G537" s="66">
        <v>11563.67</v>
      </c>
      <c r="H537" s="66">
        <v>14311.97</v>
      </c>
      <c r="I537" s="66">
        <v>16214.04</v>
      </c>
      <c r="J537" s="66">
        <v>13454.55</v>
      </c>
      <c r="K537" s="66">
        <v>13812.27</v>
      </c>
      <c r="L537" s="66">
        <v>13492.52</v>
      </c>
      <c r="M537" s="66">
        <v>14298.18</v>
      </c>
      <c r="N537" s="66">
        <v>2129.54</v>
      </c>
      <c r="O537" s="66">
        <v>14665.42</v>
      </c>
      <c r="P537" s="66">
        <v>2161.58</v>
      </c>
      <c r="R537" s="1">
        <v>42890</v>
      </c>
      <c r="S537" s="70">
        <v>574286830586.67004</v>
      </c>
      <c r="T537" s="69">
        <v>1241346079207.73</v>
      </c>
      <c r="U537" s="69">
        <v>642520685551.59998</v>
      </c>
      <c r="V537" s="69">
        <v>461295687240.02002</v>
      </c>
      <c r="W537" s="69">
        <v>505974227937.46997</v>
      </c>
      <c r="X537" s="69">
        <v>1297156404807.98</v>
      </c>
      <c r="Y537" s="69">
        <v>4696763909831.21</v>
      </c>
      <c r="Z537" s="69">
        <v>230144251234.12</v>
      </c>
      <c r="AA537" s="69">
        <v>249512630877.01001</v>
      </c>
      <c r="AB537" s="69">
        <v>540741337008.82001</v>
      </c>
      <c r="AC537" s="69">
        <v>252454472324.67999</v>
      </c>
      <c r="AD537" s="69">
        <v>770937328483.89001</v>
      </c>
      <c r="AE537" s="69">
        <v>633436203803.78003</v>
      </c>
      <c r="AF537" s="69">
        <v>687384722372.96997</v>
      </c>
    </row>
    <row r="538" spans="2:32" x14ac:dyDescent="0.35">
      <c r="B538" s="1">
        <v>42891</v>
      </c>
      <c r="C538" s="70">
        <v>13545.115075</v>
      </c>
      <c r="D538" s="66">
        <v>14039.78</v>
      </c>
      <c r="E538" s="66">
        <v>2198.81</v>
      </c>
      <c r="F538" s="66">
        <v>12239.58</v>
      </c>
      <c r="G538" s="66">
        <v>11566.75</v>
      </c>
      <c r="H538" s="66">
        <v>14316.08</v>
      </c>
      <c r="I538" s="66">
        <v>16221.49</v>
      </c>
      <c r="J538" s="66">
        <v>13457.77</v>
      </c>
      <c r="K538" s="66">
        <v>13817.21</v>
      </c>
      <c r="L538" s="66">
        <v>13496.73</v>
      </c>
      <c r="M538" s="66">
        <v>14302.52</v>
      </c>
      <c r="N538" s="66">
        <v>2130.1999999999998</v>
      </c>
      <c r="O538" s="66">
        <v>14669.92</v>
      </c>
      <c r="P538" s="66">
        <v>2162.29</v>
      </c>
      <c r="R538" s="1">
        <v>42891</v>
      </c>
      <c r="S538" s="70">
        <v>579309651736.5</v>
      </c>
      <c r="T538" s="69">
        <v>1233664162791.4199</v>
      </c>
      <c r="U538" s="69">
        <v>669617502754.57007</v>
      </c>
      <c r="V538" s="69">
        <v>456195942493.41998</v>
      </c>
      <c r="W538" s="69">
        <v>514946422831.95001</v>
      </c>
      <c r="X538" s="69">
        <v>1301359815603.79</v>
      </c>
      <c r="Y538" s="69">
        <v>4719582642082.3799</v>
      </c>
      <c r="Z538" s="69">
        <v>228498951058.88</v>
      </c>
      <c r="AA538" s="69">
        <v>250526704301.48999</v>
      </c>
      <c r="AB538" s="69">
        <v>512823529398.44</v>
      </c>
      <c r="AC538" s="69">
        <v>250705881933.48999</v>
      </c>
      <c r="AD538" s="69">
        <v>774379240329.90002</v>
      </c>
      <c r="AE538" s="69">
        <v>620059538710.71997</v>
      </c>
      <c r="AF538" s="69">
        <v>704449041959.82996</v>
      </c>
    </row>
    <row r="539" spans="2:32" x14ac:dyDescent="0.35">
      <c r="B539" s="1">
        <v>42892</v>
      </c>
      <c r="C539" s="70">
        <v>13546.792385000001</v>
      </c>
      <c r="D539" s="66">
        <v>14042.75</v>
      </c>
      <c r="E539" s="66">
        <v>2199.2600000000002</v>
      </c>
      <c r="F539" s="66">
        <v>12242.45</v>
      </c>
      <c r="G539" s="66">
        <v>11570.13</v>
      </c>
      <c r="H539" s="66">
        <v>14319.18</v>
      </c>
      <c r="I539" s="66">
        <v>16226.37</v>
      </c>
      <c r="J539" s="66">
        <v>13461.44</v>
      </c>
      <c r="K539" s="66">
        <v>13819.46</v>
      </c>
      <c r="L539" s="66">
        <v>13499.8</v>
      </c>
      <c r="M539" s="66">
        <v>14307.51</v>
      </c>
      <c r="N539" s="66">
        <v>2130.62</v>
      </c>
      <c r="O539" s="66">
        <v>14673.1</v>
      </c>
      <c r="P539" s="66">
        <v>2162.54</v>
      </c>
      <c r="R539" s="1">
        <v>42892</v>
      </c>
      <c r="S539" s="70">
        <v>579696680007.82996</v>
      </c>
      <c r="T539" s="69">
        <v>1247708626739.6602</v>
      </c>
      <c r="U539" s="69">
        <v>668622717144.11011</v>
      </c>
      <c r="V539" s="69">
        <v>462286393870.75</v>
      </c>
      <c r="W539" s="69">
        <v>514228540188.88</v>
      </c>
      <c r="X539" s="69">
        <v>1298334919594.0801</v>
      </c>
      <c r="Y539" s="69">
        <v>4729463797093.3809</v>
      </c>
      <c r="Z539" s="69">
        <v>227265505412.20999</v>
      </c>
      <c r="AA539" s="69">
        <v>250421450189.39999</v>
      </c>
      <c r="AB539" s="69">
        <v>519551784275.56</v>
      </c>
      <c r="AC539" s="69">
        <v>245945046743.64999</v>
      </c>
      <c r="AD539" s="69">
        <v>794653511015.15002</v>
      </c>
      <c r="AE539" s="69">
        <v>614530879731.98999</v>
      </c>
      <c r="AF539" s="69">
        <v>712789494683.27002</v>
      </c>
    </row>
    <row r="540" spans="2:32" x14ac:dyDescent="0.35">
      <c r="B540" s="1">
        <v>42893</v>
      </c>
      <c r="C540" s="70">
        <v>13548.214706999999</v>
      </c>
      <c r="D540" s="66">
        <v>14043.8</v>
      </c>
      <c r="E540" s="66">
        <v>2199.48</v>
      </c>
      <c r="F540" s="66">
        <v>12243.11</v>
      </c>
      <c r="G540" s="66">
        <v>11571.4</v>
      </c>
      <c r="H540" s="66">
        <v>14321.09</v>
      </c>
      <c r="I540" s="66">
        <v>16227.25</v>
      </c>
      <c r="J540" s="66">
        <v>13462.5</v>
      </c>
      <c r="K540" s="66">
        <v>13820.62</v>
      </c>
      <c r="L540" s="66">
        <v>13501.6</v>
      </c>
      <c r="M540" s="66">
        <v>14308.13</v>
      </c>
      <c r="N540" s="66">
        <v>2130.87</v>
      </c>
      <c r="O540" s="66">
        <v>14673.95</v>
      </c>
      <c r="P540" s="66">
        <v>2162.8200000000002</v>
      </c>
      <c r="R540" s="1">
        <v>42893</v>
      </c>
      <c r="S540" s="70">
        <v>565194289716.75</v>
      </c>
      <c r="T540" s="69">
        <v>1246720774920.1699</v>
      </c>
      <c r="U540" s="69">
        <v>671967904858.88</v>
      </c>
      <c r="V540" s="69">
        <v>467187482871.44</v>
      </c>
      <c r="W540" s="69">
        <v>513274256370.76001</v>
      </c>
      <c r="X540" s="69">
        <v>1291105173567.8101</v>
      </c>
      <c r="Y540" s="69">
        <v>4757145031675.75</v>
      </c>
      <c r="Z540" s="69">
        <v>225085646720.92999</v>
      </c>
      <c r="AA540" s="69">
        <v>250101244938.79999</v>
      </c>
      <c r="AB540" s="69">
        <v>518033860460.75</v>
      </c>
      <c r="AC540" s="69">
        <v>245316029087.89999</v>
      </c>
      <c r="AD540" s="69">
        <v>806904088190.28003</v>
      </c>
      <c r="AE540" s="69">
        <v>617339697802.35999</v>
      </c>
      <c r="AF540" s="69">
        <v>724984131836.41003</v>
      </c>
    </row>
    <row r="541" spans="2:32" x14ac:dyDescent="0.35">
      <c r="B541" s="1">
        <v>42894</v>
      </c>
      <c r="C541" s="70">
        <v>13549.940130000001</v>
      </c>
      <c r="D541" s="66">
        <v>14044.49</v>
      </c>
      <c r="E541" s="66">
        <v>2199.67</v>
      </c>
      <c r="F541" s="66">
        <v>12244.26</v>
      </c>
      <c r="G541" s="66">
        <v>11572.45</v>
      </c>
      <c r="H541" s="66">
        <v>14322.81</v>
      </c>
      <c r="I541" s="66">
        <v>16228.21</v>
      </c>
      <c r="J541" s="66">
        <v>13464.38</v>
      </c>
      <c r="K541" s="66">
        <v>13822.07</v>
      </c>
      <c r="L541" s="66">
        <v>13503.45</v>
      </c>
      <c r="M541" s="66">
        <v>14308.04</v>
      </c>
      <c r="N541" s="66">
        <v>2131.17</v>
      </c>
      <c r="O541" s="66">
        <v>14676.24</v>
      </c>
      <c r="P541" s="66">
        <v>2163.16</v>
      </c>
      <c r="R541" s="1">
        <v>42894</v>
      </c>
      <c r="S541" s="70">
        <v>569781795184.27002</v>
      </c>
      <c r="T541" s="69">
        <v>1262763702573.6499</v>
      </c>
      <c r="U541" s="69">
        <v>682056087041.50012</v>
      </c>
      <c r="V541" s="69">
        <v>457560071492.45001</v>
      </c>
      <c r="W541" s="69">
        <v>512177926817.07001</v>
      </c>
      <c r="X541" s="69">
        <v>1302458804430.24</v>
      </c>
      <c r="Y541" s="69">
        <v>4761328363520.1191</v>
      </c>
      <c r="Z541" s="69">
        <v>227986041923.64001</v>
      </c>
      <c r="AA541" s="69">
        <v>248058035942.63</v>
      </c>
      <c r="AB541" s="69">
        <v>529904391886.76001</v>
      </c>
      <c r="AC541" s="69">
        <v>247169425764.64999</v>
      </c>
      <c r="AD541" s="69">
        <v>804132197987.41003</v>
      </c>
      <c r="AE541" s="69">
        <v>616441584005.89001</v>
      </c>
      <c r="AF541" s="69">
        <v>714716420792.54004</v>
      </c>
    </row>
    <row r="542" spans="2:32" x14ac:dyDescent="0.35">
      <c r="B542" s="1">
        <v>42895</v>
      </c>
      <c r="C542" s="70">
        <v>13551.518483</v>
      </c>
      <c r="D542" s="66">
        <v>14045.07</v>
      </c>
      <c r="E542" s="66">
        <v>2199.85</v>
      </c>
      <c r="F542" s="66">
        <v>12248.61</v>
      </c>
      <c r="G542" s="66">
        <v>11575.56</v>
      </c>
      <c r="H542" s="66">
        <v>14324.59</v>
      </c>
      <c r="I542" s="66">
        <v>16232.23</v>
      </c>
      <c r="J542" s="66">
        <v>13466.4</v>
      </c>
      <c r="K542" s="66">
        <v>13824.66</v>
      </c>
      <c r="L542" s="66">
        <v>13504.6</v>
      </c>
      <c r="M542" s="66">
        <v>14310.28</v>
      </c>
      <c r="N542" s="66">
        <v>2131.5700000000002</v>
      </c>
      <c r="O542" s="66">
        <v>14680.12</v>
      </c>
      <c r="P542" s="66">
        <v>2163.42</v>
      </c>
      <c r="R542" s="1">
        <v>42895</v>
      </c>
      <c r="S542" s="70">
        <v>560237323232.77002</v>
      </c>
      <c r="T542" s="69">
        <v>1256936790358.25</v>
      </c>
      <c r="U542" s="69">
        <v>659437053356.66992</v>
      </c>
      <c r="V542" s="69">
        <v>459682213207.54999</v>
      </c>
      <c r="W542" s="69">
        <v>512287862768.51001</v>
      </c>
      <c r="X542" s="69">
        <v>1282089453732.9299</v>
      </c>
      <c r="Y542" s="69">
        <v>4782091010962.8398</v>
      </c>
      <c r="Z542" s="69">
        <v>229630881017.29001</v>
      </c>
      <c r="AA542" s="69">
        <v>247945171057.76001</v>
      </c>
      <c r="AB542" s="69">
        <v>522171856165.62</v>
      </c>
      <c r="AC542" s="69">
        <v>246733883883.07001</v>
      </c>
      <c r="AD542" s="69">
        <v>802613854366.42004</v>
      </c>
      <c r="AE542" s="69">
        <v>616396551589.92004</v>
      </c>
      <c r="AF542" s="69">
        <v>722371227351.26001</v>
      </c>
    </row>
    <row r="543" spans="2:32" x14ac:dyDescent="0.35">
      <c r="B543" s="1">
        <v>42896</v>
      </c>
      <c r="C543" s="70">
        <v>13553.389397000001</v>
      </c>
      <c r="D543" s="66">
        <v>14046.78</v>
      </c>
      <c r="E543" s="66">
        <v>2200.1</v>
      </c>
      <c r="F543" s="66">
        <v>12250.4</v>
      </c>
      <c r="G543" s="66">
        <v>11577.18</v>
      </c>
      <c r="H543" s="66">
        <v>14326.59</v>
      </c>
      <c r="I543" s="66">
        <v>16234.73</v>
      </c>
      <c r="J543" s="66">
        <v>13468.33</v>
      </c>
      <c r="K543" s="66">
        <v>13826.54</v>
      </c>
      <c r="L543" s="66">
        <v>13506.41</v>
      </c>
      <c r="M543" s="66">
        <v>14312.23</v>
      </c>
      <c r="N543" s="66">
        <v>2131.87</v>
      </c>
      <c r="O543" s="66">
        <v>14682.35</v>
      </c>
      <c r="P543" s="66">
        <v>2163.71</v>
      </c>
      <c r="R543" s="1">
        <v>42896</v>
      </c>
      <c r="S543" s="70">
        <v>560314753812.21997</v>
      </c>
      <c r="T543" s="69">
        <v>1257126882448.5601</v>
      </c>
      <c r="U543" s="69">
        <v>659527991931.81995</v>
      </c>
      <c r="V543" s="69">
        <v>459749481165.22998</v>
      </c>
      <c r="W543" s="69">
        <v>512359548282.67999</v>
      </c>
      <c r="X543" s="69">
        <v>1282268912849.4099</v>
      </c>
      <c r="Y543" s="69">
        <v>4782829661821.1699</v>
      </c>
      <c r="Z543" s="69">
        <v>229663778442.81</v>
      </c>
      <c r="AA543" s="69">
        <v>247978859628.12</v>
      </c>
      <c r="AB543" s="69">
        <v>522141342772.51001</v>
      </c>
      <c r="AC543" s="69">
        <v>246767486023.32001</v>
      </c>
      <c r="AD543" s="69">
        <v>802726931652.73999</v>
      </c>
      <c r="AE543" s="69">
        <v>616490130396.14001</v>
      </c>
      <c r="AF543" s="69">
        <v>722469183424.95996</v>
      </c>
    </row>
    <row r="544" spans="2:32" x14ac:dyDescent="0.35">
      <c r="B544" s="1">
        <v>42897</v>
      </c>
      <c r="C544" s="70">
        <v>13555.334398999999</v>
      </c>
      <c r="D544" s="66">
        <v>14048.35</v>
      </c>
      <c r="E544" s="66">
        <v>2200.34</v>
      </c>
      <c r="F544" s="66">
        <v>12252.1</v>
      </c>
      <c r="G544" s="66">
        <v>11578.75</v>
      </c>
      <c r="H544" s="66">
        <v>14328.6</v>
      </c>
      <c r="I544" s="66">
        <v>16237.12</v>
      </c>
      <c r="J544" s="66">
        <v>13470.27</v>
      </c>
      <c r="K544" s="66">
        <v>13828.42</v>
      </c>
      <c r="L544" s="66">
        <v>13508.21</v>
      </c>
      <c r="M544" s="66">
        <v>14314.2</v>
      </c>
      <c r="N544" s="66">
        <v>2132.16</v>
      </c>
      <c r="O544" s="66">
        <v>14684.53</v>
      </c>
      <c r="P544" s="66">
        <v>2164.02</v>
      </c>
      <c r="R544" s="1">
        <v>42897</v>
      </c>
      <c r="S544" s="70">
        <v>560395247277.59998</v>
      </c>
      <c r="T544" s="69">
        <v>1257303662709.1401</v>
      </c>
      <c r="U544" s="69">
        <v>659615119403.92004</v>
      </c>
      <c r="V544" s="69">
        <v>459809743683.52002</v>
      </c>
      <c r="W544" s="69">
        <v>512428951686.02002</v>
      </c>
      <c r="X544" s="69">
        <v>1282448611097.22</v>
      </c>
      <c r="Y544" s="69">
        <v>4783408939677.04</v>
      </c>
      <c r="Z544" s="69">
        <v>229696883793.25</v>
      </c>
      <c r="AA544" s="69">
        <v>248012623207.07999</v>
      </c>
      <c r="AB544" s="69">
        <v>522211119988.60999</v>
      </c>
      <c r="AC544" s="69">
        <v>246801550427.70001</v>
      </c>
      <c r="AD544" s="69">
        <v>802219151273.56995</v>
      </c>
      <c r="AE544" s="69">
        <v>616581519144.06006</v>
      </c>
      <c r="AF544" s="69">
        <v>722569525257.73999</v>
      </c>
    </row>
    <row r="545" spans="2:32" x14ac:dyDescent="0.35">
      <c r="B545" s="1">
        <v>42898</v>
      </c>
      <c r="C545" s="70">
        <v>13557.821703</v>
      </c>
      <c r="D545" s="66">
        <v>14049.6</v>
      </c>
      <c r="E545" s="66">
        <v>2200.6799999999998</v>
      </c>
      <c r="F545" s="66">
        <v>12253.62</v>
      </c>
      <c r="G545" s="66">
        <v>11580.69</v>
      </c>
      <c r="H545" s="66">
        <v>14330.21</v>
      </c>
      <c r="I545" s="66">
        <v>16240.46</v>
      </c>
      <c r="J545" s="66">
        <v>13472.15</v>
      </c>
      <c r="K545" s="66">
        <v>13831.22</v>
      </c>
      <c r="L545" s="66">
        <v>13512.14</v>
      </c>
      <c r="M545" s="66">
        <v>14317.09</v>
      </c>
      <c r="N545" s="66">
        <v>2132.35</v>
      </c>
      <c r="O545" s="66">
        <v>14687.14</v>
      </c>
      <c r="P545" s="66">
        <v>2164.37</v>
      </c>
      <c r="R545" s="1">
        <v>42898</v>
      </c>
      <c r="S545" s="70">
        <v>554462917505.06995</v>
      </c>
      <c r="T545" s="69">
        <v>1276779226552.4102</v>
      </c>
      <c r="U545" s="69">
        <v>673225087070.42993</v>
      </c>
      <c r="V545" s="69">
        <v>459242443621.20001</v>
      </c>
      <c r="W545" s="69">
        <v>512916812074.91998</v>
      </c>
      <c r="X545" s="69">
        <v>1284741449535.98</v>
      </c>
      <c r="Y545" s="69">
        <v>4825449973730.959</v>
      </c>
      <c r="Z545" s="69">
        <v>226720720674.88</v>
      </c>
      <c r="AA545" s="69">
        <v>249052311849.38</v>
      </c>
      <c r="AB545" s="69">
        <v>535931359941.10999</v>
      </c>
      <c r="AC545" s="69">
        <v>251901927692.91</v>
      </c>
      <c r="AD545" s="69">
        <v>833248842113.98999</v>
      </c>
      <c r="AE545" s="69">
        <v>729698855429.56006</v>
      </c>
      <c r="AF545" s="69">
        <v>725523792516.14001</v>
      </c>
    </row>
    <row r="546" spans="2:32" x14ac:dyDescent="0.35">
      <c r="B546" s="1">
        <v>42899</v>
      </c>
      <c r="C546" s="70">
        <v>13560.881300999999</v>
      </c>
      <c r="D546" s="66">
        <v>14051.85</v>
      </c>
      <c r="E546" s="66">
        <v>2200.94</v>
      </c>
      <c r="F546" s="66">
        <v>12256.06</v>
      </c>
      <c r="G546" s="66">
        <v>11583.12</v>
      </c>
      <c r="H546" s="66">
        <v>14332.71</v>
      </c>
      <c r="I546" s="66">
        <v>16244.17</v>
      </c>
      <c r="J546" s="66">
        <v>13474.63</v>
      </c>
      <c r="K546" s="66">
        <v>13834.04</v>
      </c>
      <c r="L546" s="66">
        <v>13514.92</v>
      </c>
      <c r="M546" s="66">
        <v>14319.67</v>
      </c>
      <c r="N546" s="66">
        <v>2132.77</v>
      </c>
      <c r="O546" s="66">
        <v>14690.68</v>
      </c>
      <c r="P546" s="66">
        <v>2164.81</v>
      </c>
      <c r="R546" s="1">
        <v>42899</v>
      </c>
      <c r="S546" s="70">
        <v>569691906482.56995</v>
      </c>
      <c r="T546" s="69">
        <v>1266817545670.24</v>
      </c>
      <c r="U546" s="69">
        <v>666064399266.63013</v>
      </c>
      <c r="V546" s="69">
        <v>459017134123.56</v>
      </c>
      <c r="W546" s="69">
        <v>520656221150.03003</v>
      </c>
      <c r="X546" s="69">
        <v>1283908022479.3999</v>
      </c>
      <c r="Y546" s="69">
        <v>4751889083488.4307</v>
      </c>
      <c r="Z546" s="69">
        <v>222688136260.73001</v>
      </c>
      <c r="AA546" s="69">
        <v>251938580650.91</v>
      </c>
      <c r="AB546" s="69">
        <v>535790531559.65002</v>
      </c>
      <c r="AC546" s="69">
        <v>248101982787.22</v>
      </c>
      <c r="AD546" s="69">
        <v>787926391422.72998</v>
      </c>
      <c r="AE546" s="69">
        <v>635500352870.31995</v>
      </c>
      <c r="AF546" s="69">
        <v>732979943599.77002</v>
      </c>
    </row>
    <row r="547" spans="2:32" x14ac:dyDescent="0.35">
      <c r="B547" s="1">
        <v>42900</v>
      </c>
      <c r="C547" s="70">
        <v>13563.808042000001</v>
      </c>
      <c r="D547" s="66">
        <v>14054.61</v>
      </c>
      <c r="E547" s="66">
        <v>2201.27</v>
      </c>
      <c r="F547" s="66">
        <v>12258.55</v>
      </c>
      <c r="G547" s="66">
        <v>11585.16</v>
      </c>
      <c r="H547" s="66">
        <v>14334.97</v>
      </c>
      <c r="I547" s="66">
        <v>16248.42</v>
      </c>
      <c r="J547" s="66">
        <v>13477.8</v>
      </c>
      <c r="K547" s="66">
        <v>13836.98</v>
      </c>
      <c r="L547" s="66">
        <v>13517.65</v>
      </c>
      <c r="M547" s="66">
        <v>14324.27</v>
      </c>
      <c r="N547" s="66">
        <v>2133.15</v>
      </c>
      <c r="O547" s="66">
        <v>14693.55</v>
      </c>
      <c r="P547" s="66">
        <v>2165.17</v>
      </c>
      <c r="R547" s="1">
        <v>42900</v>
      </c>
      <c r="S547" s="70">
        <v>554682293083.37</v>
      </c>
      <c r="T547" s="69">
        <v>1331333032462.8101</v>
      </c>
      <c r="U547" s="69">
        <v>646114047961.41992</v>
      </c>
      <c r="V547" s="69">
        <v>458668177822.88</v>
      </c>
      <c r="W547" s="69">
        <v>518764507722.63</v>
      </c>
      <c r="X547" s="69">
        <v>1269283850814.8701</v>
      </c>
      <c r="Y547" s="69">
        <v>4797094160646.0801</v>
      </c>
      <c r="Z547" s="69">
        <v>222220286777.42001</v>
      </c>
      <c r="AA547" s="69">
        <v>246925039960.23001</v>
      </c>
      <c r="AB547" s="69">
        <v>527625880173.28998</v>
      </c>
      <c r="AC547" s="69">
        <v>254448492517.97</v>
      </c>
      <c r="AD547" s="69">
        <v>812525877794.05005</v>
      </c>
      <c r="AE547" s="69">
        <v>696905261434.31006</v>
      </c>
      <c r="AF547" s="69">
        <v>730994240674.80005</v>
      </c>
    </row>
    <row r="548" spans="2:32" x14ac:dyDescent="0.35">
      <c r="B548" s="1">
        <v>42901</v>
      </c>
      <c r="C548" s="70">
        <v>13564.971798</v>
      </c>
      <c r="D548" s="66">
        <v>14055.01</v>
      </c>
      <c r="E548" s="66">
        <v>2201.46</v>
      </c>
      <c r="F548" s="66">
        <v>12261.94</v>
      </c>
      <c r="G548" s="66">
        <v>11586.74</v>
      </c>
      <c r="H548" s="66">
        <v>14336.85</v>
      </c>
      <c r="I548" s="66">
        <v>16251.36</v>
      </c>
      <c r="J548" s="66">
        <v>13479.82</v>
      </c>
      <c r="K548" s="66">
        <v>13838.89</v>
      </c>
      <c r="L548" s="66">
        <v>13519.64</v>
      </c>
      <c r="M548" s="66">
        <v>14323.03</v>
      </c>
      <c r="N548" s="66">
        <v>2133.5300000000002</v>
      </c>
      <c r="O548" s="66">
        <v>14697.63</v>
      </c>
      <c r="P548" s="66">
        <v>2165.46</v>
      </c>
      <c r="R548" s="1">
        <v>42901</v>
      </c>
      <c r="S548" s="70">
        <v>552986704944.54004</v>
      </c>
      <c r="T548" s="69">
        <v>1280853814256.6101</v>
      </c>
      <c r="U548" s="69">
        <v>638858284995.66003</v>
      </c>
      <c r="V548" s="69">
        <v>457533871872.01001</v>
      </c>
      <c r="W548" s="69">
        <v>516200305949.94</v>
      </c>
      <c r="X548" s="69">
        <v>1262464201375.53</v>
      </c>
      <c r="Y548" s="69">
        <v>4803938343506.4902</v>
      </c>
      <c r="Z548" s="69">
        <v>216264067735.91</v>
      </c>
      <c r="AA548" s="69">
        <v>246905661529.54001</v>
      </c>
      <c r="AB548" s="69">
        <v>510828876323.08002</v>
      </c>
      <c r="AC548" s="69">
        <v>254316891504.75</v>
      </c>
      <c r="AD548" s="69">
        <v>817637415488.91003</v>
      </c>
      <c r="AE548" s="69">
        <v>672197608590.93005</v>
      </c>
      <c r="AF548" s="69">
        <v>703095932817.31995</v>
      </c>
    </row>
    <row r="549" spans="2:32" x14ac:dyDescent="0.35">
      <c r="B549" s="1">
        <v>42902</v>
      </c>
      <c r="C549" s="70">
        <v>13566.979160000001</v>
      </c>
      <c r="D549" s="66">
        <v>14056.17</v>
      </c>
      <c r="E549" s="66">
        <v>2201.7199999999998</v>
      </c>
      <c r="F549" s="66">
        <v>12263.69</v>
      </c>
      <c r="G549" s="66">
        <v>11588.54</v>
      </c>
      <c r="H549" s="66">
        <v>14339.81</v>
      </c>
      <c r="I549" s="66">
        <v>16253.42</v>
      </c>
      <c r="J549" s="66">
        <v>13481.43</v>
      </c>
      <c r="K549" s="66">
        <v>13840.88</v>
      </c>
      <c r="L549" s="66">
        <v>13521.91</v>
      </c>
      <c r="M549" s="66">
        <v>14323.33</v>
      </c>
      <c r="N549" s="66">
        <v>2133.84</v>
      </c>
      <c r="O549" s="66">
        <v>14699.81</v>
      </c>
      <c r="P549" s="66">
        <v>2165.6799999999998</v>
      </c>
      <c r="R549" s="1">
        <v>42902</v>
      </c>
      <c r="S549" s="70">
        <v>558265028722.81006</v>
      </c>
      <c r="T549" s="69">
        <v>1230062011716.03</v>
      </c>
      <c r="U549" s="69">
        <v>628904088347.05005</v>
      </c>
      <c r="V549" s="69">
        <v>458180947830.03003</v>
      </c>
      <c r="W549" s="69">
        <v>511491687722.09998</v>
      </c>
      <c r="X549" s="69">
        <v>1270990940710.8</v>
      </c>
      <c r="Y549" s="69">
        <v>4731964190741.2197</v>
      </c>
      <c r="Z549" s="69">
        <v>216043981457.01001</v>
      </c>
      <c r="AA549" s="69">
        <v>249069579061.85001</v>
      </c>
      <c r="AB549" s="69">
        <v>509846404333.10999</v>
      </c>
      <c r="AC549" s="69">
        <v>252802230901.73999</v>
      </c>
      <c r="AD549" s="69">
        <v>827131056141.32996</v>
      </c>
      <c r="AE549" s="69">
        <v>665704085343</v>
      </c>
      <c r="AF549" s="69">
        <v>682478791531.95996</v>
      </c>
    </row>
    <row r="550" spans="2:32" x14ac:dyDescent="0.35">
      <c r="B550" s="1">
        <v>42903</v>
      </c>
      <c r="C550" s="70">
        <v>13568.553709</v>
      </c>
      <c r="D550" s="66">
        <v>14057.75</v>
      </c>
      <c r="E550" s="66">
        <v>2201.96</v>
      </c>
      <c r="F550" s="66">
        <v>12265.16</v>
      </c>
      <c r="G550" s="66">
        <v>11590.09</v>
      </c>
      <c r="H550" s="66">
        <v>14341.79</v>
      </c>
      <c r="I550" s="66">
        <v>16255.74</v>
      </c>
      <c r="J550" s="66">
        <v>13483.34</v>
      </c>
      <c r="K550" s="66">
        <v>13842.69</v>
      </c>
      <c r="L550" s="66">
        <v>13523.71</v>
      </c>
      <c r="M550" s="66">
        <v>14325.31</v>
      </c>
      <c r="N550" s="66">
        <v>2134.13</v>
      </c>
      <c r="O550" s="66">
        <v>14701.95</v>
      </c>
      <c r="P550" s="66">
        <v>2165.98</v>
      </c>
      <c r="R550" s="1">
        <v>42903</v>
      </c>
      <c r="S550" s="70">
        <v>558329879528.78003</v>
      </c>
      <c r="T550" s="69">
        <v>1230236256644.03</v>
      </c>
      <c r="U550" s="69">
        <v>628985772722.71985</v>
      </c>
      <c r="V550" s="69">
        <v>458235632667.23999</v>
      </c>
      <c r="W550" s="69">
        <v>511559945671.87</v>
      </c>
      <c r="X550" s="69">
        <v>1271166207149.97</v>
      </c>
      <c r="Y550" s="69">
        <v>4732642747855.1602</v>
      </c>
      <c r="Z550" s="69">
        <v>216074559898.94</v>
      </c>
      <c r="AA550" s="69">
        <v>249102200242.95999</v>
      </c>
      <c r="AB550" s="69">
        <v>509914161430.79999</v>
      </c>
      <c r="AC550" s="69">
        <v>252837222513.85999</v>
      </c>
      <c r="AD550" s="69">
        <v>827244638912.45996</v>
      </c>
      <c r="AE550" s="69">
        <v>665801029317.57996</v>
      </c>
      <c r="AF550" s="69">
        <v>682572798024.66003</v>
      </c>
    </row>
    <row r="551" spans="2:32" x14ac:dyDescent="0.35">
      <c r="B551" s="1">
        <v>42904</v>
      </c>
      <c r="C551" s="70">
        <v>13570.111261</v>
      </c>
      <c r="D551" s="66">
        <v>14059.34</v>
      </c>
      <c r="E551" s="66">
        <v>2202.1999999999998</v>
      </c>
      <c r="F551" s="66">
        <v>12266.86</v>
      </c>
      <c r="G551" s="66">
        <v>11591.64</v>
      </c>
      <c r="H551" s="66">
        <v>14343.76</v>
      </c>
      <c r="I551" s="66">
        <v>16258.06</v>
      </c>
      <c r="J551" s="66">
        <v>13485.25</v>
      </c>
      <c r="K551" s="66">
        <v>13844.51</v>
      </c>
      <c r="L551" s="66">
        <v>13525.51</v>
      </c>
      <c r="M551" s="66">
        <v>14327.29</v>
      </c>
      <c r="N551" s="66">
        <v>2134.4299999999998</v>
      </c>
      <c r="O551" s="66">
        <v>14704.1</v>
      </c>
      <c r="P551" s="66">
        <v>2166.2800000000002</v>
      </c>
      <c r="R551" s="1">
        <v>42904</v>
      </c>
      <c r="S551" s="70">
        <v>558394030938.02002</v>
      </c>
      <c r="T551" s="69">
        <v>1230411207732.2</v>
      </c>
      <c r="U551" s="69">
        <v>629067183926.15002</v>
      </c>
      <c r="V551" s="69">
        <v>458299226122.60999</v>
      </c>
      <c r="W551" s="69">
        <v>511628572958.17999</v>
      </c>
      <c r="X551" s="69">
        <v>1271340843978.73</v>
      </c>
      <c r="Y551" s="69">
        <v>4733320717871.3896</v>
      </c>
      <c r="Z551" s="69">
        <v>216105162342.79001</v>
      </c>
      <c r="AA551" s="69">
        <v>249134972535.35999</v>
      </c>
      <c r="AB551" s="69">
        <v>509981907979.27002</v>
      </c>
      <c r="AC551" s="69">
        <v>252872056525.70999</v>
      </c>
      <c r="AD551" s="69">
        <v>827359276419.82996</v>
      </c>
      <c r="AE551" s="69">
        <v>665898323123.89001</v>
      </c>
      <c r="AF551" s="69">
        <v>682666412322.88</v>
      </c>
    </row>
    <row r="552" spans="2:32" x14ac:dyDescent="0.35">
      <c r="B552" s="1">
        <v>42905</v>
      </c>
      <c r="C552" s="70">
        <v>13571.680688</v>
      </c>
      <c r="D552" s="66">
        <v>14060.93</v>
      </c>
      <c r="E552" s="66">
        <v>2202.4299999999998</v>
      </c>
      <c r="F552" s="66">
        <v>12268.58</v>
      </c>
      <c r="G552" s="66">
        <v>11593.19</v>
      </c>
      <c r="H552" s="66">
        <v>14345.8</v>
      </c>
      <c r="I552" s="66">
        <v>16260.38</v>
      </c>
      <c r="J552" s="66">
        <v>13487.11</v>
      </c>
      <c r="K552" s="66">
        <v>13846.34</v>
      </c>
      <c r="L552" s="66">
        <v>13527.3</v>
      </c>
      <c r="M552" s="66">
        <v>14329.26</v>
      </c>
      <c r="N552" s="66">
        <v>2134.7199999999998</v>
      </c>
      <c r="O552" s="66">
        <v>14706.25</v>
      </c>
      <c r="P552" s="66">
        <v>2166.58</v>
      </c>
      <c r="R552" s="1">
        <v>42905</v>
      </c>
      <c r="S552" s="70">
        <v>558458671006.71997</v>
      </c>
      <c r="T552" s="69">
        <v>1230586910515.5701</v>
      </c>
      <c r="U552" s="69">
        <v>629148615354.05994</v>
      </c>
      <c r="V552" s="69">
        <v>458361426529.84998</v>
      </c>
      <c r="W552" s="69">
        <v>511696828047.16998</v>
      </c>
      <c r="X552" s="69">
        <v>1271521446275.3501</v>
      </c>
      <c r="Y552" s="69">
        <v>4733948047378.3789</v>
      </c>
      <c r="Z552" s="69">
        <v>216134964287.78</v>
      </c>
      <c r="AA552" s="69">
        <v>249167961204.45001</v>
      </c>
      <c r="AB552" s="69">
        <v>510049646729.70001</v>
      </c>
      <c r="AC552" s="69">
        <v>252906905943.82001</v>
      </c>
      <c r="AD552" s="69">
        <v>827473570016.37</v>
      </c>
      <c r="AE552" s="69">
        <v>665995603550.47998</v>
      </c>
      <c r="AF552" s="69">
        <v>682748346891.66003</v>
      </c>
    </row>
    <row r="553" spans="2:32" x14ac:dyDescent="0.35">
      <c r="B553" s="1">
        <v>42906</v>
      </c>
      <c r="C553" s="70">
        <v>13571.547739</v>
      </c>
      <c r="D553" s="66">
        <v>14059.45</v>
      </c>
      <c r="E553" s="66">
        <v>2202.48</v>
      </c>
      <c r="F553" s="66">
        <v>12268.91</v>
      </c>
      <c r="G553" s="66">
        <v>11593.3</v>
      </c>
      <c r="H553" s="66">
        <v>14345.93</v>
      </c>
      <c r="I553" s="66">
        <v>16258.5</v>
      </c>
      <c r="J553" s="66">
        <v>13487.72</v>
      </c>
      <c r="K553" s="66">
        <v>13845.62</v>
      </c>
      <c r="L553" s="66">
        <v>13528.9</v>
      </c>
      <c r="M553" s="66">
        <v>14324.91</v>
      </c>
      <c r="N553" s="66">
        <v>2134.77</v>
      </c>
      <c r="O553" s="66">
        <v>14705.93</v>
      </c>
      <c r="P553" s="66">
        <v>2166.5100000000002</v>
      </c>
      <c r="R553" s="1">
        <v>42906</v>
      </c>
      <c r="S553" s="70">
        <v>563731186000.60999</v>
      </c>
      <c r="T553" s="69">
        <v>1261519634915.4299</v>
      </c>
      <c r="U553" s="69">
        <v>626704725891.66003</v>
      </c>
      <c r="V553" s="69">
        <v>464489832386.73999</v>
      </c>
      <c r="W553" s="69">
        <v>511011434506.09003</v>
      </c>
      <c r="X553" s="69">
        <v>1273449650903.4399</v>
      </c>
      <c r="Y553" s="69">
        <v>4862832474933.3799</v>
      </c>
      <c r="Z553" s="69">
        <v>217075553178.56</v>
      </c>
      <c r="AA553" s="69">
        <v>199144913382.26001</v>
      </c>
      <c r="AB553" s="69">
        <v>507451925211.90997</v>
      </c>
      <c r="AC553" s="69">
        <v>253463018180.60001</v>
      </c>
      <c r="AD553" s="69">
        <v>818749537344.27002</v>
      </c>
      <c r="AE553" s="69">
        <v>624959184662.79004</v>
      </c>
      <c r="AF553" s="69">
        <v>714769749372.93005</v>
      </c>
    </row>
    <row r="554" spans="2:32" x14ac:dyDescent="0.35">
      <c r="B554" s="1">
        <v>42907</v>
      </c>
      <c r="C554" s="70">
        <v>13572.647601000001</v>
      </c>
      <c r="D554" s="66">
        <v>14060.23</v>
      </c>
      <c r="E554" s="66">
        <v>2202.7399999999998</v>
      </c>
      <c r="F554" s="66">
        <v>12269.03</v>
      </c>
      <c r="G554" s="66">
        <v>11594.35</v>
      </c>
      <c r="H554" s="66">
        <v>14347.59</v>
      </c>
      <c r="I554" s="66">
        <v>16258.91</v>
      </c>
      <c r="J554" s="66">
        <v>13489.58</v>
      </c>
      <c r="K554" s="66">
        <v>13846.81</v>
      </c>
      <c r="L554" s="66">
        <v>13530.3</v>
      </c>
      <c r="M554" s="66">
        <v>14325.63</v>
      </c>
      <c r="N554" s="66">
        <v>2134.9</v>
      </c>
      <c r="O554" s="66">
        <v>14707.16</v>
      </c>
      <c r="P554" s="66">
        <v>2166.69</v>
      </c>
      <c r="R554" s="1">
        <v>42907</v>
      </c>
      <c r="S554" s="70">
        <v>561081487111.01001</v>
      </c>
      <c r="T554" s="69">
        <v>1262653007541.1299</v>
      </c>
      <c r="U554" s="69">
        <v>687785815942.14001</v>
      </c>
      <c r="V554" s="69">
        <v>461885074554.17999</v>
      </c>
      <c r="W554" s="69">
        <v>514975597048.15002</v>
      </c>
      <c r="X554" s="69">
        <v>1266369773340.3601</v>
      </c>
      <c r="Y554" s="69">
        <v>4863654986732.8691</v>
      </c>
      <c r="Z554" s="69">
        <v>216847867239.06</v>
      </c>
      <c r="AA554" s="69">
        <v>200274243269.12</v>
      </c>
      <c r="AB554" s="69">
        <v>500601663856.53003</v>
      </c>
      <c r="AC554" s="69">
        <v>253512062023.79999</v>
      </c>
      <c r="AD554" s="69">
        <v>828053133930.17004</v>
      </c>
      <c r="AE554" s="69">
        <v>629765225230.58997</v>
      </c>
      <c r="AF554" s="69">
        <v>707565974772.12</v>
      </c>
    </row>
    <row r="555" spans="2:32" x14ac:dyDescent="0.35">
      <c r="B555" s="1">
        <v>42908</v>
      </c>
      <c r="C555" s="70">
        <v>13575.217768</v>
      </c>
      <c r="D555" s="66">
        <v>14062.3</v>
      </c>
      <c r="E555" s="66">
        <v>2203.08</v>
      </c>
      <c r="F555" s="66">
        <v>12272.21</v>
      </c>
      <c r="G555" s="66">
        <v>11596.91</v>
      </c>
      <c r="H555" s="66">
        <v>14350.7</v>
      </c>
      <c r="I555" s="66">
        <v>16264.21</v>
      </c>
      <c r="J555" s="66">
        <v>13492.49</v>
      </c>
      <c r="K555" s="66">
        <v>13850.64</v>
      </c>
      <c r="L555" s="66">
        <v>13532.74</v>
      </c>
      <c r="M555" s="66">
        <v>14332.17</v>
      </c>
      <c r="N555" s="66">
        <v>2135.36</v>
      </c>
      <c r="O555" s="66">
        <v>14710.89</v>
      </c>
      <c r="P555" s="66">
        <v>2167.1</v>
      </c>
      <c r="R555" s="1">
        <v>42908</v>
      </c>
      <c r="S555" s="70">
        <v>578679693473.06006</v>
      </c>
      <c r="T555" s="69">
        <v>1256484205268.5698</v>
      </c>
      <c r="U555" s="69">
        <v>660693870076.0199</v>
      </c>
      <c r="V555" s="69">
        <v>458972332676.14001</v>
      </c>
      <c r="W555" s="69">
        <v>512909982326.60999</v>
      </c>
      <c r="X555" s="69">
        <v>1265037550405.3201</v>
      </c>
      <c r="Y555" s="69">
        <v>4780932803042.4795</v>
      </c>
      <c r="Z555" s="69">
        <v>215759840329.45999</v>
      </c>
      <c r="AA555" s="69">
        <v>198987413970.92001</v>
      </c>
      <c r="AB555" s="69">
        <v>505586361779.12</v>
      </c>
      <c r="AC555" s="69">
        <v>253740341746.32001</v>
      </c>
      <c r="AD555" s="69">
        <v>824700290610.72998</v>
      </c>
      <c r="AE555" s="69">
        <v>624016660756.92004</v>
      </c>
      <c r="AF555" s="69">
        <v>704912091727.34998</v>
      </c>
    </row>
    <row r="556" spans="2:32" x14ac:dyDescent="0.35">
      <c r="B556" s="1">
        <v>42909</v>
      </c>
      <c r="C556" s="70">
        <v>13576.724697</v>
      </c>
      <c r="D556" s="66">
        <v>14063.12</v>
      </c>
      <c r="E556" s="66">
        <v>2203.31</v>
      </c>
      <c r="F556" s="66">
        <v>12273.48</v>
      </c>
      <c r="G556" s="66">
        <v>11597.69</v>
      </c>
      <c r="H556" s="66">
        <v>14352.32</v>
      </c>
      <c r="I556" s="66">
        <v>16266.1</v>
      </c>
      <c r="J556" s="66">
        <v>13493.61</v>
      </c>
      <c r="K556" s="66">
        <v>13852.17</v>
      </c>
      <c r="L556" s="66">
        <v>13534.5</v>
      </c>
      <c r="M556" s="66">
        <v>14333.75</v>
      </c>
      <c r="N556" s="66">
        <v>2135.58</v>
      </c>
      <c r="O556" s="66">
        <v>14712.58</v>
      </c>
      <c r="P556" s="66">
        <v>2167.37</v>
      </c>
      <c r="R556" s="1">
        <v>42909</v>
      </c>
      <c r="S556" s="70">
        <v>557562420072.92004</v>
      </c>
      <c r="T556" s="69">
        <v>1249323727703.51</v>
      </c>
      <c r="U556" s="69">
        <v>680216292365.82996</v>
      </c>
      <c r="V556" s="69">
        <v>480341189575.69</v>
      </c>
      <c r="W556" s="69">
        <v>511461180103.84998</v>
      </c>
      <c r="X556" s="69">
        <v>1271773650059.4199</v>
      </c>
      <c r="Y556" s="69">
        <v>4809587836491.1602</v>
      </c>
      <c r="Z556" s="69">
        <v>217091585977.25</v>
      </c>
      <c r="AA556" s="69">
        <v>166012265001.41</v>
      </c>
      <c r="AB556" s="69">
        <v>506530045861.91998</v>
      </c>
      <c r="AC556" s="69">
        <v>257845076546.57999</v>
      </c>
      <c r="AD556" s="69">
        <v>821267463859.43005</v>
      </c>
      <c r="AE556" s="69">
        <v>652602386248.82996</v>
      </c>
      <c r="AF556" s="69">
        <v>742750495139.43994</v>
      </c>
    </row>
    <row r="557" spans="2:32" x14ac:dyDescent="0.35">
      <c r="B557" s="1">
        <v>42910</v>
      </c>
      <c r="C557" s="70">
        <v>13578.438674999999</v>
      </c>
      <c r="D557" s="66">
        <v>14064.71</v>
      </c>
      <c r="E557" s="66">
        <v>2203.5500000000002</v>
      </c>
      <c r="F557" s="66">
        <v>12275.2</v>
      </c>
      <c r="G557" s="66">
        <v>11599.15</v>
      </c>
      <c r="H557" s="66">
        <v>14354.28</v>
      </c>
      <c r="I557" s="66">
        <v>16268.4</v>
      </c>
      <c r="J557" s="66">
        <v>13495.52</v>
      </c>
      <c r="K557" s="66">
        <v>13854.38</v>
      </c>
      <c r="L557" s="66">
        <v>13536.29</v>
      </c>
      <c r="M557" s="66">
        <v>14335.56</v>
      </c>
      <c r="N557" s="66">
        <v>2135.87</v>
      </c>
      <c r="O557" s="66">
        <v>14714.74</v>
      </c>
      <c r="P557" s="66">
        <v>2167.67</v>
      </c>
      <c r="R557" s="1">
        <v>42910</v>
      </c>
      <c r="S557" s="70">
        <v>557632836614.81995</v>
      </c>
      <c r="T557" s="69">
        <v>1249501798353.5901</v>
      </c>
      <c r="U557" s="69">
        <v>680304039551.91992</v>
      </c>
      <c r="V557" s="69">
        <v>480408584982.71997</v>
      </c>
      <c r="W557" s="69">
        <v>511525646220.37</v>
      </c>
      <c r="X557" s="69">
        <v>1271947430024.55</v>
      </c>
      <c r="Y557" s="69">
        <v>4810270873856.5107</v>
      </c>
      <c r="Z557" s="69">
        <v>217122427792.56</v>
      </c>
      <c r="AA557" s="69">
        <v>166038699887.29001</v>
      </c>
      <c r="AB557" s="69">
        <v>506598770279.62</v>
      </c>
      <c r="AC557" s="69">
        <v>257877652496.79001</v>
      </c>
      <c r="AD557" s="69">
        <v>821379762837.17004</v>
      </c>
      <c r="AE557" s="69">
        <v>652698036548.94995</v>
      </c>
      <c r="AF557" s="69">
        <v>742852348172.35999</v>
      </c>
    </row>
    <row r="558" spans="2:32" x14ac:dyDescent="0.35">
      <c r="B558" s="1">
        <v>42911</v>
      </c>
      <c r="C558" s="70">
        <v>13580.241233999999</v>
      </c>
      <c r="D558" s="66">
        <v>14066.29</v>
      </c>
      <c r="E558" s="66">
        <v>2203.7800000000002</v>
      </c>
      <c r="F558" s="66">
        <v>12276.94</v>
      </c>
      <c r="G558" s="66">
        <v>11600.68</v>
      </c>
      <c r="H558" s="66">
        <v>14356.24</v>
      </c>
      <c r="I558" s="66">
        <v>16270.7</v>
      </c>
      <c r="J558" s="66">
        <v>13497.45</v>
      </c>
      <c r="K558" s="66">
        <v>13856.56</v>
      </c>
      <c r="L558" s="66">
        <v>13538.08</v>
      </c>
      <c r="M558" s="66">
        <v>14337.53</v>
      </c>
      <c r="N558" s="66">
        <v>2136.16</v>
      </c>
      <c r="O558" s="66">
        <v>14716.89</v>
      </c>
      <c r="P558" s="66">
        <v>2167.9699999999998</v>
      </c>
      <c r="R558" s="1">
        <v>42911</v>
      </c>
      <c r="S558" s="70">
        <v>557706890973.45996</v>
      </c>
      <c r="T558" s="69">
        <v>1249678939726.95</v>
      </c>
      <c r="U558" s="69">
        <v>680390099204.28003</v>
      </c>
      <c r="V558" s="69">
        <v>480476359951.62</v>
      </c>
      <c r="W558" s="69">
        <v>511593352671.53998</v>
      </c>
      <c r="X558" s="69">
        <v>1272120809901.5701</v>
      </c>
      <c r="Y558" s="69">
        <v>4810953147390.5605</v>
      </c>
      <c r="Z558" s="69">
        <v>217153358601.17999</v>
      </c>
      <c r="AA558" s="69">
        <v>166064868186.81</v>
      </c>
      <c r="AB558" s="69">
        <v>506665675586.85999</v>
      </c>
      <c r="AC558" s="69">
        <v>257913033676.53</v>
      </c>
      <c r="AD558" s="69">
        <v>821492218780.07996</v>
      </c>
      <c r="AE558" s="69">
        <v>652793333535.33997</v>
      </c>
      <c r="AF558" s="69">
        <v>742954326609.21997</v>
      </c>
    </row>
    <row r="559" spans="2:32" x14ac:dyDescent="0.35">
      <c r="B559" s="1">
        <v>42912</v>
      </c>
      <c r="C559" s="70">
        <v>13582.051385999999</v>
      </c>
      <c r="D559" s="66">
        <v>14067.89</v>
      </c>
      <c r="E559" s="66">
        <v>2204.0100000000002</v>
      </c>
      <c r="F559" s="66">
        <v>12278.64</v>
      </c>
      <c r="G559" s="66">
        <v>11602.22</v>
      </c>
      <c r="H559" s="66">
        <v>14358.25</v>
      </c>
      <c r="I559" s="66">
        <v>16273.07</v>
      </c>
      <c r="J559" s="66">
        <v>13499.36</v>
      </c>
      <c r="K559" s="66">
        <v>13858.78</v>
      </c>
      <c r="L559" s="66">
        <v>13539.87</v>
      </c>
      <c r="M559" s="66">
        <v>14339.49</v>
      </c>
      <c r="N559" s="66">
        <v>2136.46</v>
      </c>
      <c r="O559" s="66">
        <v>14719.02</v>
      </c>
      <c r="P559" s="66">
        <v>2168.2600000000002</v>
      </c>
      <c r="R559" s="1">
        <v>42912</v>
      </c>
      <c r="S559" s="70">
        <v>557781257202.95996</v>
      </c>
      <c r="T559" s="69">
        <v>1249858181848.3201</v>
      </c>
      <c r="U559" s="69">
        <v>680476355770.67004</v>
      </c>
      <c r="V559" s="69">
        <v>480542879855.07001</v>
      </c>
      <c r="W559" s="69">
        <v>511661325279.01001</v>
      </c>
      <c r="X559" s="69">
        <v>1272299510987.55</v>
      </c>
      <c r="Y559" s="69">
        <v>4810185770317.0605</v>
      </c>
      <c r="Z559" s="69">
        <v>217184096809.20999</v>
      </c>
      <c r="AA559" s="69">
        <v>166091505080.92001</v>
      </c>
      <c r="AB559" s="69">
        <v>506732584273.42999</v>
      </c>
      <c r="AC559" s="69">
        <v>257948331229.45001</v>
      </c>
      <c r="AD559" s="69">
        <v>821606005685.71997</v>
      </c>
      <c r="AE559" s="69">
        <v>652881468701.68994</v>
      </c>
      <c r="AF559" s="69">
        <v>742815836656.65002</v>
      </c>
    </row>
    <row r="560" spans="2:32" x14ac:dyDescent="0.35">
      <c r="B560" s="1">
        <v>42913</v>
      </c>
      <c r="C560" s="70">
        <v>13584.494906</v>
      </c>
      <c r="D560" s="66">
        <v>14070.44</v>
      </c>
      <c r="E560" s="66">
        <v>2204.2600000000002</v>
      </c>
      <c r="F560" s="66">
        <v>12280.51</v>
      </c>
      <c r="G560" s="66">
        <v>11604.09</v>
      </c>
      <c r="H560" s="66">
        <v>14360.66</v>
      </c>
      <c r="I560" s="66">
        <v>16276.15</v>
      </c>
      <c r="J560" s="66">
        <v>13501.78</v>
      </c>
      <c r="K560" s="66">
        <v>13860.39</v>
      </c>
      <c r="L560" s="66">
        <v>13542.06</v>
      </c>
      <c r="M560" s="66">
        <v>14343.14</v>
      </c>
      <c r="N560" s="66">
        <v>2136.81</v>
      </c>
      <c r="O560" s="66">
        <v>14720.17</v>
      </c>
      <c r="P560" s="66">
        <v>2168.64</v>
      </c>
      <c r="R560" s="1">
        <v>42913</v>
      </c>
      <c r="S560" s="70">
        <v>561161503034.5</v>
      </c>
      <c r="T560" s="69">
        <v>1299075408190.8901</v>
      </c>
      <c r="U560" s="69">
        <v>682344627031.25</v>
      </c>
      <c r="V560" s="69">
        <v>470444024284.08002</v>
      </c>
      <c r="W560" s="69">
        <v>509688218024.97998</v>
      </c>
      <c r="X560" s="69">
        <v>1289162963172.5901</v>
      </c>
      <c r="Y560" s="69">
        <v>4816730006609.2705</v>
      </c>
      <c r="Z560" s="69">
        <v>219210314756.56</v>
      </c>
      <c r="AA560" s="69">
        <v>170107611296.87</v>
      </c>
      <c r="AB560" s="69">
        <v>520576739269.72998</v>
      </c>
      <c r="AC560" s="69">
        <v>257920686219.67999</v>
      </c>
      <c r="AD560" s="69">
        <v>816740633082.27002</v>
      </c>
      <c r="AE560" s="69">
        <v>625346326395.07996</v>
      </c>
      <c r="AF560" s="69">
        <v>744613597052.59998</v>
      </c>
    </row>
    <row r="561" spans="2:32" x14ac:dyDescent="0.35">
      <c r="B561" s="1">
        <v>42914</v>
      </c>
      <c r="C561" s="70">
        <v>13586.915991</v>
      </c>
      <c r="D561" s="66">
        <v>14072.73</v>
      </c>
      <c r="E561" s="66">
        <v>2204.56</v>
      </c>
      <c r="F561" s="66">
        <v>12284.04</v>
      </c>
      <c r="G561" s="66">
        <v>11606.13</v>
      </c>
      <c r="H561" s="66">
        <v>14363.33</v>
      </c>
      <c r="I561" s="66">
        <v>16280.05</v>
      </c>
      <c r="J561" s="66">
        <v>13504.16</v>
      </c>
      <c r="K561" s="66">
        <v>13862.4</v>
      </c>
      <c r="L561" s="66">
        <v>13544.01</v>
      </c>
      <c r="M561" s="66">
        <v>14345.98</v>
      </c>
      <c r="N561" s="66">
        <v>2137.2800000000002</v>
      </c>
      <c r="O561" s="66">
        <v>14722.91</v>
      </c>
      <c r="P561" s="66">
        <v>2169</v>
      </c>
      <c r="R561" s="1">
        <v>42914</v>
      </c>
      <c r="S561" s="70">
        <v>572549746686.68005</v>
      </c>
      <c r="T561" s="69">
        <v>1311870568555.98</v>
      </c>
      <c r="U561" s="69">
        <v>690139838797.9801</v>
      </c>
      <c r="V561" s="69">
        <v>470120527161.22998</v>
      </c>
      <c r="W561" s="69">
        <v>512892831932.46002</v>
      </c>
      <c r="X561" s="69">
        <v>1375463946111.28</v>
      </c>
      <c r="Y561" s="69">
        <v>4950608807437.8701</v>
      </c>
      <c r="Z561" s="69">
        <v>219849910597.79001</v>
      </c>
      <c r="AA561" s="69">
        <v>139093914789.57999</v>
      </c>
      <c r="AB561" s="69">
        <v>541719613016.58002</v>
      </c>
      <c r="AC561" s="69">
        <v>255412063488.84</v>
      </c>
      <c r="AD561" s="69">
        <v>842463301096.01001</v>
      </c>
      <c r="AE561" s="69">
        <v>603274230772.38</v>
      </c>
      <c r="AF561" s="69">
        <v>733401198763.79004</v>
      </c>
    </row>
    <row r="562" spans="2:32" x14ac:dyDescent="0.35">
      <c r="B562" s="1">
        <v>42915</v>
      </c>
      <c r="C562" s="70">
        <v>13592.061073999999</v>
      </c>
      <c r="D562" s="66">
        <v>14075.55</v>
      </c>
      <c r="E562" s="66">
        <v>2204.8000000000002</v>
      </c>
      <c r="F562" s="66">
        <v>12286.37</v>
      </c>
      <c r="G562" s="66">
        <v>11607.17</v>
      </c>
      <c r="H562" s="66">
        <v>14365.47</v>
      </c>
      <c r="I562" s="66">
        <v>16281.57</v>
      </c>
      <c r="J562" s="66">
        <v>13505.4</v>
      </c>
      <c r="K562" s="66">
        <v>13863.87</v>
      </c>
      <c r="L562" s="66">
        <v>13545.08</v>
      </c>
      <c r="M562" s="66">
        <v>14346.33</v>
      </c>
      <c r="N562" s="66">
        <v>2137.6</v>
      </c>
      <c r="O562" s="66">
        <v>14725.21</v>
      </c>
      <c r="P562" s="66">
        <v>2169.2600000000002</v>
      </c>
      <c r="R562" s="1">
        <v>42915</v>
      </c>
      <c r="S562" s="70">
        <v>578644774814.77002</v>
      </c>
      <c r="T562" s="69">
        <v>1362212913535.27</v>
      </c>
      <c r="U562" s="69">
        <v>695819664053.09009</v>
      </c>
      <c r="V562" s="69">
        <v>479639772237.29999</v>
      </c>
      <c r="W562" s="69">
        <v>512479049237.85999</v>
      </c>
      <c r="X562" s="69">
        <v>1271392875190.6299</v>
      </c>
      <c r="Y562" s="69">
        <v>5012806973265.9189</v>
      </c>
      <c r="Z562" s="69">
        <v>218703276787.62</v>
      </c>
      <c r="AA562" s="69">
        <v>116890992010.49001</v>
      </c>
      <c r="AB562" s="69">
        <v>520716059036.57001</v>
      </c>
      <c r="AC562" s="69">
        <v>248652290968.53</v>
      </c>
      <c r="AD562" s="69">
        <v>842056552148.70996</v>
      </c>
      <c r="AE562" s="69">
        <v>583544305183.93005</v>
      </c>
      <c r="AF562" s="69">
        <v>702358912656.08997</v>
      </c>
    </row>
    <row r="563" spans="2:32" x14ac:dyDescent="0.35">
      <c r="B563" s="1">
        <v>42916</v>
      </c>
      <c r="C563" s="70">
        <v>13595.098839</v>
      </c>
      <c r="D563" s="66">
        <v>14075.74</v>
      </c>
      <c r="E563" s="66">
        <v>2204.9499999999998</v>
      </c>
      <c r="F563" s="66">
        <v>12287.65</v>
      </c>
      <c r="G563" s="66">
        <v>11609.07</v>
      </c>
      <c r="H563" s="66">
        <v>14367.67</v>
      </c>
      <c r="I563" s="66">
        <v>16283.98</v>
      </c>
      <c r="J563" s="66">
        <v>13507.41</v>
      </c>
      <c r="K563" s="66">
        <v>13865.8</v>
      </c>
      <c r="L563" s="66">
        <v>13547.57</v>
      </c>
      <c r="M563" s="66">
        <v>14349.54</v>
      </c>
      <c r="N563" s="66">
        <v>2137.66</v>
      </c>
      <c r="O563" s="66">
        <v>14727.25</v>
      </c>
      <c r="P563" s="66">
        <v>2169.39</v>
      </c>
      <c r="R563" s="1">
        <v>42916</v>
      </c>
      <c r="S563" s="70">
        <v>564390150830.82996</v>
      </c>
      <c r="T563" s="69">
        <v>1359540738808.4099</v>
      </c>
      <c r="U563" s="69">
        <v>675181244989.07996</v>
      </c>
      <c r="V563" s="69">
        <v>510941877966.13</v>
      </c>
      <c r="W563" s="69">
        <v>517920597037.15997</v>
      </c>
      <c r="X563" s="69">
        <v>1271996521033.6201</v>
      </c>
      <c r="Y563" s="69">
        <v>4968228752210.3105</v>
      </c>
      <c r="Z563" s="69">
        <v>217311878897.17001</v>
      </c>
      <c r="AA563" s="69">
        <v>121992538465.81</v>
      </c>
      <c r="AB563" s="69">
        <v>701340920364.18994</v>
      </c>
      <c r="AC563" s="69">
        <v>252171661042.28</v>
      </c>
      <c r="AD563" s="69">
        <v>834355319200.43005</v>
      </c>
      <c r="AE563" s="69">
        <v>584814692992.75</v>
      </c>
      <c r="AF563" s="69">
        <v>703785995525.55005</v>
      </c>
    </row>
    <row r="564" spans="2:32" x14ac:dyDescent="0.35">
      <c r="B564" s="1">
        <v>42917</v>
      </c>
      <c r="C564" s="70">
        <v>13596.940248999999</v>
      </c>
      <c r="D564" s="66">
        <v>14077.33</v>
      </c>
      <c r="E564" s="66">
        <v>2205.19</v>
      </c>
      <c r="F564" s="66">
        <v>12290.35</v>
      </c>
      <c r="G564" s="66">
        <v>11610.6</v>
      </c>
      <c r="H564" s="66">
        <v>14369.61</v>
      </c>
      <c r="I564" s="66">
        <v>16286.29</v>
      </c>
      <c r="J564" s="66">
        <v>13509.3</v>
      </c>
      <c r="K564" s="66">
        <v>13874.29</v>
      </c>
      <c r="L564" s="66">
        <v>13549.16</v>
      </c>
      <c r="M564" s="66">
        <v>14351.62</v>
      </c>
      <c r="N564" s="66">
        <v>2138.0100000000002</v>
      </c>
      <c r="O564" s="66">
        <v>14729.39</v>
      </c>
      <c r="P564" s="66">
        <v>2169.69</v>
      </c>
      <c r="R564" s="1">
        <v>42917</v>
      </c>
      <c r="S564" s="70">
        <v>564466601489.68005</v>
      </c>
      <c r="T564" s="69">
        <v>1359735015933.26</v>
      </c>
      <c r="U564" s="69">
        <v>675268618502.7301</v>
      </c>
      <c r="V564" s="69">
        <v>511054043204.70001</v>
      </c>
      <c r="W564" s="69">
        <v>517989195580.15002</v>
      </c>
      <c r="X564" s="69">
        <v>1272168293867.0701</v>
      </c>
      <c r="Y564" s="69">
        <v>4968939157410.9902</v>
      </c>
      <c r="Z564" s="69">
        <v>217342277677.09</v>
      </c>
      <c r="AA564" s="69">
        <v>520167651840.09003</v>
      </c>
      <c r="AB564" s="69">
        <v>701423497224.28003</v>
      </c>
      <c r="AC564" s="69">
        <v>252208199111.09</v>
      </c>
      <c r="AD564" s="69">
        <v>834492763406.96997</v>
      </c>
      <c r="AE564" s="69">
        <v>584899536660.06995</v>
      </c>
      <c r="AF564" s="69">
        <v>703883561134.39001</v>
      </c>
    </row>
    <row r="565" spans="2:32" x14ac:dyDescent="0.35">
      <c r="B565" s="1">
        <v>42918</v>
      </c>
      <c r="C565" s="70">
        <v>13598.777518000001</v>
      </c>
      <c r="D565" s="66">
        <v>14078.91</v>
      </c>
      <c r="E565" s="66">
        <v>2205.42</v>
      </c>
      <c r="F565" s="66">
        <v>12292.15</v>
      </c>
      <c r="G565" s="66">
        <v>11612.13</v>
      </c>
      <c r="H565" s="66">
        <v>14371.57</v>
      </c>
      <c r="I565" s="66">
        <v>16288.6</v>
      </c>
      <c r="J565" s="66">
        <v>13511.2</v>
      </c>
      <c r="K565" s="66">
        <v>13869.79</v>
      </c>
      <c r="L565" s="66">
        <v>13550.88</v>
      </c>
      <c r="M565" s="66">
        <v>14353.59</v>
      </c>
      <c r="N565" s="66">
        <v>2138.29</v>
      </c>
      <c r="O565" s="66">
        <v>14731.54</v>
      </c>
      <c r="P565" s="66">
        <v>2169.9899999999998</v>
      </c>
      <c r="R565" s="1">
        <v>42918</v>
      </c>
      <c r="S565" s="70">
        <v>564542880229.13</v>
      </c>
      <c r="T565" s="69">
        <v>1359927226827.0601</v>
      </c>
      <c r="U565" s="69">
        <v>675355174052.77991</v>
      </c>
      <c r="V565" s="69">
        <v>511128825001.09003</v>
      </c>
      <c r="W565" s="69">
        <v>518057375097.12</v>
      </c>
      <c r="X565" s="69">
        <v>1272341367967.8799</v>
      </c>
      <c r="Y565" s="69">
        <v>4969649197137.0303</v>
      </c>
      <c r="Z565" s="69">
        <v>217372906896.97</v>
      </c>
      <c r="AA565" s="69">
        <v>520242530372.39001</v>
      </c>
      <c r="AB565" s="69">
        <v>701512548226.27002</v>
      </c>
      <c r="AC565" s="69">
        <v>252242798145.45001</v>
      </c>
      <c r="AD565" s="69">
        <v>834603448869.77002</v>
      </c>
      <c r="AE565" s="69">
        <v>584984865554.56006</v>
      </c>
      <c r="AF565" s="69">
        <v>703980950201.21997</v>
      </c>
    </row>
    <row r="566" spans="2:32" x14ac:dyDescent="0.35">
      <c r="B566" s="1">
        <v>42919</v>
      </c>
      <c r="C566" s="70">
        <v>13600.708387999999</v>
      </c>
      <c r="D566" s="66">
        <v>14081</v>
      </c>
      <c r="E566" s="66">
        <v>2205.73</v>
      </c>
      <c r="F566" s="66">
        <v>12295.61</v>
      </c>
      <c r="G566" s="66">
        <v>11615.22</v>
      </c>
      <c r="H566" s="66">
        <v>14375.66</v>
      </c>
      <c r="I566" s="66">
        <v>16291.02</v>
      </c>
      <c r="J566" s="66">
        <v>13516.01</v>
      </c>
      <c r="K566" s="66">
        <v>13872.05</v>
      </c>
      <c r="L566" s="66">
        <v>13552.6</v>
      </c>
      <c r="M566" s="66">
        <v>14359</v>
      </c>
      <c r="N566" s="66">
        <v>2139.02</v>
      </c>
      <c r="O566" s="66">
        <v>14735.12</v>
      </c>
      <c r="P566" s="66">
        <v>2170.4299999999998</v>
      </c>
      <c r="R566" s="1">
        <v>42919</v>
      </c>
      <c r="S566" s="70">
        <v>564623044760.59998</v>
      </c>
      <c r="T566" s="69">
        <v>1360169248188.4302</v>
      </c>
      <c r="U566" s="69">
        <v>675463721700.16992</v>
      </c>
      <c r="V566" s="69">
        <v>511271369440.04999</v>
      </c>
      <c r="W566" s="69">
        <v>518195232292.17999</v>
      </c>
      <c r="X566" s="69">
        <v>1272703389705.6201</v>
      </c>
      <c r="Y566" s="69">
        <v>4969403028969.5205</v>
      </c>
      <c r="Z566" s="69">
        <v>217450357118.57999</v>
      </c>
      <c r="AA566" s="69">
        <v>520327321048.03003</v>
      </c>
      <c r="AB566" s="69">
        <v>701601597685.55005</v>
      </c>
      <c r="AC566" s="69">
        <v>252333704816.95001</v>
      </c>
      <c r="AD566" s="69">
        <v>834884356876.20996</v>
      </c>
      <c r="AE566" s="69">
        <v>585127383660.35999</v>
      </c>
      <c r="AF566" s="69">
        <v>704123273526.98999</v>
      </c>
    </row>
    <row r="567" spans="2:32" x14ac:dyDescent="0.35">
      <c r="B567" s="1">
        <v>42920</v>
      </c>
      <c r="C567" s="70">
        <v>13603.708478</v>
      </c>
      <c r="D567" s="66">
        <v>14084.4</v>
      </c>
      <c r="E567" s="66">
        <v>2206.0300000000002</v>
      </c>
      <c r="F567" s="66">
        <v>12297.14</v>
      </c>
      <c r="G567" s="66">
        <v>11616.69</v>
      </c>
      <c r="H567" s="66">
        <v>14377.71</v>
      </c>
      <c r="I567" s="66">
        <v>16293.25</v>
      </c>
      <c r="J567" s="66">
        <v>13518.28</v>
      </c>
      <c r="K567" s="66">
        <v>13873.65</v>
      </c>
      <c r="L567" s="66">
        <v>13554.3</v>
      </c>
      <c r="M567" s="66">
        <v>14362.91</v>
      </c>
      <c r="N567" s="66">
        <v>2139.41</v>
      </c>
      <c r="O567" s="66">
        <v>14736.87</v>
      </c>
      <c r="P567" s="66">
        <v>2170.8200000000002</v>
      </c>
      <c r="R567" s="1">
        <v>42920</v>
      </c>
      <c r="S567" s="70">
        <v>557803507012.18005</v>
      </c>
      <c r="T567" s="69">
        <v>1547855797997.1902</v>
      </c>
      <c r="U567" s="69">
        <v>672565714172.88</v>
      </c>
      <c r="V567" s="69">
        <v>492297417147.71002</v>
      </c>
      <c r="W567" s="69">
        <v>476434264865.13</v>
      </c>
      <c r="X567" s="69">
        <v>1295484871690.4399</v>
      </c>
      <c r="Y567" s="69">
        <v>4964407834716.3096</v>
      </c>
      <c r="Z567" s="69">
        <v>220149381214.32999</v>
      </c>
      <c r="AA567" s="69">
        <v>557027264287.70996</v>
      </c>
      <c r="AB567" s="69">
        <v>737714325105.31006</v>
      </c>
      <c r="AC567" s="69">
        <v>250695400923.72</v>
      </c>
      <c r="AD567" s="69">
        <v>843413456132.68994</v>
      </c>
      <c r="AE567" s="69">
        <v>532170535285.71002</v>
      </c>
      <c r="AF567" s="69">
        <v>738712362869.55005</v>
      </c>
    </row>
    <row r="568" spans="2:32" x14ac:dyDescent="0.35">
      <c r="B568" s="1">
        <v>42921</v>
      </c>
      <c r="C568" s="70">
        <v>13604.987685</v>
      </c>
      <c r="D568" s="66">
        <v>14084.97</v>
      </c>
      <c r="E568" s="66">
        <v>2206.39</v>
      </c>
      <c r="F568" s="66">
        <v>12298.43</v>
      </c>
      <c r="G568" s="66">
        <v>11617.08</v>
      </c>
      <c r="H568" s="66">
        <v>14378.9</v>
      </c>
      <c r="I568" s="66">
        <v>16291.12</v>
      </c>
      <c r="J568" s="66">
        <v>13520.47</v>
      </c>
      <c r="K568" s="66">
        <v>13871.87</v>
      </c>
      <c r="L568" s="66">
        <v>13553.31</v>
      </c>
      <c r="M568" s="66">
        <v>14359.45</v>
      </c>
      <c r="N568" s="66">
        <v>2139.63</v>
      </c>
      <c r="O568" s="66">
        <v>14737.82</v>
      </c>
      <c r="P568" s="66">
        <v>2170.9699999999998</v>
      </c>
      <c r="R568" s="1">
        <v>42921</v>
      </c>
      <c r="S568" s="70">
        <v>566375977147.55005</v>
      </c>
      <c r="T568" s="69">
        <v>1416234501795.1301</v>
      </c>
      <c r="U568" s="69">
        <v>682576694582.38</v>
      </c>
      <c r="V568" s="69">
        <v>499980977692.06</v>
      </c>
      <c r="W568" s="69">
        <v>476884524027.65002</v>
      </c>
      <c r="X568" s="69">
        <v>1258026601244.76</v>
      </c>
      <c r="Y568" s="69">
        <v>4976674183680.46</v>
      </c>
      <c r="Z568" s="69">
        <v>219648549840.23999</v>
      </c>
      <c r="AA568" s="69">
        <v>525509996940.21002</v>
      </c>
      <c r="AB568" s="69">
        <v>747981572247.10999</v>
      </c>
      <c r="AC568" s="69">
        <v>249651576147.14001</v>
      </c>
      <c r="AD568" s="69">
        <v>872075787630.17004</v>
      </c>
      <c r="AE568" s="69">
        <v>535971550569.42999</v>
      </c>
      <c r="AF568" s="69">
        <v>732713221910.41003</v>
      </c>
    </row>
    <row r="569" spans="2:32" x14ac:dyDescent="0.35">
      <c r="B569" s="1">
        <v>42922</v>
      </c>
      <c r="C569" s="70">
        <v>13605.576435000001</v>
      </c>
      <c r="D569" s="66">
        <v>14081.67</v>
      </c>
      <c r="E569" s="66">
        <v>2206.1</v>
      </c>
      <c r="F569" s="66">
        <v>12296.47</v>
      </c>
      <c r="G569" s="66">
        <v>11614.97</v>
      </c>
      <c r="H569" s="66">
        <v>14376.86</v>
      </c>
      <c r="I569" s="66">
        <v>16286.2</v>
      </c>
      <c r="J569" s="66">
        <v>13518.76</v>
      </c>
      <c r="K569" s="66">
        <v>13871.27</v>
      </c>
      <c r="L569" s="66">
        <v>13553.38</v>
      </c>
      <c r="M569" s="66">
        <v>14354.09</v>
      </c>
      <c r="N569" s="66">
        <v>2139.38</v>
      </c>
      <c r="O569" s="66">
        <v>14735.86</v>
      </c>
      <c r="P569" s="66">
        <v>2170.7800000000002</v>
      </c>
      <c r="R569" s="1">
        <v>42922</v>
      </c>
      <c r="S569" s="70">
        <v>567368578381.93005</v>
      </c>
      <c r="T569" s="69">
        <v>1403542752505.05</v>
      </c>
      <c r="U569" s="69">
        <v>670594262266.39001</v>
      </c>
      <c r="V569" s="69">
        <v>503890494245.64001</v>
      </c>
      <c r="W569" s="69">
        <v>475196663674.15002</v>
      </c>
      <c r="X569" s="69">
        <v>1269569085045.5601</v>
      </c>
      <c r="Y569" s="69">
        <v>4974070271171.9502</v>
      </c>
      <c r="Z569" s="69">
        <v>226886739401.92001</v>
      </c>
      <c r="AA569" s="69">
        <v>520653363634.52002</v>
      </c>
      <c r="AB569" s="69">
        <v>736677353470.85999</v>
      </c>
      <c r="AC569" s="69">
        <v>254049554967.35999</v>
      </c>
      <c r="AD569" s="69">
        <v>879275809191.88</v>
      </c>
      <c r="AE569" s="69">
        <v>578890578019.91003</v>
      </c>
      <c r="AF569" s="69">
        <v>733339482976.31006</v>
      </c>
    </row>
    <row r="570" spans="2:32" x14ac:dyDescent="0.35">
      <c r="B570" s="1">
        <v>42923</v>
      </c>
      <c r="C570" s="70">
        <v>13608.538266</v>
      </c>
      <c r="D570" s="66">
        <v>14086.54</v>
      </c>
      <c r="E570" s="66">
        <v>2206.7800000000002</v>
      </c>
      <c r="F570" s="66">
        <v>12297.37</v>
      </c>
      <c r="G570" s="66">
        <v>11617.05</v>
      </c>
      <c r="H570" s="66">
        <v>14378.94</v>
      </c>
      <c r="I570" s="66">
        <v>16288.39</v>
      </c>
      <c r="J570" s="66">
        <v>13520.69</v>
      </c>
      <c r="K570" s="66">
        <v>13871.75</v>
      </c>
      <c r="L570" s="66">
        <v>13553.73</v>
      </c>
      <c r="M570" s="66">
        <v>14355</v>
      </c>
      <c r="N570" s="66">
        <v>2139.8000000000002</v>
      </c>
      <c r="O570" s="66">
        <v>14736.67</v>
      </c>
      <c r="P570" s="66">
        <v>2171.2199999999998</v>
      </c>
      <c r="R570" s="1">
        <v>42923</v>
      </c>
      <c r="S570" s="70">
        <v>559123227254.26001</v>
      </c>
      <c r="T570" s="69">
        <v>1389819307876.05</v>
      </c>
      <c r="U570" s="69">
        <v>653347655891.21997</v>
      </c>
      <c r="V570" s="69">
        <v>499829460624.39001</v>
      </c>
      <c r="W570" s="69">
        <v>474162686177.42999</v>
      </c>
      <c r="X570" s="69">
        <v>1265345057966.47</v>
      </c>
      <c r="Y570" s="69">
        <v>4976320733539.8711</v>
      </c>
      <c r="Z570" s="69">
        <v>227571709880.28</v>
      </c>
      <c r="AA570" s="69">
        <v>502949378687</v>
      </c>
      <c r="AB570" s="69">
        <v>743020277733.5</v>
      </c>
      <c r="AC570" s="69">
        <v>252761081239.60001</v>
      </c>
      <c r="AD570" s="69">
        <v>893368443101.03003</v>
      </c>
      <c r="AE570" s="69">
        <v>579404859657.39001</v>
      </c>
      <c r="AF570" s="69">
        <v>713372863908.28003</v>
      </c>
    </row>
    <row r="571" spans="2:32" x14ac:dyDescent="0.35">
      <c r="B571" s="1">
        <v>42924</v>
      </c>
      <c r="C571" s="70">
        <v>13610.312731</v>
      </c>
      <c r="D571" s="66">
        <v>14087.96</v>
      </c>
      <c r="E571" s="66">
        <v>2207.0100000000002</v>
      </c>
      <c r="F571" s="66">
        <v>12298.93</v>
      </c>
      <c r="G571" s="66">
        <v>11618.57</v>
      </c>
      <c r="H571" s="66">
        <v>14380.75</v>
      </c>
      <c r="I571" s="66">
        <v>16290.63</v>
      </c>
      <c r="J571" s="66">
        <v>13522.34</v>
      </c>
      <c r="K571" s="66">
        <v>13874.81</v>
      </c>
      <c r="L571" s="66">
        <v>13555.45</v>
      </c>
      <c r="M571" s="66">
        <v>14356.91</v>
      </c>
      <c r="N571" s="66">
        <v>2140.0500000000002</v>
      </c>
      <c r="O571" s="66">
        <v>14738.71</v>
      </c>
      <c r="P571" s="66">
        <v>2171.5100000000002</v>
      </c>
      <c r="R571" s="1">
        <v>42924</v>
      </c>
      <c r="S571" s="70">
        <v>559196185620.47998</v>
      </c>
      <c r="T571" s="69">
        <v>1390001455387.52</v>
      </c>
      <c r="U571" s="69">
        <v>653427181565.90991</v>
      </c>
      <c r="V571" s="69">
        <v>499892826127.41998</v>
      </c>
      <c r="W571" s="69">
        <v>474224652572.79999</v>
      </c>
      <c r="X571" s="69">
        <v>1265504263204.6201</v>
      </c>
      <c r="Y571" s="69">
        <v>4977008851778.25</v>
      </c>
      <c r="Z571" s="69">
        <v>227599430301.95001</v>
      </c>
      <c r="AA571" s="69">
        <v>503060392932.48999</v>
      </c>
      <c r="AB571" s="69">
        <v>743114348594.28003</v>
      </c>
      <c r="AC571" s="69">
        <v>252794717184.85001</v>
      </c>
      <c r="AD571" s="69">
        <v>893476856524.18994</v>
      </c>
      <c r="AE571" s="69">
        <v>579485126764.43994</v>
      </c>
      <c r="AF571" s="69">
        <v>713467966087.47998</v>
      </c>
    </row>
    <row r="572" spans="2:32" x14ac:dyDescent="0.35">
      <c r="B572" s="1">
        <v>42925</v>
      </c>
      <c r="C572" s="70">
        <v>13612.07789</v>
      </c>
      <c r="D572" s="66">
        <v>14089.44</v>
      </c>
      <c r="E572" s="66">
        <v>2207.23</v>
      </c>
      <c r="F572" s="66">
        <v>12300.46</v>
      </c>
      <c r="G572" s="66">
        <v>11620.08</v>
      </c>
      <c r="H572" s="66">
        <v>14382.7</v>
      </c>
      <c r="I572" s="66">
        <v>16292.84</v>
      </c>
      <c r="J572" s="66">
        <v>13524.14</v>
      </c>
      <c r="K572" s="66">
        <v>13877.83</v>
      </c>
      <c r="L572" s="66">
        <v>13557.17</v>
      </c>
      <c r="M572" s="66">
        <v>14358.82</v>
      </c>
      <c r="N572" s="66">
        <v>2140.33</v>
      </c>
      <c r="O572" s="66">
        <v>14740.75</v>
      </c>
      <c r="P572" s="66">
        <v>2171.8000000000002</v>
      </c>
      <c r="R572" s="1">
        <v>42925</v>
      </c>
      <c r="S572" s="70">
        <v>559268761697.47998</v>
      </c>
      <c r="T572" s="69">
        <v>1390189264207.01</v>
      </c>
      <c r="U572" s="69">
        <v>653507849366.88</v>
      </c>
      <c r="V572" s="69">
        <v>499954875907.58002</v>
      </c>
      <c r="W572" s="69">
        <v>474286449000.16998</v>
      </c>
      <c r="X572" s="69">
        <v>1265676642422.1499</v>
      </c>
      <c r="Y572" s="69">
        <v>4977570991726.459</v>
      </c>
      <c r="Z572" s="69">
        <v>227629769820.01001</v>
      </c>
      <c r="AA572" s="69">
        <v>503169982703.71997</v>
      </c>
      <c r="AB572" s="69">
        <v>743208427353.55005</v>
      </c>
      <c r="AC572" s="69">
        <v>252776603530.34</v>
      </c>
      <c r="AD572" s="69">
        <v>893591342283.83997</v>
      </c>
      <c r="AE572" s="69">
        <v>579565400248.23999</v>
      </c>
      <c r="AF572" s="69">
        <v>713561413735.84998</v>
      </c>
    </row>
    <row r="573" spans="2:32" x14ac:dyDescent="0.35">
      <c r="B573" s="1">
        <v>42926</v>
      </c>
      <c r="C573" s="70">
        <v>13613.418218000001</v>
      </c>
      <c r="D573" s="66">
        <v>14089.55</v>
      </c>
      <c r="E573" s="66">
        <v>2207.34</v>
      </c>
      <c r="F573" s="66">
        <v>12301.46</v>
      </c>
      <c r="G573" s="66">
        <v>11619.74</v>
      </c>
      <c r="H573" s="66">
        <v>14384.52</v>
      </c>
      <c r="I573" s="66">
        <v>16296.42</v>
      </c>
      <c r="J573" s="66">
        <v>13525.79</v>
      </c>
      <c r="K573" s="66">
        <v>13882.63</v>
      </c>
      <c r="L573" s="66">
        <v>13558.93</v>
      </c>
      <c r="M573" s="66">
        <v>14361.28</v>
      </c>
      <c r="N573" s="66">
        <v>2140.48</v>
      </c>
      <c r="O573" s="66">
        <v>14744.03</v>
      </c>
      <c r="P573" s="66">
        <v>2171.9299999999998</v>
      </c>
      <c r="R573" s="1">
        <v>42926</v>
      </c>
      <c r="S573" s="70">
        <v>576834098469.5</v>
      </c>
      <c r="T573" s="69">
        <v>1417658608298.95</v>
      </c>
      <c r="U573" s="69">
        <v>690300140676.93005</v>
      </c>
      <c r="V573" s="69">
        <v>498960820836.06</v>
      </c>
      <c r="W573" s="69">
        <v>442792271362.12</v>
      </c>
      <c r="X573" s="69">
        <v>1372311550953.2</v>
      </c>
      <c r="Y573" s="69">
        <v>4987180198011.0908</v>
      </c>
      <c r="Z573" s="69">
        <v>227818931845.67999</v>
      </c>
      <c r="AA573" s="69">
        <v>500712134588.59998</v>
      </c>
      <c r="AB573" s="69">
        <v>777747765160.91003</v>
      </c>
      <c r="AC573" s="69">
        <v>257163953606.69</v>
      </c>
      <c r="AD573" s="69">
        <v>869982394098.67004</v>
      </c>
      <c r="AE573" s="69">
        <v>606978579706.02002</v>
      </c>
      <c r="AF573" s="69">
        <v>707836531533.72998</v>
      </c>
    </row>
    <row r="574" spans="2:32" x14ac:dyDescent="0.35">
      <c r="B574" s="1">
        <v>42927</v>
      </c>
      <c r="C574" s="70">
        <v>13613.891522</v>
      </c>
      <c r="D574" s="66">
        <v>14091</v>
      </c>
      <c r="E574" s="66">
        <v>2207.71</v>
      </c>
      <c r="F574" s="66">
        <v>12302.6</v>
      </c>
      <c r="G574" s="66">
        <v>11620.76</v>
      </c>
      <c r="H574" s="66">
        <v>14386.31</v>
      </c>
      <c r="I574" s="66">
        <v>16298.17</v>
      </c>
      <c r="J574" s="66">
        <v>13527.96</v>
      </c>
      <c r="K574" s="66">
        <v>13883.83</v>
      </c>
      <c r="L574" s="66">
        <v>13559.21</v>
      </c>
      <c r="M574" s="66">
        <v>14360.82</v>
      </c>
      <c r="N574" s="66">
        <v>2140.75</v>
      </c>
      <c r="O574" s="66">
        <v>14745.75</v>
      </c>
      <c r="P574" s="66">
        <v>2172.23</v>
      </c>
      <c r="R574" s="1">
        <v>42927</v>
      </c>
      <c r="S574" s="70">
        <v>568624922221.06995</v>
      </c>
      <c r="T574" s="69">
        <v>1378885433611.9102</v>
      </c>
      <c r="U574" s="69">
        <v>695182834426.83984</v>
      </c>
      <c r="V574" s="69">
        <v>483785364376.81</v>
      </c>
      <c r="W574" s="69">
        <v>441486685953.29999</v>
      </c>
      <c r="X574" s="69">
        <v>1298505645503.73</v>
      </c>
      <c r="Y574" s="69">
        <v>4960107514416.0605</v>
      </c>
      <c r="Z574" s="69">
        <v>228126016277.06</v>
      </c>
      <c r="AA574" s="69">
        <v>474183194164.57001</v>
      </c>
      <c r="AB574" s="69">
        <v>760549389014.82996</v>
      </c>
      <c r="AC574" s="69">
        <v>254697878069.70999</v>
      </c>
      <c r="AD574" s="69">
        <v>882760224153.97998</v>
      </c>
      <c r="AE574" s="69">
        <v>610630082906.46997</v>
      </c>
      <c r="AF574" s="69">
        <v>703300792234.57996</v>
      </c>
    </row>
    <row r="575" spans="2:32" x14ac:dyDescent="0.35">
      <c r="B575" s="1">
        <v>42928</v>
      </c>
      <c r="C575" s="70">
        <v>13618.006503000001</v>
      </c>
      <c r="D575" s="66">
        <v>14094.2</v>
      </c>
      <c r="E575" s="66">
        <v>2208.1</v>
      </c>
      <c r="F575" s="66">
        <v>12305.76</v>
      </c>
      <c r="G575" s="66">
        <v>11625.85</v>
      </c>
      <c r="H575" s="66">
        <v>14389.29</v>
      </c>
      <c r="I575" s="66">
        <v>16302.5</v>
      </c>
      <c r="J575" s="66">
        <v>13531.35</v>
      </c>
      <c r="K575" s="66">
        <v>13886.59</v>
      </c>
      <c r="L575" s="66">
        <v>13561.08</v>
      </c>
      <c r="M575" s="66">
        <v>14365</v>
      </c>
      <c r="N575" s="66">
        <v>2141.23</v>
      </c>
      <c r="O575" s="66">
        <v>14748.58</v>
      </c>
      <c r="P575" s="66">
        <v>2172.86</v>
      </c>
      <c r="R575" s="1">
        <v>42928</v>
      </c>
      <c r="S575" s="70">
        <v>573841310819.44995</v>
      </c>
      <c r="T575" s="69">
        <v>1370845688158.4299</v>
      </c>
      <c r="U575" s="69">
        <v>700099604069.88</v>
      </c>
      <c r="V575" s="69">
        <v>483897343911.90002</v>
      </c>
      <c r="W575" s="69">
        <v>442089181446.71997</v>
      </c>
      <c r="X575" s="69">
        <v>1276950984232.6101</v>
      </c>
      <c r="Y575" s="69">
        <v>4950971541374.6699</v>
      </c>
      <c r="Z575" s="69">
        <v>227519716335.57001</v>
      </c>
      <c r="AA575" s="69">
        <v>428830988900.88</v>
      </c>
      <c r="AB575" s="69">
        <v>739223611747.95996</v>
      </c>
      <c r="AC575" s="69">
        <v>254035132797.03</v>
      </c>
      <c r="AD575" s="69">
        <v>888200336619.91003</v>
      </c>
      <c r="AE575" s="69">
        <v>603549787567.31995</v>
      </c>
      <c r="AF575" s="69">
        <v>715830609389.67004</v>
      </c>
    </row>
    <row r="576" spans="2:32" x14ac:dyDescent="0.35">
      <c r="B576" s="1">
        <v>42929</v>
      </c>
      <c r="C576" s="70">
        <v>13619.747530000001</v>
      </c>
      <c r="D576" s="66">
        <v>14095.98</v>
      </c>
      <c r="E576" s="66">
        <v>2208.3000000000002</v>
      </c>
      <c r="F576" s="66">
        <v>12307.34</v>
      </c>
      <c r="G576" s="66">
        <v>11627.68</v>
      </c>
      <c r="H576" s="66">
        <v>14390.81</v>
      </c>
      <c r="I576" s="66">
        <v>16305.25</v>
      </c>
      <c r="J576" s="66">
        <v>13533.35</v>
      </c>
      <c r="K576" s="66">
        <v>13889.1</v>
      </c>
      <c r="L576" s="66">
        <v>13563.63</v>
      </c>
      <c r="M576" s="66">
        <v>14368.08</v>
      </c>
      <c r="N576" s="66">
        <v>2141.4699999999998</v>
      </c>
      <c r="O576" s="66">
        <v>14750.68</v>
      </c>
      <c r="P576" s="66">
        <v>2173.1</v>
      </c>
      <c r="R576" s="1">
        <v>42929</v>
      </c>
      <c r="S576" s="70">
        <v>555771983323.06006</v>
      </c>
      <c r="T576" s="69">
        <v>1380288243306.26</v>
      </c>
      <c r="U576" s="69">
        <v>696956335785.59009</v>
      </c>
      <c r="V576" s="69">
        <v>480246314273.16998</v>
      </c>
      <c r="W576" s="69">
        <v>440049852048.96997</v>
      </c>
      <c r="X576" s="69">
        <v>1345121917894.9099</v>
      </c>
      <c r="Y576" s="69">
        <v>5001460181456.8701</v>
      </c>
      <c r="Z576" s="69">
        <v>227062191158.91</v>
      </c>
      <c r="AA576" s="69">
        <v>379955027915.96002</v>
      </c>
      <c r="AB576" s="69">
        <v>737701675691.75</v>
      </c>
      <c r="AC576" s="69">
        <v>255427120177.23999</v>
      </c>
      <c r="AD576" s="69">
        <v>904883462236.43005</v>
      </c>
      <c r="AE576" s="69">
        <v>592707722472.21997</v>
      </c>
      <c r="AF576" s="69">
        <v>698804827621.81995</v>
      </c>
    </row>
    <row r="577" spans="2:32" x14ac:dyDescent="0.35">
      <c r="B577" s="1">
        <v>42930</v>
      </c>
      <c r="C577" s="70">
        <v>13621.09964</v>
      </c>
      <c r="D577" s="66">
        <v>14096.91</v>
      </c>
      <c r="E577" s="66">
        <v>2208.5700000000002</v>
      </c>
      <c r="F577" s="66">
        <v>12307.93</v>
      </c>
      <c r="G577" s="66">
        <v>11627.83</v>
      </c>
      <c r="H577" s="66">
        <v>14392.27</v>
      </c>
      <c r="I577" s="66">
        <v>16307.01</v>
      </c>
      <c r="J577" s="66">
        <v>13534.58</v>
      </c>
      <c r="K577" s="66">
        <v>13892.25</v>
      </c>
      <c r="L577" s="66">
        <v>13565.52</v>
      </c>
      <c r="M577" s="66">
        <v>14370.62</v>
      </c>
      <c r="N577" s="66">
        <v>2141.7600000000002</v>
      </c>
      <c r="O577" s="66">
        <v>14752.03</v>
      </c>
      <c r="P577" s="66">
        <v>2173.4</v>
      </c>
      <c r="R577" s="1">
        <v>42930</v>
      </c>
      <c r="S577" s="70">
        <v>555431188287.34998</v>
      </c>
      <c r="T577" s="69">
        <v>1315814976377.24</v>
      </c>
      <c r="U577" s="69">
        <v>707502310007.38</v>
      </c>
      <c r="V577" s="69">
        <v>481758553162.31</v>
      </c>
      <c r="W577" s="69">
        <v>445567813020.48999</v>
      </c>
      <c r="X577" s="69">
        <v>1291067465762.6699</v>
      </c>
      <c r="Y577" s="69">
        <v>4958485524097.7695</v>
      </c>
      <c r="Z577" s="69">
        <v>227296126304.45999</v>
      </c>
      <c r="AA577" s="69">
        <v>382588900104.95001</v>
      </c>
      <c r="AB577" s="69">
        <v>734135895908.33997</v>
      </c>
      <c r="AC577" s="69">
        <v>254817361775.73001</v>
      </c>
      <c r="AD577" s="69">
        <v>887408584464.75</v>
      </c>
      <c r="AE577" s="69">
        <v>650109739641.37</v>
      </c>
      <c r="AF577" s="69">
        <v>694188886631.98999</v>
      </c>
    </row>
    <row r="578" spans="2:32" x14ac:dyDescent="0.35">
      <c r="B578" s="1">
        <v>42931</v>
      </c>
      <c r="C578" s="70">
        <v>13622.863455999999</v>
      </c>
      <c r="D578" s="66">
        <v>14098.31</v>
      </c>
      <c r="E578" s="66">
        <v>2208.79</v>
      </c>
      <c r="F578" s="66">
        <v>12309.52</v>
      </c>
      <c r="G578" s="66">
        <v>11629.33</v>
      </c>
      <c r="H578" s="66">
        <v>14394.11</v>
      </c>
      <c r="I578" s="66">
        <v>16309.2</v>
      </c>
      <c r="J578" s="66">
        <v>13536.35</v>
      </c>
      <c r="K578" s="66">
        <v>13894.59</v>
      </c>
      <c r="L578" s="66">
        <v>13567.22</v>
      </c>
      <c r="M578" s="66">
        <v>14372.53</v>
      </c>
      <c r="N578" s="66">
        <v>2142.0300000000002</v>
      </c>
      <c r="O578" s="66">
        <v>14754.07</v>
      </c>
      <c r="P578" s="66">
        <v>2173.6799999999998</v>
      </c>
      <c r="R578" s="1">
        <v>42931</v>
      </c>
      <c r="S578" s="70">
        <v>555503139123.88</v>
      </c>
      <c r="T578" s="69">
        <v>1315983302441.8601</v>
      </c>
      <c r="U578" s="69">
        <v>707588326999.09998</v>
      </c>
      <c r="V578" s="69">
        <v>481820900491.39001</v>
      </c>
      <c r="W578" s="69">
        <v>445625297215.57001</v>
      </c>
      <c r="X578" s="69">
        <v>1291232564506.5701</v>
      </c>
      <c r="Y578" s="69">
        <v>4959155558121.6201</v>
      </c>
      <c r="Z578" s="69">
        <v>227325945521.73999</v>
      </c>
      <c r="AA578" s="69">
        <v>382653517609.76001</v>
      </c>
      <c r="AB578" s="69">
        <v>734235361126.34998</v>
      </c>
      <c r="AC578" s="69">
        <v>254851214417.67999</v>
      </c>
      <c r="AD578" s="69">
        <v>887520971410.59998</v>
      </c>
      <c r="AE578" s="69">
        <v>650199640453.33997</v>
      </c>
      <c r="AF578" s="69">
        <v>694278843400.21997</v>
      </c>
    </row>
    <row r="579" spans="2:32" x14ac:dyDescent="0.35">
      <c r="B579" s="1">
        <v>42932</v>
      </c>
      <c r="C579" s="70">
        <v>13624.437161</v>
      </c>
      <c r="D579" s="66">
        <v>14099.78</v>
      </c>
      <c r="E579" s="66">
        <v>2209</v>
      </c>
      <c r="F579" s="66">
        <v>12311.08</v>
      </c>
      <c r="G579" s="66">
        <v>11630.77</v>
      </c>
      <c r="H579" s="66">
        <v>14395.92</v>
      </c>
      <c r="I579" s="66">
        <v>16311.4</v>
      </c>
      <c r="J579" s="66">
        <v>13538.07</v>
      </c>
      <c r="K579" s="66">
        <v>13896.97</v>
      </c>
      <c r="L579" s="66">
        <v>13568.91</v>
      </c>
      <c r="M579" s="66">
        <v>14374.26</v>
      </c>
      <c r="N579" s="66">
        <v>2142.2800000000002</v>
      </c>
      <c r="O579" s="66">
        <v>14756.18</v>
      </c>
      <c r="P579" s="66">
        <v>2173.96</v>
      </c>
      <c r="R579" s="1">
        <v>42932</v>
      </c>
      <c r="S579" s="70">
        <v>555567337732.53003</v>
      </c>
      <c r="T579" s="69">
        <v>1316158193266.26</v>
      </c>
      <c r="U579" s="69">
        <v>707673913421.18994</v>
      </c>
      <c r="V579" s="69">
        <v>481576819832.98999</v>
      </c>
      <c r="W579" s="69">
        <v>445680681989.37</v>
      </c>
      <c r="X579" s="69">
        <v>1291394218507.4299</v>
      </c>
      <c r="Y579" s="69">
        <v>4959827126370.0098</v>
      </c>
      <c r="Z579" s="69">
        <v>227354867175.82001</v>
      </c>
      <c r="AA579" s="69">
        <v>382718858412.15002</v>
      </c>
      <c r="AB579" s="69">
        <v>734326595129.14001</v>
      </c>
      <c r="AC579" s="69">
        <v>254881891235.32999</v>
      </c>
      <c r="AD579" s="69">
        <v>887599005817.42004</v>
      </c>
      <c r="AE579" s="69">
        <v>650292783927.21997</v>
      </c>
      <c r="AF579" s="69">
        <v>694367707083.02002</v>
      </c>
    </row>
    <row r="580" spans="2:32" x14ac:dyDescent="0.35">
      <c r="B580" s="1">
        <v>42933</v>
      </c>
      <c r="C580" s="70">
        <v>13625.445863000001</v>
      </c>
      <c r="D580" s="66">
        <v>14100.67</v>
      </c>
      <c r="E580" s="66">
        <v>2209.08</v>
      </c>
      <c r="F580" s="66">
        <v>12313.32</v>
      </c>
      <c r="G580" s="66">
        <v>11631.23</v>
      </c>
      <c r="H580" s="66">
        <v>14397.13</v>
      </c>
      <c r="I580" s="66">
        <v>16311.88</v>
      </c>
      <c r="J580" s="66">
        <v>13539.43</v>
      </c>
      <c r="K580" s="66">
        <v>13898.13</v>
      </c>
      <c r="L580" s="66">
        <v>13570.98</v>
      </c>
      <c r="M580" s="66">
        <v>14375.54</v>
      </c>
      <c r="N580" s="66">
        <v>2142.52</v>
      </c>
      <c r="O580" s="66">
        <v>14758.31</v>
      </c>
      <c r="P580" s="66">
        <v>2174.11</v>
      </c>
      <c r="R580" s="1">
        <v>42933</v>
      </c>
      <c r="S580" s="70">
        <v>556938984574.98999</v>
      </c>
      <c r="T580" s="69">
        <v>1357544448621.3</v>
      </c>
      <c r="U580" s="69">
        <v>712701893303.21997</v>
      </c>
      <c r="V580" s="69">
        <v>481265306481.71997</v>
      </c>
      <c r="W580" s="69">
        <v>443949081583.82001</v>
      </c>
      <c r="X580" s="69">
        <v>1289421143818.47</v>
      </c>
      <c r="Y580" s="69">
        <v>4945085103502.1211</v>
      </c>
      <c r="Z580" s="69">
        <v>222064788534.35999</v>
      </c>
      <c r="AA580" s="69">
        <v>409554099828.98999</v>
      </c>
      <c r="AB580" s="69">
        <v>738165411961.13</v>
      </c>
      <c r="AC580" s="69">
        <v>263158784666.89999</v>
      </c>
      <c r="AD580" s="69">
        <v>880793644269.80005</v>
      </c>
      <c r="AE580" s="69">
        <v>670283491266.07996</v>
      </c>
      <c r="AF580" s="69">
        <v>695543647769.70996</v>
      </c>
    </row>
    <row r="581" spans="2:32" x14ac:dyDescent="0.35">
      <c r="B581" s="1">
        <v>42934</v>
      </c>
      <c r="C581" s="70">
        <v>13626.410553</v>
      </c>
      <c r="D581" s="66">
        <v>14101.24</v>
      </c>
      <c r="E581" s="66">
        <v>2209.15</v>
      </c>
      <c r="F581" s="66">
        <v>12312.48</v>
      </c>
      <c r="G581" s="66">
        <v>11630.78</v>
      </c>
      <c r="H581" s="66">
        <v>14396.12</v>
      </c>
      <c r="I581" s="66">
        <v>16312.38</v>
      </c>
      <c r="J581" s="66">
        <v>13539.37</v>
      </c>
      <c r="K581" s="66">
        <v>13898.89</v>
      </c>
      <c r="L581" s="66">
        <v>13571.69</v>
      </c>
      <c r="M581" s="66">
        <v>14374.39</v>
      </c>
      <c r="N581" s="66">
        <v>2142.31</v>
      </c>
      <c r="O581" s="66">
        <v>14758.96</v>
      </c>
      <c r="P581" s="66">
        <v>2174.08</v>
      </c>
      <c r="R581" s="1">
        <v>42934</v>
      </c>
      <c r="S581" s="70">
        <v>552706906269.41003</v>
      </c>
      <c r="T581" s="69">
        <v>1449462974780.9897</v>
      </c>
      <c r="U581" s="69">
        <v>691929407748.94006</v>
      </c>
      <c r="V581" s="69">
        <v>482086004642.13</v>
      </c>
      <c r="W581" s="69">
        <v>444066636943.87</v>
      </c>
      <c r="X581" s="69">
        <v>1308988407032.3601</v>
      </c>
      <c r="Y581" s="69">
        <v>4913214374425.2598</v>
      </c>
      <c r="Z581" s="69">
        <v>222326536587.23001</v>
      </c>
      <c r="AA581" s="69">
        <v>409359997962.66998</v>
      </c>
      <c r="AB581" s="69">
        <v>729031436008.32996</v>
      </c>
      <c r="AC581" s="69">
        <v>261877276013.95001</v>
      </c>
      <c r="AD581" s="69">
        <v>856756730530.67004</v>
      </c>
      <c r="AE581" s="69">
        <v>618226718799.46997</v>
      </c>
      <c r="AF581" s="69">
        <v>686540259233.10999</v>
      </c>
    </row>
    <row r="582" spans="2:32" x14ac:dyDescent="0.35">
      <c r="B582" s="1">
        <v>42935</v>
      </c>
      <c r="C582" s="70">
        <v>13627.162358</v>
      </c>
      <c r="D582" s="66">
        <v>14100.41</v>
      </c>
      <c r="E582" s="66">
        <v>2209.27</v>
      </c>
      <c r="F582" s="66">
        <v>12312.28</v>
      </c>
      <c r="G582" s="66">
        <v>11630.62</v>
      </c>
      <c r="H582" s="66">
        <v>14397.13</v>
      </c>
      <c r="I582" s="66">
        <v>16312.31</v>
      </c>
      <c r="J582" s="66">
        <v>13540.39</v>
      </c>
      <c r="K582" s="66">
        <v>13899.12</v>
      </c>
      <c r="L582" s="66">
        <v>13573.06</v>
      </c>
      <c r="M582" s="66">
        <v>14372.52</v>
      </c>
      <c r="N582" s="66">
        <v>2142.39</v>
      </c>
      <c r="O582" s="66">
        <v>14758.97</v>
      </c>
      <c r="P582" s="66">
        <v>2174.09</v>
      </c>
      <c r="R582" s="1">
        <v>42935</v>
      </c>
      <c r="S582" s="70">
        <v>579930154263.02002</v>
      </c>
      <c r="T582" s="69">
        <v>1341482176770.02</v>
      </c>
      <c r="U582" s="69">
        <v>684684322048.39014</v>
      </c>
      <c r="V582" s="69">
        <v>479932897153.88</v>
      </c>
      <c r="W582" s="69">
        <v>447265888504.25</v>
      </c>
      <c r="X582" s="69">
        <v>1286399025774.1599</v>
      </c>
      <c r="Y582" s="69">
        <v>4928756089537.4502</v>
      </c>
      <c r="Z582" s="69">
        <v>236064033360.75</v>
      </c>
      <c r="AA582" s="69">
        <v>385465123186.96002</v>
      </c>
      <c r="AB582" s="69">
        <v>747091950500.26001</v>
      </c>
      <c r="AC582" s="69">
        <v>267369580927.28</v>
      </c>
      <c r="AD582" s="69">
        <v>853431101547.19995</v>
      </c>
      <c r="AE582" s="69">
        <v>597519104905.83997</v>
      </c>
      <c r="AF582" s="69">
        <v>685980529539.93994</v>
      </c>
    </row>
    <row r="583" spans="2:32" x14ac:dyDescent="0.35">
      <c r="B583" s="1">
        <v>42936</v>
      </c>
      <c r="C583" s="70">
        <v>13628.959564999999</v>
      </c>
      <c r="D583" s="66">
        <v>14101.85</v>
      </c>
      <c r="E583" s="66">
        <v>2209.5</v>
      </c>
      <c r="F583" s="66">
        <v>12313.86</v>
      </c>
      <c r="G583" s="66">
        <v>11632.18</v>
      </c>
      <c r="H583" s="66">
        <v>14399.01</v>
      </c>
      <c r="I583" s="66">
        <v>16314.56</v>
      </c>
      <c r="J583" s="66">
        <v>13541.9</v>
      </c>
      <c r="K583" s="66">
        <v>13901.59</v>
      </c>
      <c r="L583" s="66">
        <v>13574.74</v>
      </c>
      <c r="M583" s="66">
        <v>14374.39</v>
      </c>
      <c r="N583" s="66">
        <v>2142.66</v>
      </c>
      <c r="O583" s="66">
        <v>14760.98</v>
      </c>
      <c r="P583" s="66">
        <v>2174.37</v>
      </c>
      <c r="R583" s="1">
        <v>42936</v>
      </c>
      <c r="S583" s="70">
        <v>580006750502.73999</v>
      </c>
      <c r="T583" s="69">
        <v>1341658120532.3899</v>
      </c>
      <c r="U583" s="69">
        <v>684772091720.04004</v>
      </c>
      <c r="V583" s="69">
        <v>478684507969.22998</v>
      </c>
      <c r="W583" s="69">
        <v>447325841079.45001</v>
      </c>
      <c r="X583" s="69">
        <v>1286567221202.6001</v>
      </c>
      <c r="Y583" s="69">
        <v>4928988755152.2803</v>
      </c>
      <c r="Z583" s="69">
        <v>236090330795.07001</v>
      </c>
      <c r="AA583" s="69">
        <v>385533709286.17999</v>
      </c>
      <c r="AB583" s="69">
        <v>747184418023.68994</v>
      </c>
      <c r="AC583" s="69">
        <v>267403142174.76001</v>
      </c>
      <c r="AD583" s="69">
        <v>853536175355.46997</v>
      </c>
      <c r="AE583" s="69">
        <v>597595700687.14001</v>
      </c>
      <c r="AF583" s="69">
        <v>684375392891.95996</v>
      </c>
    </row>
    <row r="584" spans="2:32" x14ac:dyDescent="0.35">
      <c r="B584" s="1">
        <v>42937</v>
      </c>
      <c r="C584" s="70">
        <v>13631.463645</v>
      </c>
      <c r="D584" s="66">
        <v>14104.45</v>
      </c>
      <c r="E584" s="66">
        <v>2209.79</v>
      </c>
      <c r="F584" s="66">
        <v>12316.24</v>
      </c>
      <c r="G584" s="66">
        <v>11634.66</v>
      </c>
      <c r="H584" s="66">
        <v>14402.61</v>
      </c>
      <c r="I584" s="66">
        <v>16318.33</v>
      </c>
      <c r="J584" s="66">
        <v>13545.2</v>
      </c>
      <c r="K584" s="66">
        <v>13904.91</v>
      </c>
      <c r="L584" s="66">
        <v>13576.61</v>
      </c>
      <c r="M584" s="66">
        <v>14377.89</v>
      </c>
      <c r="N584" s="66">
        <v>2143.12</v>
      </c>
      <c r="O584" s="66">
        <v>14764.4</v>
      </c>
      <c r="P584" s="66">
        <v>2174.81</v>
      </c>
      <c r="R584" s="1">
        <v>42937</v>
      </c>
      <c r="S584" s="70">
        <v>572393256430.18005</v>
      </c>
      <c r="T584" s="69">
        <v>1333056592820.1201</v>
      </c>
      <c r="U584" s="69">
        <v>669174233487.67993</v>
      </c>
      <c r="V584" s="69">
        <v>475070956505.16998</v>
      </c>
      <c r="W584" s="69">
        <v>445977903030.47998</v>
      </c>
      <c r="X584" s="69">
        <v>1269670924715.6499</v>
      </c>
      <c r="Y584" s="69">
        <v>4927632884509.249</v>
      </c>
      <c r="Z584" s="69">
        <v>231010664642.95999</v>
      </c>
      <c r="AA584" s="69">
        <v>292134915956.95001</v>
      </c>
      <c r="AB584" s="69">
        <v>739689107552.31995</v>
      </c>
      <c r="AC584" s="69">
        <v>262320409530.26001</v>
      </c>
      <c r="AD584" s="69">
        <v>851511729355.39001</v>
      </c>
      <c r="AE584" s="69">
        <v>602381274587.01001</v>
      </c>
      <c r="AF584" s="69">
        <v>677264878828.06995</v>
      </c>
    </row>
    <row r="585" spans="2:32" x14ac:dyDescent="0.35">
      <c r="B585" s="1">
        <v>42938</v>
      </c>
      <c r="C585" s="70">
        <v>13633.234431000001</v>
      </c>
      <c r="D585" s="66">
        <v>14106.06</v>
      </c>
      <c r="E585" s="66">
        <v>2210.04</v>
      </c>
      <c r="F585" s="66">
        <v>12317.82</v>
      </c>
      <c r="G585" s="66">
        <v>11636.15</v>
      </c>
      <c r="H585" s="66">
        <v>14404.48</v>
      </c>
      <c r="I585" s="66">
        <v>16320.64</v>
      </c>
      <c r="J585" s="66">
        <v>13547.01</v>
      </c>
      <c r="K585" s="66">
        <v>13907.52</v>
      </c>
      <c r="L585" s="66">
        <v>13578.31</v>
      </c>
      <c r="M585" s="66">
        <v>14379.8</v>
      </c>
      <c r="N585" s="66">
        <v>2143.39</v>
      </c>
      <c r="O585" s="66">
        <v>14766.4</v>
      </c>
      <c r="P585" s="66">
        <v>2175.1</v>
      </c>
      <c r="R585" s="1">
        <v>42938</v>
      </c>
      <c r="S585" s="70">
        <v>572469626397.70996</v>
      </c>
      <c r="T585" s="69">
        <v>1333247078904.1201</v>
      </c>
      <c r="U585" s="69">
        <v>669261241793.34998</v>
      </c>
      <c r="V585" s="69">
        <v>475132082017</v>
      </c>
      <c r="W585" s="69">
        <v>446035169188.82001</v>
      </c>
      <c r="X585" s="69">
        <v>1269835727452.76</v>
      </c>
      <c r="Y585" s="69">
        <v>4928313241978.7998</v>
      </c>
      <c r="Z585" s="69">
        <v>231041493565.06</v>
      </c>
      <c r="AA585" s="69">
        <v>292189785190.98999</v>
      </c>
      <c r="AB585" s="69">
        <v>739781538307.87</v>
      </c>
      <c r="AC585" s="69">
        <v>262355213108.67001</v>
      </c>
      <c r="AD585" s="69">
        <v>851618659727.16003</v>
      </c>
      <c r="AE585" s="69">
        <v>602462736491.19995</v>
      </c>
      <c r="AF585" s="69">
        <v>677354365220.57996</v>
      </c>
    </row>
    <row r="586" spans="2:32" x14ac:dyDescent="0.35">
      <c r="B586" s="1">
        <v>42939</v>
      </c>
      <c r="C586" s="70">
        <v>13634.951142</v>
      </c>
      <c r="D586" s="66">
        <v>14107.57</v>
      </c>
      <c r="E586" s="66">
        <v>2210.25</v>
      </c>
      <c r="F586" s="66">
        <v>12319.41</v>
      </c>
      <c r="G586" s="66">
        <v>11637.7</v>
      </c>
      <c r="H586" s="66">
        <v>14406.36</v>
      </c>
      <c r="I586" s="66">
        <v>16322.89</v>
      </c>
      <c r="J586" s="66">
        <v>13548.82</v>
      </c>
      <c r="K586" s="66">
        <v>13909.9</v>
      </c>
      <c r="L586" s="66">
        <v>13580</v>
      </c>
      <c r="M586" s="66">
        <v>14381.72</v>
      </c>
      <c r="N586" s="66">
        <v>2143.67</v>
      </c>
      <c r="O586" s="66">
        <v>14768.42</v>
      </c>
      <c r="P586" s="66">
        <v>2175.39</v>
      </c>
      <c r="R586" s="1">
        <v>42939</v>
      </c>
      <c r="S586" s="70">
        <v>572541806085.18005</v>
      </c>
      <c r="T586" s="69">
        <v>1333428884072.0901</v>
      </c>
      <c r="U586" s="69">
        <v>669340684666.10986</v>
      </c>
      <c r="V586" s="69">
        <v>475188702544.72998</v>
      </c>
      <c r="W586" s="69">
        <v>446094612994.28998</v>
      </c>
      <c r="X586" s="69">
        <v>1270001003786.98</v>
      </c>
      <c r="Y586" s="69">
        <v>4928871724971.5586</v>
      </c>
      <c r="Z586" s="69">
        <v>231072429481.95999</v>
      </c>
      <c r="AA586" s="69">
        <v>292239818781.94</v>
      </c>
      <c r="AB586" s="69">
        <v>739873968879.80005</v>
      </c>
      <c r="AC586" s="69">
        <v>262390158560.42001</v>
      </c>
      <c r="AD586" s="69">
        <v>851726850322.68005</v>
      </c>
      <c r="AE586" s="69">
        <v>602545129453.09998</v>
      </c>
      <c r="AF586" s="69">
        <v>677443926331.67004</v>
      </c>
    </row>
    <row r="587" spans="2:32" x14ac:dyDescent="0.35">
      <c r="B587" s="1">
        <v>42940</v>
      </c>
      <c r="C587" s="70">
        <v>13637.108915000001</v>
      </c>
      <c r="D587" s="66">
        <v>14110.35</v>
      </c>
      <c r="E587" s="66">
        <v>2210.63</v>
      </c>
      <c r="F587" s="66">
        <v>12320.58</v>
      </c>
      <c r="G587" s="66">
        <v>11638.47</v>
      </c>
      <c r="H587" s="66">
        <v>14409.12</v>
      </c>
      <c r="I587" s="66">
        <v>16325.78</v>
      </c>
      <c r="J587" s="66">
        <v>13551.42</v>
      </c>
      <c r="K587" s="66">
        <v>13912.26</v>
      </c>
      <c r="L587" s="66">
        <v>13581.69</v>
      </c>
      <c r="M587" s="66">
        <v>14384.58</v>
      </c>
      <c r="N587" s="66">
        <v>2144.0700000000002</v>
      </c>
      <c r="O587" s="66">
        <v>14770.93</v>
      </c>
      <c r="P587" s="66">
        <v>2175.8000000000002</v>
      </c>
      <c r="R587" s="1">
        <v>42940</v>
      </c>
      <c r="S587" s="70">
        <v>577935428389.33997</v>
      </c>
      <c r="T587" s="69">
        <v>1377590463195.6201</v>
      </c>
      <c r="U587" s="69">
        <v>686718472777.11011</v>
      </c>
      <c r="V587" s="69">
        <v>475634056035.65997</v>
      </c>
      <c r="W587" s="69">
        <v>445220772797.32001</v>
      </c>
      <c r="X587" s="69">
        <v>1273755318104.46</v>
      </c>
      <c r="Y587" s="69">
        <v>4700695701945.9502</v>
      </c>
      <c r="Z587" s="69">
        <v>232635792857.69</v>
      </c>
      <c r="AA587" s="69">
        <v>317422607864.34003</v>
      </c>
      <c r="AB587" s="69">
        <v>734957320095.10999</v>
      </c>
      <c r="AC587" s="69">
        <v>268649406188.79999</v>
      </c>
      <c r="AD587" s="69">
        <v>843122870781.68005</v>
      </c>
      <c r="AE587" s="69">
        <v>623033911604.29004</v>
      </c>
      <c r="AF587" s="69">
        <v>700171722883.16003</v>
      </c>
    </row>
    <row r="588" spans="2:32" x14ac:dyDescent="0.35">
      <c r="B588" s="1">
        <v>42941</v>
      </c>
      <c r="C588" s="70">
        <v>13638.786886</v>
      </c>
      <c r="D588" s="66">
        <v>14111.22</v>
      </c>
      <c r="E588" s="66">
        <v>2210.9899999999998</v>
      </c>
      <c r="F588" s="66">
        <v>12321.59</v>
      </c>
      <c r="G588" s="66">
        <v>11639.7</v>
      </c>
      <c r="H588" s="66">
        <v>14411.11</v>
      </c>
      <c r="I588" s="66">
        <v>16328.1</v>
      </c>
      <c r="J588" s="66">
        <v>13553.75</v>
      </c>
      <c r="K588" s="66">
        <v>13914.22</v>
      </c>
      <c r="L588" s="66">
        <v>13583.09</v>
      </c>
      <c r="M588" s="66">
        <v>14384.68</v>
      </c>
      <c r="N588" s="66">
        <v>2144.2399999999998</v>
      </c>
      <c r="O588" s="66">
        <v>14772.76</v>
      </c>
      <c r="P588" s="66">
        <v>2176.0700000000002</v>
      </c>
      <c r="R588" s="1">
        <v>42941</v>
      </c>
      <c r="S588" s="70">
        <v>569872487689.10999</v>
      </c>
      <c r="T588" s="69">
        <v>1365035907683.1101</v>
      </c>
      <c r="U588" s="69">
        <v>695304261009.97998</v>
      </c>
      <c r="V588" s="69">
        <v>484704683319.85999</v>
      </c>
      <c r="W588" s="69">
        <v>444153463962.71997</v>
      </c>
      <c r="X588" s="69">
        <v>1274444066145.47</v>
      </c>
      <c r="Y588" s="69">
        <v>4590519837980.4707</v>
      </c>
      <c r="Z588" s="69">
        <v>230832878882.95999</v>
      </c>
      <c r="AA588" s="69">
        <v>471701014791.95001</v>
      </c>
      <c r="AB588" s="69">
        <v>737156499535.48999</v>
      </c>
      <c r="AC588" s="69">
        <v>271641314597.63</v>
      </c>
      <c r="AD588" s="69">
        <v>840323558882.31006</v>
      </c>
      <c r="AE588" s="69">
        <v>630820057806.32996</v>
      </c>
      <c r="AF588" s="69">
        <v>699813073414.87</v>
      </c>
    </row>
    <row r="589" spans="2:32" x14ac:dyDescent="0.35">
      <c r="B589" s="1">
        <v>42942</v>
      </c>
      <c r="C589" s="70">
        <v>13639.356691999999</v>
      </c>
      <c r="D589" s="66">
        <v>14110.51</v>
      </c>
      <c r="E589" s="66">
        <v>2210.96</v>
      </c>
      <c r="F589" s="66">
        <v>12321.91</v>
      </c>
      <c r="G589" s="66">
        <v>11639.65</v>
      </c>
      <c r="H589" s="66">
        <v>14412.04</v>
      </c>
      <c r="I589" s="66">
        <v>16328.21</v>
      </c>
      <c r="J589" s="66">
        <v>13554.56</v>
      </c>
      <c r="K589" s="66">
        <v>13915.07</v>
      </c>
      <c r="L589" s="66">
        <v>13583.79</v>
      </c>
      <c r="M589" s="66">
        <v>14383.85</v>
      </c>
      <c r="N589" s="66">
        <v>2144.3000000000002</v>
      </c>
      <c r="O589" s="66">
        <v>14772.91</v>
      </c>
      <c r="P589" s="66">
        <v>2176.15</v>
      </c>
      <c r="R589" s="1">
        <v>42942</v>
      </c>
      <c r="S589" s="70">
        <v>586004508526.07996</v>
      </c>
      <c r="T589" s="69">
        <v>1345297620521.3601</v>
      </c>
      <c r="U589" s="69">
        <v>695048034058.59009</v>
      </c>
      <c r="V589" s="69">
        <v>470430512369</v>
      </c>
      <c r="W589" s="69">
        <v>442414011062.29999</v>
      </c>
      <c r="X589" s="69">
        <v>1278926455133.6399</v>
      </c>
      <c r="Y589" s="69">
        <v>4581303505862.8398</v>
      </c>
      <c r="Z589" s="69">
        <v>224441876825.85001</v>
      </c>
      <c r="AA589" s="69">
        <v>493353202461.45001</v>
      </c>
      <c r="AB589" s="69">
        <v>729091961243.58997</v>
      </c>
      <c r="AC589" s="69">
        <v>268775421652.54999</v>
      </c>
      <c r="AD589" s="69">
        <v>784279914031.83997</v>
      </c>
      <c r="AE589" s="69">
        <v>630518943629.16003</v>
      </c>
      <c r="AF589" s="69">
        <v>704997698930.17004</v>
      </c>
    </row>
    <row r="590" spans="2:32" x14ac:dyDescent="0.35">
      <c r="B590" s="1">
        <v>42943</v>
      </c>
      <c r="C590" s="70">
        <v>13640.933208</v>
      </c>
      <c r="D590" s="66">
        <v>14112.72</v>
      </c>
      <c r="E590" s="66">
        <v>2211.27</v>
      </c>
      <c r="F590" s="66">
        <v>12324.15</v>
      </c>
      <c r="G590" s="66">
        <v>11641.28</v>
      </c>
      <c r="H590" s="66">
        <v>14415.09</v>
      </c>
      <c r="I590" s="66">
        <v>16331.15</v>
      </c>
      <c r="J590" s="66">
        <v>13556.94</v>
      </c>
      <c r="K590" s="66">
        <v>13917.83</v>
      </c>
      <c r="L590" s="66">
        <v>13584.65</v>
      </c>
      <c r="M590" s="66">
        <v>14385.93</v>
      </c>
      <c r="N590" s="66">
        <v>2144.73</v>
      </c>
      <c r="O590" s="66">
        <v>14775.07</v>
      </c>
      <c r="P590" s="66">
        <v>2176.4899999999998</v>
      </c>
      <c r="R590" s="1">
        <v>42943</v>
      </c>
      <c r="S590" s="70">
        <v>572174578038.43994</v>
      </c>
      <c r="T590" s="69">
        <v>1312159838884.8201</v>
      </c>
      <c r="U590" s="69">
        <v>707870792393.05994</v>
      </c>
      <c r="V590" s="69">
        <v>464244821513.77002</v>
      </c>
      <c r="W590" s="69">
        <v>441855609147.42999</v>
      </c>
      <c r="X590" s="69">
        <v>1323356766748.22</v>
      </c>
      <c r="Y590" s="69">
        <v>4577005699616.3506</v>
      </c>
      <c r="Z590" s="69">
        <v>223598716364.89999</v>
      </c>
      <c r="AA590" s="69">
        <v>522699503533.90002</v>
      </c>
      <c r="AB590" s="69">
        <v>749394752338.75</v>
      </c>
      <c r="AC590" s="69">
        <v>239555107767.22</v>
      </c>
      <c r="AD590" s="69">
        <v>800509311895.33997</v>
      </c>
      <c r="AE590" s="69">
        <v>632191739452.68994</v>
      </c>
      <c r="AF590" s="69">
        <v>694373516853.90002</v>
      </c>
    </row>
    <row r="591" spans="2:32" x14ac:dyDescent="0.35">
      <c r="B591" s="1">
        <v>42944</v>
      </c>
      <c r="C591" s="70">
        <v>13644.773628000001</v>
      </c>
      <c r="D591" s="66">
        <v>14116.41</v>
      </c>
      <c r="E591" s="66">
        <v>2211.63</v>
      </c>
      <c r="F591" s="66">
        <v>12326.19</v>
      </c>
      <c r="G591" s="66">
        <v>11643.8</v>
      </c>
      <c r="H591" s="66">
        <v>14417.58</v>
      </c>
      <c r="I591" s="66">
        <v>16334.78</v>
      </c>
      <c r="J591" s="66">
        <v>13559.71</v>
      </c>
      <c r="K591" s="66">
        <v>13920.49</v>
      </c>
      <c r="L591" s="66">
        <v>13587.26</v>
      </c>
      <c r="M591" s="66">
        <v>14390.96</v>
      </c>
      <c r="N591" s="66">
        <v>2145.08</v>
      </c>
      <c r="O591" s="66">
        <v>14777.58</v>
      </c>
      <c r="P591" s="66">
        <v>2176.9</v>
      </c>
      <c r="R591" s="1">
        <v>42944</v>
      </c>
      <c r="S591" s="70">
        <v>597192930592.73999</v>
      </c>
      <c r="T591" s="69">
        <v>1302580766640.23</v>
      </c>
      <c r="U591" s="69">
        <v>690559510492.54993</v>
      </c>
      <c r="V591" s="69">
        <v>462228887927.73999</v>
      </c>
      <c r="W591" s="69">
        <v>442555849089.60999</v>
      </c>
      <c r="X591" s="69">
        <v>1313722377638.49</v>
      </c>
      <c r="Y591" s="69">
        <v>4574180975262.0605</v>
      </c>
      <c r="Z591" s="69">
        <v>221535838105.79999</v>
      </c>
      <c r="AA591" s="69">
        <v>552363068650.59998</v>
      </c>
      <c r="AB591" s="69">
        <v>754730412487.51001</v>
      </c>
      <c r="AC591" s="69">
        <v>241407873906.20001</v>
      </c>
      <c r="AD591" s="69">
        <v>790857926282.03003</v>
      </c>
      <c r="AE591" s="69">
        <v>628330649728.48999</v>
      </c>
      <c r="AF591" s="69">
        <v>699139510194.83997</v>
      </c>
    </row>
    <row r="592" spans="2:32" x14ac:dyDescent="0.35">
      <c r="B592" s="1">
        <v>42945</v>
      </c>
      <c r="C592" s="70">
        <v>13646.470515000001</v>
      </c>
      <c r="D592" s="66">
        <v>14117.88</v>
      </c>
      <c r="E592" s="66">
        <v>2211.85</v>
      </c>
      <c r="F592" s="66">
        <v>12327.63</v>
      </c>
      <c r="G592" s="66">
        <v>11645.29</v>
      </c>
      <c r="H592" s="66">
        <v>14419.39</v>
      </c>
      <c r="I592" s="66">
        <v>16336.98</v>
      </c>
      <c r="J592" s="66">
        <v>13561.51</v>
      </c>
      <c r="K592" s="66">
        <v>13922.42</v>
      </c>
      <c r="L592" s="66">
        <v>13588.97</v>
      </c>
      <c r="M592" s="66">
        <v>14392.88</v>
      </c>
      <c r="N592" s="66">
        <v>2145.39</v>
      </c>
      <c r="O592" s="66">
        <v>14779.53</v>
      </c>
      <c r="P592" s="66">
        <v>2177.19</v>
      </c>
      <c r="R592" s="1">
        <v>42945</v>
      </c>
      <c r="S592" s="70">
        <v>597267382962.95996</v>
      </c>
      <c r="T592" s="69">
        <v>1302754187339.2998</v>
      </c>
      <c r="U592" s="69">
        <v>690641842795.14014</v>
      </c>
      <c r="V592" s="69">
        <v>462282965792.57001</v>
      </c>
      <c r="W592" s="69">
        <v>442612224347.13</v>
      </c>
      <c r="X592" s="69">
        <v>1313887132496.02</v>
      </c>
      <c r="Y592" s="69">
        <v>4574797484978.1299</v>
      </c>
      <c r="Z592" s="69">
        <v>221565217735.41</v>
      </c>
      <c r="AA592" s="69">
        <v>552439694496.82996</v>
      </c>
      <c r="AB592" s="69">
        <v>754825110506.25</v>
      </c>
      <c r="AC592" s="69">
        <v>241439960436.04001</v>
      </c>
      <c r="AD592" s="69">
        <v>790972786534.25</v>
      </c>
      <c r="AE592" s="69">
        <v>628413636825.88</v>
      </c>
      <c r="AF592" s="69">
        <v>699230802674.5</v>
      </c>
    </row>
    <row r="593" spans="2:32" x14ac:dyDescent="0.35">
      <c r="B593" s="1">
        <v>42946</v>
      </c>
      <c r="C593" s="70">
        <v>13648.180931999999</v>
      </c>
      <c r="D593" s="66">
        <v>14119.27</v>
      </c>
      <c r="E593" s="66">
        <v>2212.06</v>
      </c>
      <c r="F593" s="66">
        <v>12329.4</v>
      </c>
      <c r="G593" s="66">
        <v>11646.77</v>
      </c>
      <c r="H593" s="66">
        <v>14421.22</v>
      </c>
      <c r="I593" s="66">
        <v>16339.14</v>
      </c>
      <c r="J593" s="66">
        <v>13563.31</v>
      </c>
      <c r="K593" s="66">
        <v>13924.36</v>
      </c>
      <c r="L593" s="66">
        <v>13590.67</v>
      </c>
      <c r="M593" s="66">
        <v>14394.8</v>
      </c>
      <c r="N593" s="66">
        <v>2145.65</v>
      </c>
      <c r="O593" s="66">
        <v>14781.5</v>
      </c>
      <c r="P593" s="66">
        <v>2177.46</v>
      </c>
      <c r="R593" s="1">
        <v>42946</v>
      </c>
      <c r="S593" s="70">
        <v>597342427545.44995</v>
      </c>
      <c r="T593" s="69">
        <v>1302921387885.3999</v>
      </c>
      <c r="U593" s="69">
        <v>690724354159.98999</v>
      </c>
      <c r="V593" s="69">
        <v>462339003723.35999</v>
      </c>
      <c r="W593" s="69">
        <v>442668696801.82001</v>
      </c>
      <c r="X593" s="69">
        <v>1314054358616.6899</v>
      </c>
      <c r="Y593" s="69">
        <v>4575143102716.0996</v>
      </c>
      <c r="Z593" s="69">
        <v>221594637998.17999</v>
      </c>
      <c r="AA593" s="69">
        <v>552516414237.45996</v>
      </c>
      <c r="AB593" s="69">
        <v>754919818921.35999</v>
      </c>
      <c r="AC593" s="69">
        <v>241472282640.85999</v>
      </c>
      <c r="AD593" s="69">
        <v>791069072094.56995</v>
      </c>
      <c r="AE593" s="69">
        <v>628497409711.13</v>
      </c>
      <c r="AF593" s="69">
        <v>699319631637.91003</v>
      </c>
    </row>
    <row r="594" spans="2:32" x14ac:dyDescent="0.35">
      <c r="B594" s="1">
        <v>42947</v>
      </c>
      <c r="C594" s="70">
        <v>13651.948549999999</v>
      </c>
      <c r="D594" s="66">
        <v>14122.34</v>
      </c>
      <c r="E594" s="66">
        <v>2212.37</v>
      </c>
      <c r="F594" s="66">
        <v>12331.39</v>
      </c>
      <c r="G594" s="66">
        <v>11648.61</v>
      </c>
      <c r="H594" s="66">
        <v>14424.06</v>
      </c>
      <c r="I594" s="66">
        <v>16343.74</v>
      </c>
      <c r="J594" s="66">
        <v>13564.57</v>
      </c>
      <c r="K594" s="66">
        <v>13927.56</v>
      </c>
      <c r="L594" s="66">
        <v>13592.91</v>
      </c>
      <c r="M594" s="66">
        <v>14396.68</v>
      </c>
      <c r="N594" s="66">
        <v>2146.12</v>
      </c>
      <c r="O594" s="66">
        <v>14785.67</v>
      </c>
      <c r="P594" s="66">
        <v>2178</v>
      </c>
      <c r="R594" s="1">
        <v>42947</v>
      </c>
      <c r="S594" s="70">
        <v>616745538379.06006</v>
      </c>
      <c r="T594" s="69">
        <v>1307473776952.5398</v>
      </c>
      <c r="U594" s="69">
        <v>683508669544.99988</v>
      </c>
      <c r="V594" s="69">
        <v>462791423275.60999</v>
      </c>
      <c r="W594" s="69">
        <v>440242916261.72998</v>
      </c>
      <c r="X594" s="69">
        <v>1334513455514.01</v>
      </c>
      <c r="Y594" s="69">
        <v>4593650930017.1396</v>
      </c>
      <c r="Z594" s="69">
        <v>219327611769.09</v>
      </c>
      <c r="AA594" s="69">
        <v>554742754773.62</v>
      </c>
      <c r="AB594" s="69">
        <v>764240391255.71997</v>
      </c>
      <c r="AC594" s="69">
        <v>241299938180.28</v>
      </c>
      <c r="AD594" s="69">
        <v>798968511675.43005</v>
      </c>
      <c r="AE594" s="69">
        <v>619921781410.10999</v>
      </c>
      <c r="AF594" s="69">
        <v>725093514244.69995</v>
      </c>
    </row>
    <row r="595" spans="2:32" x14ac:dyDescent="0.35">
      <c r="B595" s="1">
        <v>42948</v>
      </c>
      <c r="C595" s="70">
        <v>13652.726409000001</v>
      </c>
      <c r="D595" s="66">
        <v>14123.46</v>
      </c>
      <c r="E595" s="66">
        <v>2212.56</v>
      </c>
      <c r="F595" s="66">
        <v>12332.82</v>
      </c>
      <c r="G595" s="66">
        <v>11649.73</v>
      </c>
      <c r="H595" s="66">
        <v>14425.42</v>
      </c>
      <c r="I595" s="66">
        <v>16345.1</v>
      </c>
      <c r="J595" s="66">
        <v>13565.66</v>
      </c>
      <c r="K595" s="66">
        <v>13928.06</v>
      </c>
      <c r="L595" s="66">
        <v>13594.24</v>
      </c>
      <c r="M595" s="66">
        <v>14397.59</v>
      </c>
      <c r="N595" s="66">
        <v>2146.35</v>
      </c>
      <c r="O595" s="66">
        <v>14786.15</v>
      </c>
      <c r="P595" s="66">
        <v>2178.16</v>
      </c>
      <c r="R595" s="1">
        <v>42948</v>
      </c>
      <c r="S595" s="70">
        <v>636846290659.06006</v>
      </c>
      <c r="T595" s="69">
        <v>1315615629423.27</v>
      </c>
      <c r="U595" s="69">
        <v>696266463557.25</v>
      </c>
      <c r="V595" s="69">
        <v>466071284252.27002</v>
      </c>
      <c r="W595" s="69">
        <v>435638057500.01001</v>
      </c>
      <c r="X595" s="69">
        <v>1312651547273.48</v>
      </c>
      <c r="Y595" s="69">
        <v>4915733971527.6807</v>
      </c>
      <c r="Z595" s="69">
        <v>220554510316.41</v>
      </c>
      <c r="AA595" s="69">
        <v>575877405957.55005</v>
      </c>
      <c r="AB595" s="69">
        <v>779367368654.16003</v>
      </c>
      <c r="AC595" s="69">
        <v>240019167797.39001</v>
      </c>
      <c r="AD595" s="69">
        <v>793981683998.88</v>
      </c>
      <c r="AE595" s="69">
        <v>590112982585.62</v>
      </c>
      <c r="AF595" s="69">
        <v>711848499217.23999</v>
      </c>
    </row>
    <row r="596" spans="2:32" x14ac:dyDescent="0.35">
      <c r="B596" s="1">
        <v>42949</v>
      </c>
      <c r="C596" s="70">
        <v>13653.326418000001</v>
      </c>
      <c r="D596" s="66">
        <v>14123.3</v>
      </c>
      <c r="E596" s="66">
        <v>2212.96</v>
      </c>
      <c r="F596" s="66">
        <v>12333.72</v>
      </c>
      <c r="G596" s="66">
        <v>11651</v>
      </c>
      <c r="H596" s="66">
        <v>14426.88</v>
      </c>
      <c r="I596" s="66">
        <v>16346.71</v>
      </c>
      <c r="J596" s="66">
        <v>13566.86</v>
      </c>
      <c r="K596" s="66">
        <v>13929.12</v>
      </c>
      <c r="L596" s="66">
        <v>13595.6</v>
      </c>
      <c r="M596" s="66">
        <v>14396.27</v>
      </c>
      <c r="N596" s="66">
        <v>2146.4899999999998</v>
      </c>
      <c r="O596" s="66">
        <v>14787.61</v>
      </c>
      <c r="P596" s="66">
        <v>2178.38</v>
      </c>
      <c r="R596" s="1">
        <v>42949</v>
      </c>
      <c r="S596" s="70">
        <v>616640659984.33997</v>
      </c>
      <c r="T596" s="69">
        <v>1425049032970.1401</v>
      </c>
      <c r="U596" s="69">
        <v>750260150613</v>
      </c>
      <c r="V596" s="69">
        <v>462726271170.32001</v>
      </c>
      <c r="W596" s="69">
        <v>464735409557.07001</v>
      </c>
      <c r="X596" s="69">
        <v>1305270056011.46</v>
      </c>
      <c r="Y596" s="69">
        <v>4774378090413.4795</v>
      </c>
      <c r="Z596" s="69">
        <v>221606295864.23999</v>
      </c>
      <c r="AA596" s="69">
        <v>554105851559.56006</v>
      </c>
      <c r="AB596" s="69">
        <v>779519297258.51001</v>
      </c>
      <c r="AC596" s="69">
        <v>238545473988.48999</v>
      </c>
      <c r="AD596" s="69">
        <v>791907288123.13</v>
      </c>
      <c r="AE596" s="69">
        <v>597824945237.16003</v>
      </c>
      <c r="AF596" s="69">
        <v>708708799342.5</v>
      </c>
    </row>
    <row r="597" spans="2:32" x14ac:dyDescent="0.35">
      <c r="B597" s="1">
        <v>42950</v>
      </c>
      <c r="C597" s="70">
        <v>13654.314963000001</v>
      </c>
      <c r="D597" s="66">
        <v>14124.03</v>
      </c>
      <c r="E597" s="66">
        <v>2213.11</v>
      </c>
      <c r="F597" s="66">
        <v>12333.35</v>
      </c>
      <c r="G597" s="66">
        <v>11650.95</v>
      </c>
      <c r="H597" s="66">
        <v>14428.35</v>
      </c>
      <c r="I597" s="66">
        <v>16347.67</v>
      </c>
      <c r="J597" s="66">
        <v>13564.48</v>
      </c>
      <c r="K597" s="66">
        <v>13929.79</v>
      </c>
      <c r="L597" s="66">
        <v>13596.36</v>
      </c>
      <c r="M597" s="66">
        <v>14396.21</v>
      </c>
      <c r="N597" s="66">
        <v>2146.62</v>
      </c>
      <c r="O597" s="66">
        <v>14788.12</v>
      </c>
      <c r="P597" s="66">
        <v>2178.61</v>
      </c>
      <c r="R597" s="1">
        <v>42950</v>
      </c>
      <c r="S597" s="70">
        <v>635076677681.97998</v>
      </c>
      <c r="T597" s="69">
        <v>1318699513896.4302</v>
      </c>
      <c r="U597" s="69">
        <v>761612140335.91003</v>
      </c>
      <c r="V597" s="69">
        <v>460530083416.78003</v>
      </c>
      <c r="W597" s="69">
        <v>474396194888.47998</v>
      </c>
      <c r="X597" s="69">
        <v>1262583371860.77</v>
      </c>
      <c r="Y597" s="69">
        <v>4641828457276.6289</v>
      </c>
      <c r="Z597" s="69">
        <v>220166857965.56</v>
      </c>
      <c r="AA597" s="69">
        <v>556932029413.55005</v>
      </c>
      <c r="AB597" s="69">
        <v>784469562228.02002</v>
      </c>
      <c r="AC597" s="69">
        <v>238315618617.64999</v>
      </c>
      <c r="AD597" s="69">
        <v>791550579710.68005</v>
      </c>
      <c r="AE597" s="69">
        <v>597181326490.31006</v>
      </c>
      <c r="AF597" s="69">
        <v>696294599075.46997</v>
      </c>
    </row>
    <row r="598" spans="2:32" x14ac:dyDescent="0.35">
      <c r="B598" s="1">
        <v>42951</v>
      </c>
      <c r="C598" s="70">
        <v>13655.037969000001</v>
      </c>
      <c r="D598" s="66">
        <v>14124.64</v>
      </c>
      <c r="E598" s="66">
        <v>2213.5700000000002</v>
      </c>
      <c r="F598" s="66">
        <v>12334.25</v>
      </c>
      <c r="G598" s="66">
        <v>11652.53</v>
      </c>
      <c r="H598" s="66">
        <v>14430.27</v>
      </c>
      <c r="I598" s="66">
        <v>16349.42</v>
      </c>
      <c r="J598" s="66">
        <v>13566.52</v>
      </c>
      <c r="K598" s="66">
        <v>13931.57</v>
      </c>
      <c r="L598" s="66">
        <v>13597.99</v>
      </c>
      <c r="M598" s="66">
        <v>14396.37</v>
      </c>
      <c r="N598" s="66">
        <v>2146.7800000000002</v>
      </c>
      <c r="O598" s="66">
        <v>14789.32</v>
      </c>
      <c r="P598" s="66">
        <v>2178.7199999999998</v>
      </c>
      <c r="R598" s="1">
        <v>42951</v>
      </c>
      <c r="S598" s="70">
        <v>618004836314.10999</v>
      </c>
      <c r="T598" s="69">
        <v>1218047166468.03</v>
      </c>
      <c r="U598" s="69">
        <v>765193794201.48999</v>
      </c>
      <c r="V598" s="69">
        <v>457705169505.58002</v>
      </c>
      <c r="W598" s="69">
        <v>473088735706.47998</v>
      </c>
      <c r="X598" s="69">
        <v>1273777818247.53</v>
      </c>
      <c r="Y598" s="69">
        <v>4494959765380.9102</v>
      </c>
      <c r="Z598" s="69">
        <v>223592743551.98999</v>
      </c>
      <c r="AA598" s="69">
        <v>561813309644.93994</v>
      </c>
      <c r="AB598" s="69">
        <v>798241182598.84998</v>
      </c>
      <c r="AC598" s="69">
        <v>237911341704.23001</v>
      </c>
      <c r="AD598" s="69">
        <v>789114640425.84998</v>
      </c>
      <c r="AE598" s="69">
        <v>598289598858.38</v>
      </c>
      <c r="AF598" s="69">
        <v>718170584588.5</v>
      </c>
    </row>
    <row r="599" spans="2:32" x14ac:dyDescent="0.35">
      <c r="B599" s="1">
        <v>42952</v>
      </c>
      <c r="C599" s="70">
        <v>13656.708911</v>
      </c>
      <c r="D599" s="66">
        <v>14126.16</v>
      </c>
      <c r="E599" s="66">
        <v>2213.79</v>
      </c>
      <c r="F599" s="66">
        <v>12336.05</v>
      </c>
      <c r="G599" s="66">
        <v>11653.93</v>
      </c>
      <c r="H599" s="66">
        <v>14432.14</v>
      </c>
      <c r="I599" s="66">
        <v>16351.57</v>
      </c>
      <c r="J599" s="66">
        <v>13568.13</v>
      </c>
      <c r="K599" s="66">
        <v>13933.72</v>
      </c>
      <c r="L599" s="66">
        <v>13599.69</v>
      </c>
      <c r="M599" s="66">
        <v>14398.26</v>
      </c>
      <c r="N599" s="66">
        <v>2147.0700000000002</v>
      </c>
      <c r="O599" s="66">
        <v>14791.34</v>
      </c>
      <c r="P599" s="66">
        <v>2178.9899999999998</v>
      </c>
      <c r="R599" s="1">
        <v>42952</v>
      </c>
      <c r="S599" s="70">
        <v>618080734914</v>
      </c>
      <c r="T599" s="69">
        <v>1218211370097.98</v>
      </c>
      <c r="U599" s="69">
        <v>765285512572.82007</v>
      </c>
      <c r="V599" s="69">
        <v>457772055938.95001</v>
      </c>
      <c r="W599" s="69">
        <v>473145530578.81</v>
      </c>
      <c r="X599" s="69">
        <v>1273943036714.5601</v>
      </c>
      <c r="Y599" s="69">
        <v>4495551967862.2803</v>
      </c>
      <c r="Z599" s="69">
        <v>223619270079.29001</v>
      </c>
      <c r="AA599" s="69">
        <v>561899882176.82996</v>
      </c>
      <c r="AB599" s="69">
        <v>798340540897.97998</v>
      </c>
      <c r="AC599" s="69">
        <v>237942591523.89001</v>
      </c>
      <c r="AD599" s="69">
        <v>789220496624.17004</v>
      </c>
      <c r="AE599" s="69">
        <v>598371354902.88</v>
      </c>
      <c r="AF599" s="69">
        <v>718261164317.33997</v>
      </c>
    </row>
    <row r="600" spans="2:32" x14ac:dyDescent="0.35">
      <c r="B600" s="1">
        <v>42953</v>
      </c>
      <c r="C600" s="70">
        <v>13658.381284999999</v>
      </c>
      <c r="D600" s="66">
        <v>14127.55</v>
      </c>
      <c r="E600" s="66">
        <v>2214</v>
      </c>
      <c r="F600" s="66">
        <v>12337.59</v>
      </c>
      <c r="G600" s="66">
        <v>11655.4</v>
      </c>
      <c r="H600" s="66">
        <v>14434.06</v>
      </c>
      <c r="I600" s="66">
        <v>16353.75</v>
      </c>
      <c r="J600" s="66">
        <v>13569.91</v>
      </c>
      <c r="K600" s="66">
        <v>13935.82</v>
      </c>
      <c r="L600" s="66">
        <v>13601.38</v>
      </c>
      <c r="M600" s="66">
        <v>14400.21</v>
      </c>
      <c r="N600" s="66">
        <v>2147.34</v>
      </c>
      <c r="O600" s="66">
        <v>14793.22</v>
      </c>
      <c r="P600" s="66">
        <v>2179.27</v>
      </c>
      <c r="R600" s="1">
        <v>42953</v>
      </c>
      <c r="S600" s="70">
        <v>618156698337.43994</v>
      </c>
      <c r="T600" s="69">
        <v>1218365234740.72</v>
      </c>
      <c r="U600" s="69">
        <v>765377204033.14001</v>
      </c>
      <c r="V600" s="69">
        <v>457829260254.82001</v>
      </c>
      <c r="W600" s="69">
        <v>473205454143.65997</v>
      </c>
      <c r="X600" s="69">
        <v>1274112979035.6599</v>
      </c>
      <c r="Y600" s="69">
        <v>4496151325121.6211</v>
      </c>
      <c r="Z600" s="69">
        <v>223648760742.82001</v>
      </c>
      <c r="AA600" s="69">
        <v>561984797903.42004</v>
      </c>
      <c r="AB600" s="69">
        <v>798439882461.29004</v>
      </c>
      <c r="AC600" s="69">
        <v>237974815815.51001</v>
      </c>
      <c r="AD600" s="69">
        <v>789319594904.34998</v>
      </c>
      <c r="AE600" s="69">
        <v>598447471515.46997</v>
      </c>
      <c r="AF600" s="69">
        <v>718351190739.18994</v>
      </c>
    </row>
    <row r="601" spans="2:32" x14ac:dyDescent="0.35">
      <c r="B601" s="1">
        <v>42954</v>
      </c>
      <c r="C601" s="70">
        <v>13660.085112999999</v>
      </c>
      <c r="D601" s="66">
        <v>14129.18</v>
      </c>
      <c r="E601" s="66">
        <v>2214.2399999999998</v>
      </c>
      <c r="F601" s="66">
        <v>12339.36</v>
      </c>
      <c r="G601" s="66">
        <v>11656.87</v>
      </c>
      <c r="H601" s="66">
        <v>14436.22</v>
      </c>
      <c r="I601" s="66">
        <v>16355.99</v>
      </c>
      <c r="J601" s="66">
        <v>13571.9</v>
      </c>
      <c r="K601" s="66">
        <v>13938.02</v>
      </c>
      <c r="L601" s="66">
        <v>13603.07</v>
      </c>
      <c r="M601" s="66">
        <v>14402.21</v>
      </c>
      <c r="N601" s="66">
        <v>2147.66</v>
      </c>
      <c r="O601" s="66">
        <v>14795.34</v>
      </c>
      <c r="P601" s="66">
        <v>2179.59</v>
      </c>
      <c r="R601" s="1">
        <v>42954</v>
      </c>
      <c r="S601" s="70">
        <v>618234085439.95996</v>
      </c>
      <c r="T601" s="69">
        <v>1218538507496.75</v>
      </c>
      <c r="U601" s="69">
        <v>765475953912.11011</v>
      </c>
      <c r="V601" s="69">
        <v>457892008134.27002</v>
      </c>
      <c r="W601" s="69">
        <v>473264824119.06</v>
      </c>
      <c r="X601" s="69">
        <v>1274303527863.0601</v>
      </c>
      <c r="Y601" s="69">
        <v>4495703032001.1611</v>
      </c>
      <c r="Z601" s="69">
        <v>223681495445.70001</v>
      </c>
      <c r="AA601" s="69">
        <v>562073404599.68005</v>
      </c>
      <c r="AB601" s="69">
        <v>798539223440.27002</v>
      </c>
      <c r="AC601" s="69">
        <v>238007858371.76999</v>
      </c>
      <c r="AD601" s="69">
        <v>789439290282.43005</v>
      </c>
      <c r="AE601" s="69">
        <v>598532890400.44995</v>
      </c>
      <c r="AF601" s="69">
        <v>718359779369.59998</v>
      </c>
    </row>
    <row r="602" spans="2:32" x14ac:dyDescent="0.35">
      <c r="B602" s="1">
        <v>42955</v>
      </c>
      <c r="C602" s="70">
        <v>13662.313807</v>
      </c>
      <c r="D602" s="66">
        <v>14132.15</v>
      </c>
      <c r="E602" s="66">
        <v>2214.65</v>
      </c>
      <c r="F602" s="66">
        <v>12342.37</v>
      </c>
      <c r="G602" s="66">
        <v>11659.42</v>
      </c>
      <c r="H602" s="66">
        <v>14438.03</v>
      </c>
      <c r="I602" s="66">
        <v>16359.68</v>
      </c>
      <c r="J602" s="66">
        <v>13574.71</v>
      </c>
      <c r="K602" s="66">
        <v>13940.85</v>
      </c>
      <c r="L602" s="66">
        <v>13604.59</v>
      </c>
      <c r="M602" s="66">
        <v>14405.96</v>
      </c>
      <c r="N602" s="66">
        <v>2148.13</v>
      </c>
      <c r="O602" s="66">
        <v>14798.29</v>
      </c>
      <c r="P602" s="66">
        <v>2179.98</v>
      </c>
      <c r="R602" s="1">
        <v>42955</v>
      </c>
      <c r="S602" s="70">
        <v>624087361778.68994</v>
      </c>
      <c r="T602" s="69">
        <v>1231496849859.3101</v>
      </c>
      <c r="U602" s="69">
        <v>838290525809.49988</v>
      </c>
      <c r="V602" s="69">
        <v>459992889957.84003</v>
      </c>
      <c r="W602" s="69">
        <v>476442128623.84998</v>
      </c>
      <c r="X602" s="69">
        <v>1284376606934.3301</v>
      </c>
      <c r="Y602" s="69">
        <v>4668170019501.6992</v>
      </c>
      <c r="Z602" s="69">
        <v>223666440499.12</v>
      </c>
      <c r="AA602" s="69">
        <v>570189356345.09998</v>
      </c>
      <c r="AB602" s="69">
        <v>804208242386.73999</v>
      </c>
      <c r="AC602" s="69">
        <v>240352018954.56</v>
      </c>
      <c r="AD602" s="69">
        <v>807517338320.88</v>
      </c>
      <c r="AE602" s="69">
        <v>603276433234.14001</v>
      </c>
      <c r="AF602" s="69">
        <v>709254189876.34998</v>
      </c>
    </row>
    <row r="603" spans="2:32" x14ac:dyDescent="0.35">
      <c r="B603" s="1">
        <v>42956</v>
      </c>
      <c r="C603" s="70">
        <v>13663.590324000001</v>
      </c>
      <c r="D603" s="66">
        <v>14133.76</v>
      </c>
      <c r="E603" s="66">
        <v>2214.89</v>
      </c>
      <c r="F603" s="66">
        <v>12343.36</v>
      </c>
      <c r="G603" s="66">
        <v>11660.72</v>
      </c>
      <c r="H603" s="66">
        <v>14439.79</v>
      </c>
      <c r="I603" s="66">
        <v>16361.13</v>
      </c>
      <c r="J603" s="66">
        <v>13576.25</v>
      </c>
      <c r="K603" s="66">
        <v>13941.98</v>
      </c>
      <c r="L603" s="66">
        <v>13605.59</v>
      </c>
      <c r="M603" s="66">
        <v>14407.66</v>
      </c>
      <c r="N603" s="66">
        <v>2148.3200000000002</v>
      </c>
      <c r="O603" s="66">
        <v>14798.95</v>
      </c>
      <c r="P603" s="66">
        <v>2180.16</v>
      </c>
      <c r="R603" s="1">
        <v>42956</v>
      </c>
      <c r="S603" s="70">
        <v>619308525781.93994</v>
      </c>
      <c r="T603" s="69">
        <v>1219068082044.54</v>
      </c>
      <c r="U603" s="69">
        <v>856662105212.37</v>
      </c>
      <c r="V603" s="69">
        <v>458547820610.89001</v>
      </c>
      <c r="W603" s="69">
        <v>472601552991.71997</v>
      </c>
      <c r="X603" s="69">
        <v>1274555818784.3501</v>
      </c>
      <c r="Y603" s="69">
        <v>4654261758967.5098</v>
      </c>
      <c r="Z603" s="69">
        <v>223556113911.79999</v>
      </c>
      <c r="AA603" s="69">
        <v>566148713064.83997</v>
      </c>
      <c r="AB603" s="69">
        <v>805708462371.12</v>
      </c>
      <c r="AC603" s="69">
        <v>240688056308.22</v>
      </c>
      <c r="AD603" s="69">
        <v>811615083610.90002</v>
      </c>
      <c r="AE603" s="69">
        <v>604759842419.29004</v>
      </c>
      <c r="AF603" s="69">
        <v>704043512277.56995</v>
      </c>
    </row>
    <row r="604" spans="2:32" x14ac:dyDescent="0.35">
      <c r="B604" s="1">
        <v>42957</v>
      </c>
      <c r="C604" s="70">
        <v>13663.129466</v>
      </c>
      <c r="D604" s="66">
        <v>14131.74</v>
      </c>
      <c r="E604" s="66">
        <v>2214.9</v>
      </c>
      <c r="F604" s="66">
        <v>12343.48</v>
      </c>
      <c r="G604" s="66">
        <v>11660.68</v>
      </c>
      <c r="H604" s="66">
        <v>14438.6</v>
      </c>
      <c r="I604" s="66">
        <v>16361.14</v>
      </c>
      <c r="J604" s="66">
        <v>13576.85</v>
      </c>
      <c r="K604" s="66">
        <v>13942.4</v>
      </c>
      <c r="L604" s="66">
        <v>13606.72</v>
      </c>
      <c r="M604" s="66">
        <v>14405.64</v>
      </c>
      <c r="N604" s="66">
        <v>2148.29</v>
      </c>
      <c r="O604" s="66">
        <v>14799.01</v>
      </c>
      <c r="P604" s="66">
        <v>2180.1</v>
      </c>
      <c r="R604" s="1">
        <v>42957</v>
      </c>
      <c r="S604" s="70">
        <v>602121026908.35999</v>
      </c>
      <c r="T604" s="69">
        <v>1217137939642.79</v>
      </c>
      <c r="U604" s="69">
        <v>861042246974.08008</v>
      </c>
      <c r="V604" s="69">
        <v>457436849220.78003</v>
      </c>
      <c r="W604" s="69">
        <v>472079750762.70001</v>
      </c>
      <c r="X604" s="69">
        <v>1284647626619.6599</v>
      </c>
      <c r="Y604" s="69">
        <v>4664522908509.2793</v>
      </c>
      <c r="Z604" s="69">
        <v>223905725736.95999</v>
      </c>
      <c r="AA604" s="69">
        <v>567934444418.07996</v>
      </c>
      <c r="AB604" s="69">
        <v>787204104545.38</v>
      </c>
      <c r="AC604" s="69">
        <v>239793176540.64999</v>
      </c>
      <c r="AD604" s="69">
        <v>794582489757.77002</v>
      </c>
      <c r="AE604" s="69">
        <v>605699421103.06006</v>
      </c>
      <c r="AF604" s="69">
        <v>707483470493.97998</v>
      </c>
    </row>
    <row r="605" spans="2:32" x14ac:dyDescent="0.35">
      <c r="B605" s="1">
        <v>42958</v>
      </c>
      <c r="C605" s="70">
        <v>13664.381766</v>
      </c>
      <c r="D605" s="66">
        <v>14132.58</v>
      </c>
      <c r="E605" s="66">
        <v>2215.1999999999998</v>
      </c>
      <c r="F605" s="66">
        <v>12345.85</v>
      </c>
      <c r="G605" s="66">
        <v>11662.19</v>
      </c>
      <c r="H605" s="66">
        <v>14439.84</v>
      </c>
      <c r="I605" s="66">
        <v>16362.71</v>
      </c>
      <c r="J605" s="66">
        <v>13577.8</v>
      </c>
      <c r="K605" s="66">
        <v>13942.91</v>
      </c>
      <c r="L605" s="66">
        <v>13607.65</v>
      </c>
      <c r="M605" s="66">
        <v>14407.14</v>
      </c>
      <c r="N605" s="66">
        <v>2148.5700000000002</v>
      </c>
      <c r="O605" s="66">
        <v>14800.66</v>
      </c>
      <c r="P605" s="66">
        <v>2180.2600000000002</v>
      </c>
      <c r="R605" s="1">
        <v>42958</v>
      </c>
      <c r="S605" s="70">
        <v>607712323000.88</v>
      </c>
      <c r="T605" s="69">
        <v>1218925368074.8101</v>
      </c>
      <c r="U605" s="69">
        <v>859149497876.25</v>
      </c>
      <c r="V605" s="69">
        <v>455795641724.52002</v>
      </c>
      <c r="W605" s="69">
        <v>473976858253.5</v>
      </c>
      <c r="X605" s="69">
        <v>1366574398419.73</v>
      </c>
      <c r="Y605" s="69">
        <v>4544167084121.1797</v>
      </c>
      <c r="Z605" s="69">
        <v>227055084139.04001</v>
      </c>
      <c r="AA605" s="69">
        <v>563717799907.76001</v>
      </c>
      <c r="AB605" s="69">
        <v>795612844511.18994</v>
      </c>
      <c r="AC605" s="69">
        <v>239040566202.45999</v>
      </c>
      <c r="AD605" s="69">
        <v>796826492857.90002</v>
      </c>
      <c r="AE605" s="69">
        <v>601645606521.28003</v>
      </c>
      <c r="AF605" s="69">
        <v>688470149640.71997</v>
      </c>
    </row>
    <row r="606" spans="2:32" x14ac:dyDescent="0.35">
      <c r="B606" s="1">
        <v>42959</v>
      </c>
      <c r="C606" s="70">
        <v>13665.958036</v>
      </c>
      <c r="D606" s="66">
        <v>14133.98</v>
      </c>
      <c r="E606" s="66">
        <v>2215.4299999999998</v>
      </c>
      <c r="F606" s="66">
        <v>12347.41</v>
      </c>
      <c r="G606" s="66">
        <v>11663.57</v>
      </c>
      <c r="H606" s="66">
        <v>14441.37</v>
      </c>
      <c r="I606" s="66">
        <v>16364.67</v>
      </c>
      <c r="J606" s="66">
        <v>13579.56</v>
      </c>
      <c r="K606" s="66">
        <v>13944.8</v>
      </c>
      <c r="L606" s="66">
        <v>13609.31</v>
      </c>
      <c r="M606" s="66">
        <v>14408.97</v>
      </c>
      <c r="N606" s="66">
        <v>2148.84</v>
      </c>
      <c r="O606" s="66">
        <v>14802.58</v>
      </c>
      <c r="P606" s="66">
        <v>2180.5300000000002</v>
      </c>
      <c r="R606" s="1">
        <v>42959</v>
      </c>
      <c r="S606" s="70">
        <v>607782695762.56995</v>
      </c>
      <c r="T606" s="69">
        <v>1219078991130.1499</v>
      </c>
      <c r="U606" s="69">
        <v>859258386445.92993</v>
      </c>
      <c r="V606" s="69">
        <v>455853103457.09998</v>
      </c>
      <c r="W606" s="69">
        <v>474032974368.5</v>
      </c>
      <c r="X606" s="69">
        <v>1366719500347.6201</v>
      </c>
      <c r="Y606" s="69">
        <v>4544725296011.29</v>
      </c>
      <c r="Z606" s="69">
        <v>227084460705.92999</v>
      </c>
      <c r="AA606" s="69">
        <v>563794264492.34998</v>
      </c>
      <c r="AB606" s="69">
        <v>795709535446.10999</v>
      </c>
      <c r="AC606" s="69">
        <v>239070940353</v>
      </c>
      <c r="AD606" s="69">
        <v>796923152621.41003</v>
      </c>
      <c r="AE606" s="69">
        <v>601723618777.25</v>
      </c>
      <c r="AF606" s="69">
        <v>688555640734.18005</v>
      </c>
    </row>
    <row r="607" spans="2:32" x14ac:dyDescent="0.35">
      <c r="B607" s="1">
        <v>42960</v>
      </c>
      <c r="C607" s="70">
        <v>13667.542651</v>
      </c>
      <c r="D607" s="66">
        <v>14135.4</v>
      </c>
      <c r="E607" s="66">
        <v>2215.63</v>
      </c>
      <c r="F607" s="66">
        <v>12349.08</v>
      </c>
      <c r="G607" s="66">
        <v>11665.05</v>
      </c>
      <c r="H607" s="66">
        <v>14442.99</v>
      </c>
      <c r="I607" s="66">
        <v>16366.66</v>
      </c>
      <c r="J607" s="66">
        <v>13581.01</v>
      </c>
      <c r="K607" s="66">
        <v>13946.69</v>
      </c>
      <c r="L607" s="66">
        <v>13610.96</v>
      </c>
      <c r="M607" s="66">
        <v>14410.81</v>
      </c>
      <c r="N607" s="66">
        <v>2149.09</v>
      </c>
      <c r="O607" s="66">
        <v>14804.38</v>
      </c>
      <c r="P607" s="66">
        <v>2180.8000000000002</v>
      </c>
      <c r="R607" s="1">
        <v>42960</v>
      </c>
      <c r="S607" s="70">
        <v>607853439756.44995</v>
      </c>
      <c r="T607" s="69">
        <v>1219235109965.0801</v>
      </c>
      <c r="U607" s="69">
        <v>859359199473.23999</v>
      </c>
      <c r="V607" s="69">
        <v>455908952679.69</v>
      </c>
      <c r="W607" s="69">
        <v>474092893364.46002</v>
      </c>
      <c r="X607" s="69">
        <v>1366873210334.3701</v>
      </c>
      <c r="Y607" s="69">
        <v>4545199528604.5996</v>
      </c>
      <c r="Z607" s="69">
        <v>227108774283.51001</v>
      </c>
      <c r="AA607" s="69">
        <v>563870674541.20996</v>
      </c>
      <c r="AB607" s="69">
        <v>795806213378.71997</v>
      </c>
      <c r="AC607" s="69">
        <v>239101525297.81</v>
      </c>
      <c r="AD607" s="69">
        <v>797017674807.06006</v>
      </c>
      <c r="AE607" s="69">
        <v>601796938483.66003</v>
      </c>
      <c r="AF607" s="69">
        <v>688636681294.63</v>
      </c>
    </row>
    <row r="608" spans="2:32" x14ac:dyDescent="0.35">
      <c r="B608" s="1">
        <v>42961</v>
      </c>
      <c r="C608" s="70">
        <v>13669.308072</v>
      </c>
      <c r="D608" s="66">
        <v>14137.95</v>
      </c>
      <c r="E608" s="66">
        <v>2215.86</v>
      </c>
      <c r="F608" s="66">
        <v>12350.82</v>
      </c>
      <c r="G608" s="66">
        <v>11665.78</v>
      </c>
      <c r="H608" s="66">
        <v>14446.07</v>
      </c>
      <c r="I608" s="66">
        <v>16369.51</v>
      </c>
      <c r="J608" s="66">
        <v>13583.97</v>
      </c>
      <c r="K608" s="66">
        <v>13948.08</v>
      </c>
      <c r="L608" s="66">
        <v>13612.39</v>
      </c>
      <c r="M608" s="66">
        <v>14411.58</v>
      </c>
      <c r="N608" s="66">
        <v>2149.5</v>
      </c>
      <c r="O608" s="66">
        <v>14805.59</v>
      </c>
      <c r="P608" s="66">
        <v>2181.19</v>
      </c>
      <c r="R608" s="1">
        <v>42961</v>
      </c>
      <c r="S608" s="70">
        <v>615437678855.29004</v>
      </c>
      <c r="T608" s="69">
        <v>1246704648313.01</v>
      </c>
      <c r="U608" s="69">
        <v>889721121268.20996</v>
      </c>
      <c r="V608" s="69">
        <v>455570877350.70001</v>
      </c>
      <c r="W608" s="69">
        <v>474692338428.06</v>
      </c>
      <c r="X608" s="69">
        <v>1367543373393.3</v>
      </c>
      <c r="Y608" s="69">
        <v>4506468070705.8701</v>
      </c>
      <c r="Z608" s="69">
        <v>225092832167.22</v>
      </c>
      <c r="AA608" s="69">
        <v>571388313049</v>
      </c>
      <c r="AB608" s="69">
        <v>795061375056.04004</v>
      </c>
      <c r="AC608" s="69">
        <v>238793929697.23001</v>
      </c>
      <c r="AD608" s="69">
        <v>803778375071.68994</v>
      </c>
      <c r="AE608" s="69">
        <v>600747650318.66003</v>
      </c>
      <c r="AF608" s="69">
        <v>697102366034.07996</v>
      </c>
    </row>
    <row r="609" spans="2:32" x14ac:dyDescent="0.35">
      <c r="B609" s="1">
        <v>42962</v>
      </c>
      <c r="C609" s="70">
        <v>13670.367403</v>
      </c>
      <c r="D609" s="66">
        <v>14139.33</v>
      </c>
      <c r="E609" s="66">
        <v>2216.13</v>
      </c>
      <c r="F609" s="66">
        <v>12353.2</v>
      </c>
      <c r="G609" s="66">
        <v>11666.58</v>
      </c>
      <c r="H609" s="66">
        <v>14448.77</v>
      </c>
      <c r="I609" s="66">
        <v>16370.54</v>
      </c>
      <c r="J609" s="66">
        <v>13586.64</v>
      </c>
      <c r="K609" s="66">
        <v>13949.03</v>
      </c>
      <c r="L609" s="66">
        <v>13613.71</v>
      </c>
      <c r="M609" s="66">
        <v>14415.52</v>
      </c>
      <c r="N609" s="66">
        <v>2149.8200000000002</v>
      </c>
      <c r="O609" s="66">
        <v>14807.07</v>
      </c>
      <c r="P609" s="66">
        <v>2181.4899999999998</v>
      </c>
      <c r="R609" s="1">
        <v>42962</v>
      </c>
      <c r="S609" s="70">
        <v>612838551449.68994</v>
      </c>
      <c r="T609" s="69">
        <v>1238373788537.96</v>
      </c>
      <c r="U609" s="69">
        <v>869938740494.4198</v>
      </c>
      <c r="V609" s="69">
        <v>451193734298.34998</v>
      </c>
      <c r="W609" s="69">
        <v>474795203166.12</v>
      </c>
      <c r="X609" s="69">
        <v>1304996623176.5601</v>
      </c>
      <c r="Y609" s="69">
        <v>4546326902530.5498</v>
      </c>
      <c r="Z609" s="69">
        <v>225612696781.92001</v>
      </c>
      <c r="AA609" s="69">
        <v>572744589046.39001</v>
      </c>
      <c r="AB609" s="69">
        <v>790634215994.88</v>
      </c>
      <c r="AC609" s="69">
        <v>252069283946.76001</v>
      </c>
      <c r="AD609" s="69">
        <v>786688923347.68994</v>
      </c>
      <c r="AE609" s="69">
        <v>604386821703.78003</v>
      </c>
      <c r="AF609" s="69">
        <v>695845876336.32996</v>
      </c>
    </row>
    <row r="610" spans="2:32" x14ac:dyDescent="0.35">
      <c r="B610" s="1">
        <v>42963</v>
      </c>
      <c r="C610" s="70">
        <v>13671.284438000001</v>
      </c>
      <c r="D610" s="66">
        <v>14139.78</v>
      </c>
      <c r="E610" s="66">
        <v>2216.21</v>
      </c>
      <c r="F610" s="66">
        <v>12353.76</v>
      </c>
      <c r="G610" s="66">
        <v>11667.32</v>
      </c>
      <c r="H610" s="66">
        <v>14448.83</v>
      </c>
      <c r="I610" s="66">
        <v>16372.05</v>
      </c>
      <c r="J610" s="66">
        <v>13586.93</v>
      </c>
      <c r="K610" s="66">
        <v>13949.75</v>
      </c>
      <c r="L610" s="66">
        <v>13615.21</v>
      </c>
      <c r="M610" s="66">
        <v>14414.7</v>
      </c>
      <c r="N610" s="66">
        <v>2149.94</v>
      </c>
      <c r="O610" s="66">
        <v>14807.86</v>
      </c>
      <c r="P610" s="66">
        <v>2181.5100000000002</v>
      </c>
      <c r="R610" s="1">
        <v>42963</v>
      </c>
      <c r="S610" s="70">
        <v>614604921733.23999</v>
      </c>
      <c r="T610" s="69">
        <v>1318839670031.21</v>
      </c>
      <c r="U610" s="69">
        <v>860111708096.55994</v>
      </c>
      <c r="V610" s="69">
        <v>461857900768.54999</v>
      </c>
      <c r="W610" s="69">
        <v>470604321654.45001</v>
      </c>
      <c r="X610" s="69">
        <v>1334021091416.55</v>
      </c>
      <c r="Y610" s="69">
        <v>4460454597190.2197</v>
      </c>
      <c r="Z610" s="69">
        <v>224484272045.60999</v>
      </c>
      <c r="AA610" s="69">
        <v>550756397873.94995</v>
      </c>
      <c r="AB610" s="69">
        <v>790663560999.07996</v>
      </c>
      <c r="AC610" s="69">
        <v>273243921960.73999</v>
      </c>
      <c r="AD610" s="69">
        <v>792195334523.69995</v>
      </c>
      <c r="AE610" s="69">
        <v>605803118594.81995</v>
      </c>
      <c r="AF610" s="69">
        <v>716606717564.78003</v>
      </c>
    </row>
    <row r="611" spans="2:32" x14ac:dyDescent="0.35">
      <c r="B611" s="1">
        <v>42964</v>
      </c>
      <c r="C611" s="70">
        <v>13673.296060000001</v>
      </c>
      <c r="D611" s="66">
        <v>14141.33</v>
      </c>
      <c r="E611" s="66">
        <v>2216.42</v>
      </c>
      <c r="F611" s="66">
        <v>12355.24</v>
      </c>
      <c r="G611" s="66">
        <v>11668.96</v>
      </c>
      <c r="H611" s="66">
        <v>14450.64</v>
      </c>
      <c r="I611" s="66">
        <v>16374.47</v>
      </c>
      <c r="J611" s="66">
        <v>13588.6</v>
      </c>
      <c r="K611" s="66">
        <v>13951.7</v>
      </c>
      <c r="L611" s="66">
        <v>13616.39</v>
      </c>
      <c r="M611" s="66">
        <v>14417.37</v>
      </c>
      <c r="N611" s="66">
        <v>2150.1799999999998</v>
      </c>
      <c r="O611" s="66">
        <v>14809.9</v>
      </c>
      <c r="P611" s="66">
        <v>2181.75</v>
      </c>
      <c r="R611" s="1">
        <v>42964</v>
      </c>
      <c r="S611" s="70">
        <v>618604427290.16003</v>
      </c>
      <c r="T611" s="69">
        <v>1222596491328.02</v>
      </c>
      <c r="U611" s="69">
        <v>865027172343.71008</v>
      </c>
      <c r="V611" s="69">
        <v>474301777673.82001</v>
      </c>
      <c r="W611" s="69">
        <v>469423665873.65002</v>
      </c>
      <c r="X611" s="69">
        <v>1308563924437.22</v>
      </c>
      <c r="Y611" s="69">
        <v>4492144605080.2402</v>
      </c>
      <c r="Z611" s="69">
        <v>224062830744.06</v>
      </c>
      <c r="AA611" s="69">
        <v>553918588014.68005</v>
      </c>
      <c r="AB611" s="69">
        <v>791071155038.69995</v>
      </c>
      <c r="AC611" s="69">
        <v>268979932667.70001</v>
      </c>
      <c r="AD611" s="69">
        <v>781602166058.98999</v>
      </c>
      <c r="AE611" s="69">
        <v>609826632641.52002</v>
      </c>
      <c r="AF611" s="69">
        <v>688544971989.96997</v>
      </c>
    </row>
    <row r="612" spans="2:32" x14ac:dyDescent="0.35">
      <c r="B612" s="1">
        <v>42965</v>
      </c>
      <c r="C612" s="70">
        <v>13673.395121</v>
      </c>
      <c r="D612" s="66">
        <v>14141.92</v>
      </c>
      <c r="E612" s="66">
        <v>2216.7199999999998</v>
      </c>
      <c r="F612" s="66">
        <v>12356.5</v>
      </c>
      <c r="G612" s="66">
        <v>11670.33</v>
      </c>
      <c r="H612" s="66">
        <v>14452.75</v>
      </c>
      <c r="I612" s="66">
        <v>16375.81</v>
      </c>
      <c r="J612" s="66">
        <v>13590.5</v>
      </c>
      <c r="K612" s="66">
        <v>13953.26</v>
      </c>
      <c r="L612" s="66">
        <v>13617.72</v>
      </c>
      <c r="M612" s="66">
        <v>14417.85</v>
      </c>
      <c r="N612" s="66">
        <v>2150.46</v>
      </c>
      <c r="O612" s="66">
        <v>14811.18</v>
      </c>
      <c r="P612" s="66">
        <v>2182.0500000000002</v>
      </c>
      <c r="R612" s="1">
        <v>42965</v>
      </c>
      <c r="S612" s="70">
        <v>623257013496.03003</v>
      </c>
      <c r="T612" s="69">
        <v>1228668338443.3699</v>
      </c>
      <c r="U612" s="69">
        <v>871610545701.67004</v>
      </c>
      <c r="V612" s="69">
        <v>472044924168.66998</v>
      </c>
      <c r="W612" s="69">
        <v>475956221964.83002</v>
      </c>
      <c r="X612" s="69">
        <v>1291584601324.6399</v>
      </c>
      <c r="Y612" s="69">
        <v>4459908794091</v>
      </c>
      <c r="Z612" s="69">
        <v>220625291994.13</v>
      </c>
      <c r="AA612" s="69">
        <v>550070006130.23999</v>
      </c>
      <c r="AB612" s="69">
        <v>819788846111.32996</v>
      </c>
      <c r="AC612" s="69">
        <v>271496828895.70001</v>
      </c>
      <c r="AD612" s="69">
        <v>783419498579.13</v>
      </c>
      <c r="AE612" s="69">
        <v>609566271364.01001</v>
      </c>
      <c r="AF612" s="69">
        <v>695693487004.56995</v>
      </c>
    </row>
    <row r="613" spans="2:32" x14ac:dyDescent="0.35">
      <c r="B613" s="1">
        <v>42966</v>
      </c>
      <c r="C613" s="70">
        <v>13674.989228</v>
      </c>
      <c r="D613" s="66">
        <v>14143.3</v>
      </c>
      <c r="E613" s="66">
        <v>2216.9299999999998</v>
      </c>
      <c r="F613" s="66">
        <v>12358.05</v>
      </c>
      <c r="G613" s="66">
        <v>11671.63</v>
      </c>
      <c r="H613" s="66">
        <v>14454.56</v>
      </c>
      <c r="I613" s="66">
        <v>16377.95</v>
      </c>
      <c r="J613" s="66">
        <v>13592.25</v>
      </c>
      <c r="K613" s="66">
        <v>13955.1</v>
      </c>
      <c r="L613" s="66">
        <v>13619.35</v>
      </c>
      <c r="M613" s="66">
        <v>14419.67</v>
      </c>
      <c r="N613" s="66">
        <v>2150.7199999999998</v>
      </c>
      <c r="O613" s="66">
        <v>14813.1</v>
      </c>
      <c r="P613" s="66">
        <v>2182.31</v>
      </c>
      <c r="R613" s="1">
        <v>42966</v>
      </c>
      <c r="S613" s="70">
        <v>623329859207.13</v>
      </c>
      <c r="T613" s="69">
        <v>1228821505518.5701</v>
      </c>
      <c r="U613" s="69">
        <v>871716015900.20996</v>
      </c>
      <c r="V613" s="69">
        <v>472103995548.12</v>
      </c>
      <c r="W613" s="69">
        <v>476009152670.47998</v>
      </c>
      <c r="X613" s="69">
        <v>1291746288729.4199</v>
      </c>
      <c r="Y613" s="69">
        <v>4460491164283.0898</v>
      </c>
      <c r="Z613" s="69">
        <v>220653669393.13</v>
      </c>
      <c r="AA613" s="69">
        <v>550142477102.75</v>
      </c>
      <c r="AB613" s="69">
        <v>819886816648.78003</v>
      </c>
      <c r="AC613" s="69">
        <v>271531030707.98001</v>
      </c>
      <c r="AD613" s="69">
        <v>783515203025.79004</v>
      </c>
      <c r="AE613" s="69">
        <v>609645517344.38</v>
      </c>
      <c r="AF613" s="69">
        <v>695776054690.85999</v>
      </c>
    </row>
    <row r="614" spans="2:32" x14ac:dyDescent="0.35">
      <c r="B614" s="1">
        <v>42967</v>
      </c>
      <c r="C614" s="70">
        <v>13676.557586999999</v>
      </c>
      <c r="D614" s="66">
        <v>14144.65</v>
      </c>
      <c r="E614" s="66">
        <v>2217.13</v>
      </c>
      <c r="F614" s="66">
        <v>12359.59</v>
      </c>
      <c r="G614" s="66">
        <v>11672.98</v>
      </c>
      <c r="H614" s="66">
        <v>14456.45</v>
      </c>
      <c r="I614" s="66">
        <v>16379.97</v>
      </c>
      <c r="J614" s="66">
        <v>13593.99</v>
      </c>
      <c r="K614" s="66">
        <v>13956.9</v>
      </c>
      <c r="L614" s="66">
        <v>13620.98</v>
      </c>
      <c r="M614" s="66">
        <v>14421.51</v>
      </c>
      <c r="N614" s="66">
        <v>2150.9699999999998</v>
      </c>
      <c r="O614" s="66">
        <v>14815.01</v>
      </c>
      <c r="P614" s="66">
        <v>2182.59</v>
      </c>
      <c r="R614" s="1">
        <v>42967</v>
      </c>
      <c r="S614" s="70">
        <v>623401531308.94995</v>
      </c>
      <c r="T614" s="69">
        <v>1228972568463.0901</v>
      </c>
      <c r="U614" s="69">
        <v>871819215776.03003</v>
      </c>
      <c r="V614" s="69">
        <v>472163080724.53998</v>
      </c>
      <c r="W614" s="69">
        <v>476064155935.84003</v>
      </c>
      <c r="X614" s="69">
        <v>1291914896823.8601</v>
      </c>
      <c r="Y614" s="69">
        <v>4461041326715.5996</v>
      </c>
      <c r="Z614" s="69">
        <v>220681940462.78</v>
      </c>
      <c r="AA614" s="69">
        <v>550213316508.64001</v>
      </c>
      <c r="AB614" s="69">
        <v>819984777351.07996</v>
      </c>
      <c r="AC614" s="69">
        <v>271565662095.07001</v>
      </c>
      <c r="AD614" s="69">
        <v>783606451388.59998</v>
      </c>
      <c r="AE614" s="69">
        <v>609724150734.85999</v>
      </c>
      <c r="AF614" s="69">
        <v>695864357979.96997</v>
      </c>
    </row>
    <row r="615" spans="2:32" x14ac:dyDescent="0.35">
      <c r="B615" s="1">
        <v>42968</v>
      </c>
      <c r="C615" s="70">
        <v>13678.153466</v>
      </c>
      <c r="D615" s="66">
        <v>14146.04</v>
      </c>
      <c r="E615" s="66">
        <v>2217.34</v>
      </c>
      <c r="F615" s="66">
        <v>12361.12</v>
      </c>
      <c r="G615" s="66">
        <v>11674.26</v>
      </c>
      <c r="H615" s="66">
        <v>14458.22</v>
      </c>
      <c r="I615" s="66">
        <v>16382.11</v>
      </c>
      <c r="J615" s="66">
        <v>13595.71</v>
      </c>
      <c r="K615" s="66">
        <v>13958.68</v>
      </c>
      <c r="L615" s="66">
        <v>13622.61</v>
      </c>
      <c r="M615" s="66">
        <v>14423.31</v>
      </c>
      <c r="N615" s="66">
        <v>2151.2199999999998</v>
      </c>
      <c r="O615" s="66">
        <v>14816.91</v>
      </c>
      <c r="P615" s="66">
        <v>2182.85</v>
      </c>
      <c r="R615" s="1">
        <v>42968</v>
      </c>
      <c r="S615" s="70">
        <v>623474457875.76001</v>
      </c>
      <c r="T615" s="69">
        <v>1229126485360.23</v>
      </c>
      <c r="U615" s="69">
        <v>871921362907.21997</v>
      </c>
      <c r="V615" s="69">
        <v>472221264310.53003</v>
      </c>
      <c r="W615" s="69">
        <v>476116624629.65002</v>
      </c>
      <c r="X615" s="69">
        <v>1292073448792.98</v>
      </c>
      <c r="Y615" s="69">
        <v>4461502365197.1006</v>
      </c>
      <c r="Z615" s="69">
        <v>220709794024.56</v>
      </c>
      <c r="AA615" s="69">
        <v>550283688131.71997</v>
      </c>
      <c r="AB615" s="69">
        <v>820082739079.42004</v>
      </c>
      <c r="AC615" s="69">
        <v>271599531300.79001</v>
      </c>
      <c r="AD615" s="69">
        <v>783699565787.42004</v>
      </c>
      <c r="AE615" s="69">
        <v>609802443555.47998</v>
      </c>
      <c r="AF615" s="69">
        <v>695947241012.19995</v>
      </c>
    </row>
    <row r="616" spans="2:32" x14ac:dyDescent="0.35">
      <c r="B616" s="1">
        <v>42969</v>
      </c>
      <c r="C616" s="70">
        <v>13680.193499999999</v>
      </c>
      <c r="D616" s="66">
        <v>14148.9</v>
      </c>
      <c r="E616" s="66">
        <v>2217.81</v>
      </c>
      <c r="F616" s="66">
        <v>12363.01</v>
      </c>
      <c r="G616" s="66">
        <v>11676.64</v>
      </c>
      <c r="H616" s="66">
        <v>14460.44</v>
      </c>
      <c r="I616" s="66">
        <v>16384.45</v>
      </c>
      <c r="J616" s="66">
        <v>13599.15</v>
      </c>
      <c r="K616" s="66">
        <v>13959.89</v>
      </c>
      <c r="L616" s="66">
        <v>13624.05</v>
      </c>
      <c r="M616" s="66">
        <v>14426.61</v>
      </c>
      <c r="N616" s="66">
        <v>2151.61</v>
      </c>
      <c r="O616" s="66">
        <v>14819.06</v>
      </c>
      <c r="P616" s="66">
        <v>2183.2199999999998</v>
      </c>
      <c r="R616" s="1">
        <v>42969</v>
      </c>
      <c r="S616" s="70">
        <v>624250825083.10999</v>
      </c>
      <c r="T616" s="69">
        <v>1226235238709.6101</v>
      </c>
      <c r="U616" s="69">
        <v>864282501499.41992</v>
      </c>
      <c r="V616" s="69">
        <v>467775495251.96002</v>
      </c>
      <c r="W616" s="69">
        <v>474964962555.03003</v>
      </c>
      <c r="X616" s="69">
        <v>1315913346845.72</v>
      </c>
      <c r="Y616" s="69">
        <v>4378730103948.6704</v>
      </c>
      <c r="Z616" s="69">
        <v>222608381871.09</v>
      </c>
      <c r="AA616" s="69">
        <v>550782668191.43005</v>
      </c>
      <c r="AB616" s="69">
        <v>815446245384.54004</v>
      </c>
      <c r="AC616" s="69">
        <v>275066612455.27002</v>
      </c>
      <c r="AD616" s="69">
        <v>778050849718.06995</v>
      </c>
      <c r="AE616" s="69">
        <v>607102356619.55005</v>
      </c>
      <c r="AF616" s="69">
        <v>686446308599.08997</v>
      </c>
    </row>
    <row r="617" spans="2:32" x14ac:dyDescent="0.35">
      <c r="B617" s="1">
        <v>42970</v>
      </c>
      <c r="C617" s="70">
        <v>13683.158756000001</v>
      </c>
      <c r="D617" s="66">
        <v>14151.1</v>
      </c>
      <c r="E617" s="66">
        <v>2218.0700000000002</v>
      </c>
      <c r="F617" s="66">
        <v>12364.15</v>
      </c>
      <c r="G617" s="66">
        <v>11677.72</v>
      </c>
      <c r="H617" s="66">
        <v>14462.27</v>
      </c>
      <c r="I617" s="66">
        <v>16387.77</v>
      </c>
      <c r="J617" s="66">
        <v>13600.23</v>
      </c>
      <c r="K617" s="66">
        <v>13962.04</v>
      </c>
      <c r="L617" s="66">
        <v>13629.75</v>
      </c>
      <c r="M617" s="66">
        <v>14428.38</v>
      </c>
      <c r="N617" s="66">
        <v>2151.87</v>
      </c>
      <c r="O617" s="66">
        <v>14821.18</v>
      </c>
      <c r="P617" s="66">
        <v>2183.52</v>
      </c>
      <c r="R617" s="1">
        <v>42970</v>
      </c>
      <c r="S617" s="70">
        <v>630890381162.20996</v>
      </c>
      <c r="T617" s="69">
        <v>1226041032663.79</v>
      </c>
      <c r="U617" s="69">
        <v>873779133523.32007</v>
      </c>
      <c r="V617" s="69">
        <v>458685353249.09998</v>
      </c>
      <c r="W617" s="69">
        <v>475419648352.65002</v>
      </c>
      <c r="X617" s="69">
        <v>1338361238961.4099</v>
      </c>
      <c r="Y617" s="69">
        <v>4367417648321.0996</v>
      </c>
      <c r="Z617" s="69">
        <v>221636814747.60999</v>
      </c>
      <c r="AA617" s="69">
        <v>579954683975.68994</v>
      </c>
      <c r="AB617" s="69">
        <v>815918635393.09998</v>
      </c>
      <c r="AC617" s="69">
        <v>266937976368.47</v>
      </c>
      <c r="AD617" s="69">
        <v>771316564597.43994</v>
      </c>
      <c r="AE617" s="69">
        <v>619208050291.90002</v>
      </c>
      <c r="AF617" s="69">
        <v>700502861526.92004</v>
      </c>
    </row>
    <row r="618" spans="2:32" x14ac:dyDescent="0.35">
      <c r="B618" s="1">
        <v>42971</v>
      </c>
      <c r="C618" s="70">
        <v>13684.712520999999</v>
      </c>
      <c r="D618" s="66">
        <v>14152.17</v>
      </c>
      <c r="E618" s="66">
        <v>2217.84</v>
      </c>
      <c r="F618" s="66">
        <v>12365.71</v>
      </c>
      <c r="G618" s="66">
        <v>11678.54</v>
      </c>
      <c r="H618" s="66">
        <v>14464.17</v>
      </c>
      <c r="I618" s="66">
        <v>16389.95</v>
      </c>
      <c r="J618" s="66">
        <v>13602.44</v>
      </c>
      <c r="K618" s="66">
        <v>13964.88</v>
      </c>
      <c r="L618" s="66">
        <v>13632.01</v>
      </c>
      <c r="M618" s="66">
        <v>14430.36</v>
      </c>
      <c r="N618" s="66">
        <v>2152.09</v>
      </c>
      <c r="O618" s="66">
        <v>14823.17</v>
      </c>
      <c r="P618" s="66">
        <v>2183.6799999999998</v>
      </c>
      <c r="R618" s="1">
        <v>42971</v>
      </c>
      <c r="S618" s="70">
        <v>637873693994.68005</v>
      </c>
      <c r="T618" s="69">
        <v>1265845088359.75</v>
      </c>
      <c r="U618" s="69">
        <v>857393051211.47009</v>
      </c>
      <c r="V618" s="69">
        <v>446068461484.29999</v>
      </c>
      <c r="W618" s="69">
        <v>467365147573.96002</v>
      </c>
      <c r="X618" s="69">
        <v>1317164490892.1899</v>
      </c>
      <c r="Y618" s="69">
        <v>4428684416493.8496</v>
      </c>
      <c r="Z618" s="69">
        <v>221145086997.51001</v>
      </c>
      <c r="AA618" s="69">
        <v>590857045227.35999</v>
      </c>
      <c r="AB618" s="69">
        <v>816804897567.04004</v>
      </c>
      <c r="AC618" s="69">
        <v>272141915648.56</v>
      </c>
      <c r="AD618" s="69">
        <v>776773130937.02002</v>
      </c>
      <c r="AE618" s="69">
        <v>619995953872.68994</v>
      </c>
      <c r="AF618" s="69">
        <v>693703651432.60999</v>
      </c>
    </row>
    <row r="619" spans="2:32" x14ac:dyDescent="0.35">
      <c r="B619" s="1">
        <v>42972</v>
      </c>
      <c r="C619" s="70">
        <v>13686.012113000001</v>
      </c>
      <c r="D619" s="66">
        <v>14152.85</v>
      </c>
      <c r="E619" s="66">
        <v>2217.96</v>
      </c>
      <c r="F619" s="66">
        <v>12367.34</v>
      </c>
      <c r="G619" s="66">
        <v>11680.04</v>
      </c>
      <c r="H619" s="66">
        <v>14465.79</v>
      </c>
      <c r="I619" s="66">
        <v>16392</v>
      </c>
      <c r="J619" s="66">
        <v>13604.16</v>
      </c>
      <c r="K619" s="66">
        <v>13967.74</v>
      </c>
      <c r="L619" s="66">
        <v>13633.67</v>
      </c>
      <c r="M619" s="66">
        <v>14431.83</v>
      </c>
      <c r="N619" s="66">
        <v>2152.3000000000002</v>
      </c>
      <c r="O619" s="66">
        <v>14825.19</v>
      </c>
      <c r="P619" s="66">
        <v>2183.9</v>
      </c>
      <c r="R619" s="1">
        <v>42972</v>
      </c>
      <c r="S619" s="70">
        <v>638355958864.03003</v>
      </c>
      <c r="T619" s="69">
        <v>1233349424547.48</v>
      </c>
      <c r="U619" s="69">
        <v>859782271621.16992</v>
      </c>
      <c r="V619" s="69">
        <v>451482770869.59998</v>
      </c>
      <c r="W619" s="69">
        <v>470742155031.78998</v>
      </c>
      <c r="X619" s="69">
        <v>1281896933811.05</v>
      </c>
      <c r="Y619" s="69">
        <v>4439022816102.3398</v>
      </c>
      <c r="Z619" s="69">
        <v>218654407725.64999</v>
      </c>
      <c r="AA619" s="69">
        <v>587768291719.89001</v>
      </c>
      <c r="AB619" s="69">
        <v>821582139389.06995</v>
      </c>
      <c r="AC619" s="69">
        <v>271385297066.07001</v>
      </c>
      <c r="AD619" s="69">
        <v>767783284734.08997</v>
      </c>
      <c r="AE619" s="69">
        <v>618940996935.87</v>
      </c>
      <c r="AF619" s="69">
        <v>675290699063.06006</v>
      </c>
    </row>
    <row r="620" spans="2:32" x14ac:dyDescent="0.35">
      <c r="B620" s="1">
        <v>42973</v>
      </c>
      <c r="C620" s="70">
        <v>13687.614511</v>
      </c>
      <c r="D620" s="66">
        <v>14154.23</v>
      </c>
      <c r="E620" s="66">
        <v>2218.17</v>
      </c>
      <c r="F620" s="66">
        <v>12368.9</v>
      </c>
      <c r="G620" s="66">
        <v>11681.36</v>
      </c>
      <c r="H620" s="66">
        <v>14467.52</v>
      </c>
      <c r="I620" s="66">
        <v>16394.14</v>
      </c>
      <c r="J620" s="66">
        <v>13605.92</v>
      </c>
      <c r="K620" s="66">
        <v>13969.58</v>
      </c>
      <c r="L620" s="66">
        <v>13635.32</v>
      </c>
      <c r="M620" s="66">
        <v>14433.66</v>
      </c>
      <c r="N620" s="66">
        <v>2152.56</v>
      </c>
      <c r="O620" s="66">
        <v>14827.1</v>
      </c>
      <c r="P620" s="66">
        <v>2184.16</v>
      </c>
      <c r="R620" s="1">
        <v>42973</v>
      </c>
      <c r="S620" s="70">
        <v>638430523494.75</v>
      </c>
      <c r="T620" s="69">
        <v>1233503145875.72</v>
      </c>
      <c r="U620" s="69">
        <v>859884021692.18994</v>
      </c>
      <c r="V620" s="69">
        <v>451539822750.35999</v>
      </c>
      <c r="W620" s="69">
        <v>470795331352.35999</v>
      </c>
      <c r="X620" s="69">
        <v>1282050303886.8101</v>
      </c>
      <c r="Y620" s="69">
        <v>4439601598630.7197</v>
      </c>
      <c r="Z620" s="69">
        <v>218682621477.95999</v>
      </c>
      <c r="AA620" s="69">
        <v>587845968498.21997</v>
      </c>
      <c r="AB620" s="69">
        <v>821681495711.59998</v>
      </c>
      <c r="AC620" s="69">
        <v>271419710818.70001</v>
      </c>
      <c r="AD620" s="69">
        <v>767875680154.31995</v>
      </c>
      <c r="AE620" s="69">
        <v>619020720032.67004</v>
      </c>
      <c r="AF620" s="69">
        <v>675371634935.68005</v>
      </c>
    </row>
    <row r="621" spans="2:32" x14ac:dyDescent="0.35">
      <c r="B621" s="1">
        <v>42974</v>
      </c>
      <c r="C621" s="70">
        <v>13689.410838</v>
      </c>
      <c r="D621" s="66">
        <v>14155.61</v>
      </c>
      <c r="E621" s="66">
        <v>2218.37</v>
      </c>
      <c r="F621" s="66">
        <v>12370.45</v>
      </c>
      <c r="G621" s="66">
        <v>11682.76</v>
      </c>
      <c r="H621" s="66">
        <v>14469.26</v>
      </c>
      <c r="I621" s="66">
        <v>16396.259999999998</v>
      </c>
      <c r="J621" s="66">
        <v>13607.66</v>
      </c>
      <c r="K621" s="66">
        <v>13971.37</v>
      </c>
      <c r="L621" s="66">
        <v>13636.97</v>
      </c>
      <c r="M621" s="66">
        <v>14435.46</v>
      </c>
      <c r="N621" s="66">
        <v>2152.81</v>
      </c>
      <c r="O621" s="66">
        <v>14828.94</v>
      </c>
      <c r="P621" s="66">
        <v>2184.41</v>
      </c>
      <c r="R621" s="1">
        <v>42974</v>
      </c>
      <c r="S621" s="70">
        <v>638514500207.53003</v>
      </c>
      <c r="T621" s="69">
        <v>1233657138942.04</v>
      </c>
      <c r="U621" s="69">
        <v>859986033341.23999</v>
      </c>
      <c r="V621" s="69">
        <v>451596326539.13</v>
      </c>
      <c r="W621" s="69">
        <v>470851791343.63</v>
      </c>
      <c r="X621" s="69">
        <v>1282204435674.1899</v>
      </c>
      <c r="Y621" s="69">
        <v>4440027452581.1904</v>
      </c>
      <c r="Z621" s="69">
        <v>218710624406.26999</v>
      </c>
      <c r="AA621" s="69">
        <v>587921191493.68994</v>
      </c>
      <c r="AB621" s="69">
        <v>821780845498.82996</v>
      </c>
      <c r="AC621" s="69">
        <v>271453565308.17999</v>
      </c>
      <c r="AD621" s="69">
        <v>767966865888.96997</v>
      </c>
      <c r="AE621" s="69">
        <v>619097470024</v>
      </c>
      <c r="AF621" s="69">
        <v>675450617927.32996</v>
      </c>
    </row>
    <row r="622" spans="2:32" x14ac:dyDescent="0.35">
      <c r="B622" s="1">
        <v>42975</v>
      </c>
      <c r="C622" s="70">
        <v>13689.648913999999</v>
      </c>
      <c r="D622" s="66">
        <v>14153.43</v>
      </c>
      <c r="E622" s="66">
        <v>2218.35</v>
      </c>
      <c r="F622" s="66">
        <v>12369.32</v>
      </c>
      <c r="G622" s="66">
        <v>11682.32</v>
      </c>
      <c r="H622" s="66">
        <v>14469.93</v>
      </c>
      <c r="I622" s="66">
        <v>16395.03</v>
      </c>
      <c r="J622" s="66">
        <v>13608.43</v>
      </c>
      <c r="K622" s="66">
        <v>13972.22</v>
      </c>
      <c r="L622" s="66">
        <v>13634.68</v>
      </c>
      <c r="M622" s="66">
        <v>14433.03</v>
      </c>
      <c r="N622" s="66">
        <v>2152.84</v>
      </c>
      <c r="O622" s="66">
        <v>14827.76</v>
      </c>
      <c r="P622" s="66">
        <v>2184.41</v>
      </c>
      <c r="R622" s="1">
        <v>42975</v>
      </c>
      <c r="S622" s="70">
        <v>651617834382.64001</v>
      </c>
      <c r="T622" s="69">
        <v>1231092957553.6799</v>
      </c>
      <c r="U622" s="69">
        <v>888984763350.73999</v>
      </c>
      <c r="V622" s="69">
        <v>449604180814.89001</v>
      </c>
      <c r="W622" s="69">
        <v>475729318378.56</v>
      </c>
      <c r="X622" s="69">
        <v>1282492067838.6001</v>
      </c>
      <c r="Y622" s="69">
        <v>4424481613665.4502</v>
      </c>
      <c r="Z622" s="69">
        <v>212765939954.41</v>
      </c>
      <c r="AA622" s="69">
        <v>589369897816.82996</v>
      </c>
      <c r="AB622" s="69">
        <v>810181537655.22998</v>
      </c>
      <c r="AC622" s="69">
        <v>275249824374.57001</v>
      </c>
      <c r="AD622" s="69">
        <v>793018470337.84998</v>
      </c>
      <c r="AE622" s="69">
        <v>567130776938.43994</v>
      </c>
      <c r="AF622" s="69">
        <v>695167201833.57996</v>
      </c>
    </row>
    <row r="623" spans="2:32" x14ac:dyDescent="0.35">
      <c r="B623" s="1">
        <v>42976</v>
      </c>
      <c r="C623" s="70">
        <v>13691.923366999999</v>
      </c>
      <c r="D623" s="66">
        <v>14155.58</v>
      </c>
      <c r="E623" s="66">
        <v>2218.7800000000002</v>
      </c>
      <c r="F623" s="66">
        <v>12371.18</v>
      </c>
      <c r="G623" s="66">
        <v>11684.45</v>
      </c>
      <c r="H623" s="66">
        <v>14472.4</v>
      </c>
      <c r="I623" s="66">
        <v>16397.419999999998</v>
      </c>
      <c r="J623" s="66">
        <v>13611.11</v>
      </c>
      <c r="K623" s="66">
        <v>13974.15</v>
      </c>
      <c r="L623" s="66">
        <v>13636.5</v>
      </c>
      <c r="M623" s="66">
        <v>14435.72</v>
      </c>
      <c r="N623" s="66">
        <v>2153.11</v>
      </c>
      <c r="O623" s="66">
        <v>14830.43</v>
      </c>
      <c r="P623" s="66">
        <v>2184.77</v>
      </c>
      <c r="R623" s="1">
        <v>42976</v>
      </c>
      <c r="S623" s="70">
        <v>651332789828.52002</v>
      </c>
      <c r="T623" s="69">
        <v>1217584890311.78</v>
      </c>
      <c r="U623" s="69">
        <v>872924988849.07996</v>
      </c>
      <c r="V623" s="69">
        <v>447849124072.27002</v>
      </c>
      <c r="W623" s="69">
        <v>468411305216.98999</v>
      </c>
      <c r="X623" s="69">
        <v>1283912718783.5901</v>
      </c>
      <c r="Y623" s="69">
        <v>4363160403338.9907</v>
      </c>
      <c r="Z623" s="69">
        <v>213468907704.22</v>
      </c>
      <c r="AA623" s="69">
        <v>603624946286.92004</v>
      </c>
      <c r="AB623" s="69">
        <v>804216714830.83997</v>
      </c>
      <c r="AC623" s="69">
        <v>270781474736.14999</v>
      </c>
      <c r="AD623" s="69">
        <v>754817465254.34998</v>
      </c>
      <c r="AE623" s="69">
        <v>618960949622.94995</v>
      </c>
      <c r="AF623" s="69">
        <v>684038557023.55005</v>
      </c>
    </row>
    <row r="624" spans="2:32" x14ac:dyDescent="0.35">
      <c r="B624" s="1">
        <v>42977</v>
      </c>
      <c r="C624" s="70">
        <v>13695.140197999999</v>
      </c>
      <c r="D624" s="66">
        <v>14159.2</v>
      </c>
      <c r="E624" s="66">
        <v>2219.16</v>
      </c>
      <c r="F624" s="66">
        <v>12373.69</v>
      </c>
      <c r="G624" s="66">
        <v>11687.78</v>
      </c>
      <c r="H624" s="66">
        <v>14476.34</v>
      </c>
      <c r="I624" s="66">
        <v>16401.080000000002</v>
      </c>
      <c r="J624" s="66">
        <v>13613.92</v>
      </c>
      <c r="K624" s="66">
        <v>13977.41</v>
      </c>
      <c r="L624" s="66">
        <v>13637.68</v>
      </c>
      <c r="M624" s="66">
        <v>14439.62</v>
      </c>
      <c r="N624" s="66">
        <v>2153.5100000000002</v>
      </c>
      <c r="O624" s="66">
        <v>14832.99</v>
      </c>
      <c r="P624" s="66">
        <v>2185.23</v>
      </c>
      <c r="R624" s="1">
        <v>42977</v>
      </c>
      <c r="S624" s="70">
        <v>651436125217.93005</v>
      </c>
      <c r="T624" s="69">
        <v>1224881214974.1401</v>
      </c>
      <c r="U624" s="69">
        <v>853266419503.78003</v>
      </c>
      <c r="V624" s="69">
        <v>446452381234.39001</v>
      </c>
      <c r="W624" s="69">
        <v>465958190570.28003</v>
      </c>
      <c r="X624" s="69">
        <v>1293818328761.47</v>
      </c>
      <c r="Y624" s="69">
        <v>4369403340128.0898</v>
      </c>
      <c r="Z624" s="69">
        <v>207962352420.35999</v>
      </c>
      <c r="AA624" s="69">
        <v>625546454369.68994</v>
      </c>
      <c r="AB624" s="69">
        <v>797054224407.88</v>
      </c>
      <c r="AC624" s="69">
        <v>267202651908.63</v>
      </c>
      <c r="AD624" s="69">
        <v>753346858145.28003</v>
      </c>
      <c r="AE624" s="69">
        <v>631177521370.75</v>
      </c>
      <c r="AF624" s="69">
        <v>679928051054.81006</v>
      </c>
    </row>
    <row r="625" spans="2:32" x14ac:dyDescent="0.35">
      <c r="B625" s="1">
        <v>42978</v>
      </c>
      <c r="C625" s="70">
        <v>13696.610948</v>
      </c>
      <c r="D625" s="66">
        <v>14160.21</v>
      </c>
      <c r="E625" s="66">
        <v>2219.13</v>
      </c>
      <c r="F625" s="66">
        <v>12374.11</v>
      </c>
      <c r="G625" s="66">
        <v>11689.65</v>
      </c>
      <c r="H625" s="66">
        <v>14476.89</v>
      </c>
      <c r="I625" s="66">
        <v>16403.310000000001</v>
      </c>
      <c r="J625" s="66">
        <v>13615.43</v>
      </c>
      <c r="K625" s="66">
        <v>13980.9</v>
      </c>
      <c r="L625" s="66">
        <v>13639.25</v>
      </c>
      <c r="M625" s="66">
        <v>14440.35</v>
      </c>
      <c r="N625" s="66">
        <v>2153.61</v>
      </c>
      <c r="O625" s="66">
        <v>14835.73</v>
      </c>
      <c r="P625" s="66">
        <v>2185.27</v>
      </c>
      <c r="R625" s="1">
        <v>42978</v>
      </c>
      <c r="S625" s="70">
        <v>667803358206.84998</v>
      </c>
      <c r="T625" s="69">
        <v>1309928283869.6199</v>
      </c>
      <c r="U625" s="69">
        <v>849569725677.16992</v>
      </c>
      <c r="V625" s="69">
        <v>444716567622.31</v>
      </c>
      <c r="W625" s="69">
        <v>465210002641.54999</v>
      </c>
      <c r="X625" s="69">
        <v>1271465033721.1899</v>
      </c>
      <c r="Y625" s="69">
        <v>4467446941826.71</v>
      </c>
      <c r="Z625" s="69">
        <v>208979065314.19</v>
      </c>
      <c r="AA625" s="69">
        <v>635224602365.71997</v>
      </c>
      <c r="AB625" s="69">
        <v>800285605673.45996</v>
      </c>
      <c r="AC625" s="69">
        <v>270013215216.51001</v>
      </c>
      <c r="AD625" s="69">
        <v>757659824015.93994</v>
      </c>
      <c r="AE625" s="69">
        <v>631847271258.14001</v>
      </c>
      <c r="AF625" s="69">
        <v>697369844512.55005</v>
      </c>
    </row>
    <row r="626" spans="2:32" x14ac:dyDescent="0.35">
      <c r="B626" s="1">
        <v>42979</v>
      </c>
      <c r="C626" s="70">
        <v>13700.256282</v>
      </c>
      <c r="D626" s="66">
        <v>14163.56</v>
      </c>
      <c r="E626" s="66">
        <v>2219.4</v>
      </c>
      <c r="F626" s="66">
        <v>12376.14</v>
      </c>
      <c r="G626" s="66">
        <v>11692.75</v>
      </c>
      <c r="H626" s="66">
        <v>14480.44</v>
      </c>
      <c r="I626" s="66">
        <v>16407.61</v>
      </c>
      <c r="J626" s="66">
        <v>13616.5</v>
      </c>
      <c r="K626" s="66">
        <v>13985.28</v>
      </c>
      <c r="L626" s="66">
        <v>13641.28</v>
      </c>
      <c r="M626" s="66">
        <v>14443.24</v>
      </c>
      <c r="N626" s="66">
        <v>2154.0300000000002</v>
      </c>
      <c r="O626" s="66">
        <v>14837.77</v>
      </c>
      <c r="P626" s="66">
        <v>2185.64</v>
      </c>
      <c r="R626" s="1">
        <v>42979</v>
      </c>
      <c r="S626" s="70">
        <v>674051441873.81006</v>
      </c>
      <c r="T626" s="69">
        <v>1246615365725.4902</v>
      </c>
      <c r="U626" s="69">
        <v>879189605280.65002</v>
      </c>
      <c r="V626" s="69">
        <v>442692352307.09998</v>
      </c>
      <c r="W626" s="69">
        <v>440525256779.29999</v>
      </c>
      <c r="X626" s="69">
        <v>1273926014677.3601</v>
      </c>
      <c r="Y626" s="69">
        <v>4547568705557.8613</v>
      </c>
      <c r="Z626" s="69">
        <v>209280011075.41</v>
      </c>
      <c r="AA626" s="69">
        <v>552785172780.25</v>
      </c>
      <c r="AB626" s="69">
        <v>837062347750.39001</v>
      </c>
      <c r="AC626" s="69">
        <v>269417599730.35001</v>
      </c>
      <c r="AD626" s="69">
        <v>785062303479.41003</v>
      </c>
      <c r="AE626" s="69">
        <v>625359117653.70996</v>
      </c>
      <c r="AF626" s="69">
        <v>697058576357.81995</v>
      </c>
    </row>
    <row r="627" spans="2:32" x14ac:dyDescent="0.35">
      <c r="B627" s="1">
        <v>42980</v>
      </c>
      <c r="C627" s="70">
        <v>13701.812752</v>
      </c>
      <c r="D627" s="66">
        <v>14164.93</v>
      </c>
      <c r="E627" s="66">
        <v>2219.6</v>
      </c>
      <c r="F627" s="66">
        <v>12377.75</v>
      </c>
      <c r="G627" s="66">
        <v>11694.02</v>
      </c>
      <c r="H627" s="66">
        <v>14482.16</v>
      </c>
      <c r="I627" s="66">
        <v>16409.689999999999</v>
      </c>
      <c r="J627" s="66">
        <v>13618.22</v>
      </c>
      <c r="K627" s="66">
        <v>13987.08</v>
      </c>
      <c r="L627" s="66">
        <v>13642.9</v>
      </c>
      <c r="M627" s="66">
        <v>14445.09</v>
      </c>
      <c r="N627" s="66">
        <v>2154.2800000000002</v>
      </c>
      <c r="O627" s="66">
        <v>14839.65</v>
      </c>
      <c r="P627" s="66">
        <v>2185.91</v>
      </c>
      <c r="R627" s="1">
        <v>42980</v>
      </c>
      <c r="S627" s="70">
        <v>674128248992.77002</v>
      </c>
      <c r="T627" s="69">
        <v>1246769531509.1299</v>
      </c>
      <c r="U627" s="69">
        <v>879292307499.12012</v>
      </c>
      <c r="V627" s="69">
        <v>442749988139.81</v>
      </c>
      <c r="W627" s="69">
        <v>440573293952.57001</v>
      </c>
      <c r="X627" s="69">
        <v>1274076947410.6201</v>
      </c>
      <c r="Y627" s="69">
        <v>4548147029375.8701</v>
      </c>
      <c r="Z627" s="69">
        <v>209306464970.09</v>
      </c>
      <c r="AA627" s="69">
        <v>552856223013.16003</v>
      </c>
      <c r="AB627" s="69">
        <v>837161887763.18005</v>
      </c>
      <c r="AC627" s="69">
        <v>269452005606.03</v>
      </c>
      <c r="AD627" s="69">
        <v>785156483132.21997</v>
      </c>
      <c r="AE627" s="69">
        <v>625438642851.38</v>
      </c>
      <c r="AF627" s="69">
        <v>697143817883.77002</v>
      </c>
    </row>
    <row r="628" spans="2:32" x14ac:dyDescent="0.35">
      <c r="B628" s="1">
        <v>42981</v>
      </c>
      <c r="C628" s="70">
        <v>13703.383916999999</v>
      </c>
      <c r="D628" s="66">
        <v>14166.29</v>
      </c>
      <c r="E628" s="66">
        <v>2219.8000000000002</v>
      </c>
      <c r="F628" s="66">
        <v>12379.33</v>
      </c>
      <c r="G628" s="66">
        <v>11695.39</v>
      </c>
      <c r="H628" s="66">
        <v>14483.89</v>
      </c>
      <c r="I628" s="66">
        <v>16411.79</v>
      </c>
      <c r="J628" s="66">
        <v>13619.95</v>
      </c>
      <c r="K628" s="66">
        <v>13988.89</v>
      </c>
      <c r="L628" s="66">
        <v>13644.51</v>
      </c>
      <c r="M628" s="66">
        <v>14446.94</v>
      </c>
      <c r="N628" s="66">
        <v>2154.54</v>
      </c>
      <c r="O628" s="66">
        <v>14841.54</v>
      </c>
      <c r="P628" s="66">
        <v>2186.1799999999998</v>
      </c>
      <c r="R628" s="1">
        <v>42981</v>
      </c>
      <c r="S628" s="70">
        <v>674205779211.01001</v>
      </c>
      <c r="T628" s="69">
        <v>1246923622695.04</v>
      </c>
      <c r="U628" s="69">
        <v>879394729484.58997</v>
      </c>
      <c r="V628" s="69">
        <v>442802673372.21997</v>
      </c>
      <c r="W628" s="69">
        <v>440624737632.13</v>
      </c>
      <c r="X628" s="69">
        <v>1274229749253.4299</v>
      </c>
      <c r="Y628" s="69">
        <v>4548295712537.79</v>
      </c>
      <c r="Z628" s="69">
        <v>209333126008.04999</v>
      </c>
      <c r="AA628" s="69">
        <v>552927973366.80005</v>
      </c>
      <c r="AB628" s="69">
        <v>837260937938.56995</v>
      </c>
      <c r="AC628" s="69">
        <v>269486525505.19</v>
      </c>
      <c r="AD628" s="69">
        <v>785034742863.82996</v>
      </c>
      <c r="AE628" s="69">
        <v>625517998450.04004</v>
      </c>
      <c r="AF628" s="69">
        <v>697231658952.46997</v>
      </c>
    </row>
    <row r="629" spans="2:32" x14ac:dyDescent="0.35">
      <c r="B629" s="1">
        <v>42982</v>
      </c>
      <c r="C629" s="70">
        <v>13704.730309</v>
      </c>
      <c r="D629" s="66">
        <v>14167.31</v>
      </c>
      <c r="E629" s="66">
        <v>2220.0300000000002</v>
      </c>
      <c r="F629" s="66">
        <v>12381.21</v>
      </c>
      <c r="G629" s="66">
        <v>11696.22</v>
      </c>
      <c r="H629" s="66">
        <v>14485.3</v>
      </c>
      <c r="I629" s="66">
        <v>16414.64</v>
      </c>
      <c r="J629" s="66">
        <v>13621.5</v>
      </c>
      <c r="K629" s="66">
        <v>13990.69</v>
      </c>
      <c r="L629" s="66">
        <v>13645.71</v>
      </c>
      <c r="M629" s="66">
        <v>14448.13</v>
      </c>
      <c r="N629" s="66">
        <v>2154.81</v>
      </c>
      <c r="O629" s="66">
        <v>14844.03</v>
      </c>
      <c r="P629" s="66">
        <v>2186.46</v>
      </c>
      <c r="R629" s="1">
        <v>42982</v>
      </c>
      <c r="S629" s="70">
        <v>683831696812.02002</v>
      </c>
      <c r="T629" s="69">
        <v>1251804031976.45</v>
      </c>
      <c r="U629" s="69">
        <v>885712938155.91003</v>
      </c>
      <c r="V629" s="69">
        <v>441517358943.29999</v>
      </c>
      <c r="W629" s="69">
        <v>437493798195.21002</v>
      </c>
      <c r="X629" s="69">
        <v>1275495806216.5901</v>
      </c>
      <c r="Y629" s="69">
        <v>4521802418475.0498</v>
      </c>
      <c r="Z629" s="69">
        <v>207953056243.37</v>
      </c>
      <c r="AA629" s="69">
        <v>586712377956.18994</v>
      </c>
      <c r="AB629" s="69">
        <v>831613069338.14001</v>
      </c>
      <c r="AC629" s="69">
        <v>265936156400.82001</v>
      </c>
      <c r="AD629" s="69">
        <v>785498431473.60999</v>
      </c>
      <c r="AE629" s="69">
        <v>622135166210.92004</v>
      </c>
      <c r="AF629" s="69">
        <v>695591502711.98999</v>
      </c>
    </row>
    <row r="630" spans="2:32" x14ac:dyDescent="0.35">
      <c r="B630" s="1">
        <v>42983</v>
      </c>
      <c r="C630" s="70">
        <v>13706.746966000001</v>
      </c>
      <c r="D630" s="66">
        <v>14168.63</v>
      </c>
      <c r="E630" s="66">
        <v>2220.37</v>
      </c>
      <c r="F630" s="66">
        <v>12382.91</v>
      </c>
      <c r="G630" s="66">
        <v>11697.35</v>
      </c>
      <c r="H630" s="66">
        <v>14486.77</v>
      </c>
      <c r="I630" s="66">
        <v>16416.88</v>
      </c>
      <c r="J630" s="66">
        <v>13623.78</v>
      </c>
      <c r="K630" s="66">
        <v>13992.72</v>
      </c>
      <c r="L630" s="66">
        <v>13647.68</v>
      </c>
      <c r="M630" s="66">
        <v>14450.24</v>
      </c>
      <c r="N630" s="66">
        <v>2154.98</v>
      </c>
      <c r="O630" s="66">
        <v>14845.58</v>
      </c>
      <c r="P630" s="66">
        <v>2186.8200000000002</v>
      </c>
      <c r="R630" s="1">
        <v>42983</v>
      </c>
      <c r="S630" s="70">
        <v>673771022197.30005</v>
      </c>
      <c r="T630" s="69">
        <v>1250719084658.5601</v>
      </c>
      <c r="U630" s="69">
        <v>881121661568.43994</v>
      </c>
      <c r="V630" s="69">
        <v>437236923090.81</v>
      </c>
      <c r="W630" s="69">
        <v>438677018846.96002</v>
      </c>
      <c r="X630" s="69">
        <v>1275502215619.8899</v>
      </c>
      <c r="Y630" s="69">
        <v>4442092177140.9404</v>
      </c>
      <c r="Z630" s="69">
        <v>212662330087.26999</v>
      </c>
      <c r="AA630" s="69">
        <v>446467466073.48999</v>
      </c>
      <c r="AB630" s="69">
        <v>860618338784.47998</v>
      </c>
      <c r="AC630" s="69">
        <v>268740955726.28</v>
      </c>
      <c r="AD630" s="69">
        <v>794548510606.46997</v>
      </c>
      <c r="AE630" s="69">
        <v>622617606255.56006</v>
      </c>
      <c r="AF630" s="69">
        <v>719369272249.94995</v>
      </c>
    </row>
    <row r="631" spans="2:32" x14ac:dyDescent="0.35">
      <c r="B631" s="1">
        <v>42984</v>
      </c>
      <c r="C631" s="70">
        <v>13708.788732000001</v>
      </c>
      <c r="D631" s="66">
        <v>14170.12</v>
      </c>
      <c r="E631" s="66">
        <v>2220.6799999999998</v>
      </c>
      <c r="F631" s="66">
        <v>12384.27</v>
      </c>
      <c r="G631" s="66">
        <v>11700.04</v>
      </c>
      <c r="H631" s="66">
        <v>14488.77</v>
      </c>
      <c r="I631" s="66">
        <v>16418.669999999998</v>
      </c>
      <c r="J631" s="66">
        <v>13625.43</v>
      </c>
      <c r="K631" s="66">
        <v>13996.08</v>
      </c>
      <c r="L631" s="66">
        <v>13649.45</v>
      </c>
      <c r="M631" s="66">
        <v>14451.91</v>
      </c>
      <c r="N631" s="66">
        <v>2155.17</v>
      </c>
      <c r="O631" s="66">
        <v>14847.64</v>
      </c>
      <c r="P631" s="66">
        <v>2186.98</v>
      </c>
      <c r="R631" s="1">
        <v>42984</v>
      </c>
      <c r="S631" s="70">
        <v>693595785313.82996</v>
      </c>
      <c r="T631" s="69">
        <v>1251203899003.3301</v>
      </c>
      <c r="U631" s="69">
        <v>873422383534.07996</v>
      </c>
      <c r="V631" s="69">
        <v>434544670104.70001</v>
      </c>
      <c r="W631" s="69">
        <v>437813929186.52002</v>
      </c>
      <c r="X631" s="69">
        <v>1270630648940.45</v>
      </c>
      <c r="Y631" s="69">
        <v>4431717870530.7002</v>
      </c>
      <c r="Z631" s="69">
        <v>217987385045.54001</v>
      </c>
      <c r="AA631" s="69">
        <v>458257167647.23999</v>
      </c>
      <c r="AB631" s="69">
        <v>858144510447.72998</v>
      </c>
      <c r="AC631" s="69">
        <v>274004546562.73999</v>
      </c>
      <c r="AD631" s="69">
        <v>793613068982.72998</v>
      </c>
      <c r="AE631" s="69">
        <v>628060493301.70996</v>
      </c>
      <c r="AF631" s="69">
        <v>708748260287.56995</v>
      </c>
    </row>
    <row r="632" spans="2:32" x14ac:dyDescent="0.35">
      <c r="B632" s="1">
        <v>42985</v>
      </c>
      <c r="C632" s="70">
        <v>13711.614258</v>
      </c>
      <c r="D632" s="66">
        <v>14173</v>
      </c>
      <c r="E632" s="66">
        <v>2220.8000000000002</v>
      </c>
      <c r="F632" s="66">
        <v>12385.4</v>
      </c>
      <c r="G632" s="66">
        <v>11702.81</v>
      </c>
      <c r="H632" s="66">
        <v>14491.61</v>
      </c>
      <c r="I632" s="66">
        <v>16422.16</v>
      </c>
      <c r="J632" s="66">
        <v>13626.86</v>
      </c>
      <c r="K632" s="66">
        <v>14000.4</v>
      </c>
      <c r="L632" s="66">
        <v>13650.91</v>
      </c>
      <c r="M632" s="66">
        <v>14454.96</v>
      </c>
      <c r="N632" s="66">
        <v>2155.4499999999998</v>
      </c>
      <c r="O632" s="66">
        <v>14849.95</v>
      </c>
      <c r="P632" s="66">
        <v>2187.1999999999998</v>
      </c>
      <c r="R632" s="1">
        <v>42985</v>
      </c>
      <c r="S632" s="70">
        <v>688326807736.97998</v>
      </c>
      <c r="T632" s="69">
        <v>1238524574442.8298</v>
      </c>
      <c r="U632" s="69">
        <v>930339271375.95996</v>
      </c>
      <c r="V632" s="69">
        <v>436981889170.59003</v>
      </c>
      <c r="W632" s="69">
        <v>435889125758.12</v>
      </c>
      <c r="X632" s="69">
        <v>1270667182055.49</v>
      </c>
      <c r="Y632" s="69">
        <v>4433721675116.0898</v>
      </c>
      <c r="Z632" s="69">
        <v>218248850697.38</v>
      </c>
      <c r="AA632" s="69">
        <v>465305121271.59998</v>
      </c>
      <c r="AB632" s="69">
        <v>868919178922.01001</v>
      </c>
      <c r="AC632" s="69">
        <v>266146317188.69</v>
      </c>
      <c r="AD632" s="69">
        <v>789892820374.44995</v>
      </c>
      <c r="AE632" s="69">
        <v>620401189664.26001</v>
      </c>
      <c r="AF632" s="69">
        <v>691645703084.93994</v>
      </c>
    </row>
    <row r="633" spans="2:32" x14ac:dyDescent="0.35">
      <c r="B633" s="1">
        <v>42986</v>
      </c>
      <c r="C633" s="70">
        <v>13714.185100000001</v>
      </c>
      <c r="D633" s="66">
        <v>14175.48</v>
      </c>
      <c r="E633" s="66">
        <v>2221.0500000000002</v>
      </c>
      <c r="F633" s="66">
        <v>12388.31</v>
      </c>
      <c r="G633" s="66">
        <v>11705.68</v>
      </c>
      <c r="H633" s="66">
        <v>14494.11</v>
      </c>
      <c r="I633" s="66">
        <v>16425.52</v>
      </c>
      <c r="J633" s="66">
        <v>13629.47</v>
      </c>
      <c r="K633" s="66">
        <v>14004.49</v>
      </c>
      <c r="L633" s="66">
        <v>13652.71</v>
      </c>
      <c r="M633" s="66">
        <v>14458.91</v>
      </c>
      <c r="N633" s="66">
        <v>2155.77</v>
      </c>
      <c r="O633" s="66">
        <v>14853.28</v>
      </c>
      <c r="P633" s="66">
        <v>2187.61</v>
      </c>
      <c r="R633" s="1">
        <v>42986</v>
      </c>
      <c r="S633" s="70">
        <v>688611647402.77002</v>
      </c>
      <c r="T633" s="69">
        <v>1228339086315.3601</v>
      </c>
      <c r="U633" s="69">
        <v>920276993554.89014</v>
      </c>
      <c r="V633" s="69">
        <v>428136864810.83002</v>
      </c>
      <c r="W633" s="69">
        <v>448321187972.46997</v>
      </c>
      <c r="X633" s="69">
        <v>1270398457901.8301</v>
      </c>
      <c r="Y633" s="69">
        <v>4517400950195.3799</v>
      </c>
      <c r="Z633" s="69">
        <v>218225739916.53</v>
      </c>
      <c r="AA633" s="69">
        <v>355280215972.42999</v>
      </c>
      <c r="AB633" s="69">
        <v>879049170140</v>
      </c>
      <c r="AC633" s="69">
        <v>265712950311.25</v>
      </c>
      <c r="AD633" s="69">
        <v>790913656220.51001</v>
      </c>
      <c r="AE633" s="69">
        <v>600134219513.93994</v>
      </c>
      <c r="AF633" s="69">
        <v>689084386142.08997</v>
      </c>
    </row>
    <row r="634" spans="2:32" x14ac:dyDescent="0.35">
      <c r="B634" s="1">
        <v>42987</v>
      </c>
      <c r="C634" s="70">
        <v>13715.793530000001</v>
      </c>
      <c r="D634" s="66">
        <v>14176.87</v>
      </c>
      <c r="E634" s="66">
        <v>2221.25</v>
      </c>
      <c r="F634" s="66">
        <v>12389.85</v>
      </c>
      <c r="G634" s="66">
        <v>11707</v>
      </c>
      <c r="H634" s="66">
        <v>14495.9</v>
      </c>
      <c r="I634" s="66">
        <v>16427.63</v>
      </c>
      <c r="J634" s="66">
        <v>13631.22</v>
      </c>
      <c r="K634" s="66">
        <v>14006.38</v>
      </c>
      <c r="L634" s="66">
        <v>13654.32</v>
      </c>
      <c r="M634" s="66">
        <v>14460.74</v>
      </c>
      <c r="N634" s="66">
        <v>2156.0300000000002</v>
      </c>
      <c r="O634" s="66">
        <v>14855.17</v>
      </c>
      <c r="P634" s="66">
        <v>2187.87</v>
      </c>
      <c r="R634" s="1">
        <v>42987</v>
      </c>
      <c r="S634" s="70">
        <v>688692664056.66003</v>
      </c>
      <c r="T634" s="69">
        <v>1228492747899.74</v>
      </c>
      <c r="U634" s="69">
        <v>920385556934.56995</v>
      </c>
      <c r="V634" s="69">
        <v>428190313577.88</v>
      </c>
      <c r="W634" s="69">
        <v>448371761894.33002</v>
      </c>
      <c r="X634" s="69">
        <v>1270555035973.5</v>
      </c>
      <c r="Y634" s="69">
        <v>4517982244029.999</v>
      </c>
      <c r="Z634" s="69">
        <v>218253794164.85999</v>
      </c>
      <c r="AA634" s="69">
        <v>355328341633.32001</v>
      </c>
      <c r="AB634" s="69">
        <v>879152927078.43005</v>
      </c>
      <c r="AC634" s="69">
        <v>265746678839.07999</v>
      </c>
      <c r="AD634" s="69">
        <v>791006874326.73999</v>
      </c>
      <c r="AE634" s="69">
        <v>600210391254.38</v>
      </c>
      <c r="AF634" s="69">
        <v>689166356628.67004</v>
      </c>
    </row>
    <row r="635" spans="2:32" x14ac:dyDescent="0.35">
      <c r="B635" s="1">
        <v>42988</v>
      </c>
      <c r="C635" s="70">
        <v>13717.394145</v>
      </c>
      <c r="D635" s="66">
        <v>14178.25</v>
      </c>
      <c r="E635" s="66">
        <v>2221.4499999999998</v>
      </c>
      <c r="F635" s="66">
        <v>12391.47</v>
      </c>
      <c r="G635" s="66">
        <v>11708.31</v>
      </c>
      <c r="H635" s="66">
        <v>14497.65</v>
      </c>
      <c r="I635" s="66">
        <v>16429.72</v>
      </c>
      <c r="J635" s="66">
        <v>13632.93</v>
      </c>
      <c r="K635" s="66">
        <v>14008.23</v>
      </c>
      <c r="L635" s="66">
        <v>13655.93</v>
      </c>
      <c r="M635" s="66">
        <v>14462.55</v>
      </c>
      <c r="N635" s="66">
        <v>2156.2800000000002</v>
      </c>
      <c r="O635" s="66">
        <v>14857.05</v>
      </c>
      <c r="P635" s="66">
        <v>2188.14</v>
      </c>
      <c r="R635" s="1">
        <v>42988</v>
      </c>
      <c r="S635" s="70">
        <v>688773288336.31006</v>
      </c>
      <c r="T635" s="69">
        <v>1228646042892.6199</v>
      </c>
      <c r="U635" s="69">
        <v>920494099712.45007</v>
      </c>
      <c r="V635" s="69">
        <v>428244915407.06</v>
      </c>
      <c r="W635" s="69">
        <v>448421985277.20001</v>
      </c>
      <c r="X635" s="69">
        <v>1270708507223.4099</v>
      </c>
      <c r="Y635" s="69">
        <v>4517582767752.9902</v>
      </c>
      <c r="Z635" s="69">
        <v>218281182511.95999</v>
      </c>
      <c r="AA635" s="69">
        <v>355375204122.76001</v>
      </c>
      <c r="AB635" s="69">
        <v>879256693309.47998</v>
      </c>
      <c r="AC635" s="69">
        <v>265780016297.04001</v>
      </c>
      <c r="AD635" s="69">
        <v>791101161969.35999</v>
      </c>
      <c r="AE635" s="69">
        <v>600286211505.41003</v>
      </c>
      <c r="AF635" s="69">
        <v>689013938088.92004</v>
      </c>
    </row>
    <row r="636" spans="2:32" x14ac:dyDescent="0.35">
      <c r="B636" s="1">
        <v>42989</v>
      </c>
      <c r="C636" s="70">
        <v>13720.175619</v>
      </c>
      <c r="D636" s="66">
        <v>14180.99</v>
      </c>
      <c r="E636" s="66">
        <v>2221.6799999999998</v>
      </c>
      <c r="F636" s="66">
        <v>12393.68</v>
      </c>
      <c r="G636" s="66">
        <v>11710.3</v>
      </c>
      <c r="H636" s="66">
        <v>14500.28</v>
      </c>
      <c r="I636" s="66">
        <v>16432.490000000002</v>
      </c>
      <c r="J636" s="66">
        <v>13633.48</v>
      </c>
      <c r="K636" s="66">
        <v>14011.77</v>
      </c>
      <c r="L636" s="66">
        <v>13658.44</v>
      </c>
      <c r="M636" s="66">
        <v>14465.05</v>
      </c>
      <c r="N636" s="66">
        <v>2156.4899999999998</v>
      </c>
      <c r="O636" s="66">
        <v>14858.85</v>
      </c>
      <c r="P636" s="66">
        <v>2188.65</v>
      </c>
      <c r="R636" s="1">
        <v>42989</v>
      </c>
      <c r="S636" s="70">
        <v>696941042826.58997</v>
      </c>
      <c r="T636" s="69">
        <v>1224979991944.75</v>
      </c>
      <c r="U636" s="69">
        <v>825519906939.28992</v>
      </c>
      <c r="V636" s="69">
        <v>424017333988.98999</v>
      </c>
      <c r="W636" s="69">
        <v>449226064073.16998</v>
      </c>
      <c r="X636" s="69">
        <v>1276807142224.5801</v>
      </c>
      <c r="Y636" s="69">
        <v>4518956653225.4902</v>
      </c>
      <c r="Z636" s="69">
        <v>220062627001.63</v>
      </c>
      <c r="AA636" s="69">
        <v>377558541822.52002</v>
      </c>
      <c r="AB636" s="69">
        <v>862351105029.6001</v>
      </c>
      <c r="AC636" s="69">
        <v>269974428922.20001</v>
      </c>
      <c r="AD636" s="69">
        <v>761009223791.89001</v>
      </c>
      <c r="AE636" s="69">
        <v>607688463730.56006</v>
      </c>
      <c r="AF636" s="69">
        <v>694117769714.26001</v>
      </c>
    </row>
    <row r="637" spans="2:32" x14ac:dyDescent="0.35">
      <c r="B637" s="1">
        <v>42990</v>
      </c>
      <c r="C637" s="70">
        <v>13722.505891999999</v>
      </c>
      <c r="D637" s="66">
        <v>14184</v>
      </c>
      <c r="E637" s="66">
        <v>2221.9699999999998</v>
      </c>
      <c r="F637" s="66">
        <v>12396.15</v>
      </c>
      <c r="G637" s="66">
        <v>11712.88</v>
      </c>
      <c r="H637" s="66">
        <v>14503.58</v>
      </c>
      <c r="I637" s="66">
        <v>16435.48</v>
      </c>
      <c r="J637" s="66">
        <v>13636.43</v>
      </c>
      <c r="K637" s="66">
        <v>14014.06</v>
      </c>
      <c r="L637" s="66">
        <v>13660.49</v>
      </c>
      <c r="M637" s="66">
        <v>14467.97</v>
      </c>
      <c r="N637" s="66">
        <v>2156.87</v>
      </c>
      <c r="O637" s="66">
        <v>14862.1</v>
      </c>
      <c r="P637" s="66">
        <v>2188.9899999999998</v>
      </c>
      <c r="R637" s="1">
        <v>42990</v>
      </c>
      <c r="S637" s="70">
        <v>702755954119.31006</v>
      </c>
      <c r="T637" s="69">
        <v>1243295477223.8799</v>
      </c>
      <c r="U637" s="69">
        <v>833861174668.13</v>
      </c>
      <c r="V637" s="69">
        <v>469442429257.32001</v>
      </c>
      <c r="W637" s="69">
        <v>456177294692.31</v>
      </c>
      <c r="X637" s="69">
        <v>1279628050499.0901</v>
      </c>
      <c r="Y637" s="69">
        <v>4534943935775.5098</v>
      </c>
      <c r="Z637" s="69">
        <v>223528749684.17999</v>
      </c>
      <c r="AA637" s="69">
        <v>394369016072.02002</v>
      </c>
      <c r="AB637" s="69">
        <v>854612313287.5</v>
      </c>
      <c r="AC637" s="69">
        <v>270000813251.09</v>
      </c>
      <c r="AD637" s="69">
        <v>758026111956.65002</v>
      </c>
      <c r="AE637" s="69">
        <v>604105658104.35999</v>
      </c>
      <c r="AF637" s="69">
        <v>700965392809.5</v>
      </c>
    </row>
    <row r="638" spans="2:32" x14ac:dyDescent="0.35">
      <c r="B638" s="1">
        <v>42991</v>
      </c>
      <c r="C638" s="70">
        <v>13724.024299999999</v>
      </c>
      <c r="D638" s="66">
        <v>14185.66</v>
      </c>
      <c r="E638" s="66">
        <v>2222.17</v>
      </c>
      <c r="F638" s="66">
        <v>12398.06</v>
      </c>
      <c r="G638" s="66">
        <v>11714.3</v>
      </c>
      <c r="H638" s="66">
        <v>14505.34</v>
      </c>
      <c r="I638" s="66">
        <v>16437.990000000002</v>
      </c>
      <c r="J638" s="66">
        <v>13637.91</v>
      </c>
      <c r="K638" s="66">
        <v>14015.04</v>
      </c>
      <c r="L638" s="66">
        <v>13663.26</v>
      </c>
      <c r="M638" s="66">
        <v>14471.61</v>
      </c>
      <c r="N638" s="66">
        <v>2157.23</v>
      </c>
      <c r="O638" s="66">
        <v>14864.07</v>
      </c>
      <c r="P638" s="66">
        <v>2189.1999999999998</v>
      </c>
      <c r="R638" s="1">
        <v>42991</v>
      </c>
      <c r="S638" s="70">
        <v>680792251261.44995</v>
      </c>
      <c r="T638" s="69">
        <v>1296881438892.9399</v>
      </c>
      <c r="U638" s="69">
        <v>859159964315.97009</v>
      </c>
      <c r="V638" s="69">
        <v>473576713904.28003</v>
      </c>
      <c r="W638" s="69">
        <v>454678627990.90997</v>
      </c>
      <c r="X638" s="69">
        <v>1272961192796.9399</v>
      </c>
      <c r="Y638" s="69">
        <v>4499823101753.6904</v>
      </c>
      <c r="Z638" s="69">
        <v>220531846195.98001</v>
      </c>
      <c r="AA638" s="69">
        <v>415357472557.02002</v>
      </c>
      <c r="AB638" s="69">
        <v>848360458085.04993</v>
      </c>
      <c r="AC638" s="69">
        <v>267903970068.28</v>
      </c>
      <c r="AD638" s="69">
        <v>753980735238.23999</v>
      </c>
      <c r="AE638" s="69">
        <v>638502474793.70996</v>
      </c>
      <c r="AF638" s="69">
        <v>700470272221.06995</v>
      </c>
    </row>
    <row r="639" spans="2:32" x14ac:dyDescent="0.35">
      <c r="B639" s="1">
        <v>42992</v>
      </c>
      <c r="C639" s="70">
        <v>13725.907315</v>
      </c>
      <c r="D639" s="66">
        <v>14188.12</v>
      </c>
      <c r="E639" s="66">
        <v>2222.66</v>
      </c>
      <c r="F639" s="66">
        <v>12400.07</v>
      </c>
      <c r="G639" s="66">
        <v>11715.87</v>
      </c>
      <c r="H639" s="66">
        <v>14507.48</v>
      </c>
      <c r="I639" s="66">
        <v>16440.5</v>
      </c>
      <c r="J639" s="66">
        <v>13640.08</v>
      </c>
      <c r="K639" s="66">
        <v>14016.88</v>
      </c>
      <c r="L639" s="66">
        <v>13665.33</v>
      </c>
      <c r="M639" s="66">
        <v>14473.91</v>
      </c>
      <c r="N639" s="66">
        <v>2157.52</v>
      </c>
      <c r="O639" s="66">
        <v>14866.04</v>
      </c>
      <c r="P639" s="66">
        <v>2189.54</v>
      </c>
      <c r="R639" s="1">
        <v>42992</v>
      </c>
      <c r="S639" s="70">
        <v>689986440540.21997</v>
      </c>
      <c r="T639" s="69">
        <v>1386017257370.1199</v>
      </c>
      <c r="U639" s="69">
        <v>850725627676.93994</v>
      </c>
      <c r="V639" s="69">
        <v>478164114117.59998</v>
      </c>
      <c r="W639" s="69">
        <v>456125399416.84998</v>
      </c>
      <c r="X639" s="69">
        <v>1263229277947.3799</v>
      </c>
      <c r="Y639" s="69">
        <v>4456291200337.3105</v>
      </c>
      <c r="Z639" s="69">
        <v>219438768549.01999</v>
      </c>
      <c r="AA639" s="69">
        <v>452686187216.77002</v>
      </c>
      <c r="AB639" s="69">
        <v>861754466679.75</v>
      </c>
      <c r="AC639" s="69">
        <v>266304167730.39001</v>
      </c>
      <c r="AD639" s="69">
        <v>778739335527.78003</v>
      </c>
      <c r="AE639" s="69">
        <v>618764065135.19995</v>
      </c>
      <c r="AF639" s="69">
        <v>693169693095.12</v>
      </c>
    </row>
    <row r="640" spans="2:32" x14ac:dyDescent="0.35">
      <c r="B640" s="1">
        <v>42993</v>
      </c>
      <c r="C640" s="70">
        <v>13728.251184000001</v>
      </c>
      <c r="D640" s="66">
        <v>14189.89</v>
      </c>
      <c r="E640" s="66">
        <v>2222.9</v>
      </c>
      <c r="F640" s="66">
        <v>12401.55</v>
      </c>
      <c r="G640" s="66">
        <v>11717.12</v>
      </c>
      <c r="H640" s="66">
        <v>14508.8</v>
      </c>
      <c r="I640" s="66">
        <v>16443.330000000002</v>
      </c>
      <c r="J640" s="66">
        <v>13641.11</v>
      </c>
      <c r="K640" s="66">
        <v>14018.44</v>
      </c>
      <c r="L640" s="66">
        <v>13667.31</v>
      </c>
      <c r="M640" s="66">
        <v>14475.84</v>
      </c>
      <c r="N640" s="66">
        <v>2157.77</v>
      </c>
      <c r="O640" s="66">
        <v>14868.27</v>
      </c>
      <c r="P640" s="66">
        <v>2189.7600000000002</v>
      </c>
      <c r="R640" s="1">
        <v>42993</v>
      </c>
      <c r="S640" s="70">
        <v>692811114234.88</v>
      </c>
      <c r="T640" s="69">
        <v>1298122419721.46</v>
      </c>
      <c r="U640" s="69">
        <v>829307980971.40991</v>
      </c>
      <c r="V640" s="69">
        <v>499219655725.59998</v>
      </c>
      <c r="W640" s="69">
        <v>455228953146.76001</v>
      </c>
      <c r="X640" s="69">
        <v>1277654057952.73</v>
      </c>
      <c r="Y640" s="69">
        <v>4400748295241.3301</v>
      </c>
      <c r="Z640" s="69">
        <v>219419359488.85001</v>
      </c>
      <c r="AA640" s="69">
        <v>449221585760.19</v>
      </c>
      <c r="AB640" s="69">
        <v>866798968547.20996</v>
      </c>
      <c r="AC640" s="69">
        <v>276199901211.47998</v>
      </c>
      <c r="AD640" s="69">
        <v>796634025642.57996</v>
      </c>
      <c r="AE640" s="69">
        <v>570793401037.64001</v>
      </c>
      <c r="AF640" s="69">
        <v>677403232490.98999</v>
      </c>
    </row>
    <row r="641" spans="2:32" x14ac:dyDescent="0.35">
      <c r="B641" s="1">
        <v>42994</v>
      </c>
      <c r="C641" s="70">
        <v>13729.805113</v>
      </c>
      <c r="D641" s="66">
        <v>14191.26</v>
      </c>
      <c r="E641" s="66">
        <v>2223.1</v>
      </c>
      <c r="F641" s="66">
        <v>12402.94</v>
      </c>
      <c r="G641" s="66">
        <v>11718.49</v>
      </c>
      <c r="H641" s="66">
        <v>14510.6</v>
      </c>
      <c r="I641" s="66">
        <v>16445.62</v>
      </c>
      <c r="J641" s="66">
        <v>13642.8</v>
      </c>
      <c r="K641" s="66">
        <v>14020.07</v>
      </c>
      <c r="L641" s="66">
        <v>13668.87</v>
      </c>
      <c r="M641" s="66">
        <v>14477.63</v>
      </c>
      <c r="N641" s="66">
        <v>2158.0100000000002</v>
      </c>
      <c r="O641" s="66">
        <v>14870.14</v>
      </c>
      <c r="P641" s="66">
        <v>2190.0300000000002</v>
      </c>
      <c r="R641" s="1">
        <v>42994</v>
      </c>
      <c r="S641" s="70">
        <v>692889818850.25</v>
      </c>
      <c r="T641" s="69">
        <v>1298285272611.9202</v>
      </c>
      <c r="U641" s="69">
        <v>829403384288.60999</v>
      </c>
      <c r="V641" s="69">
        <v>499275511797.35999</v>
      </c>
      <c r="W641" s="69">
        <v>455282154706.78998</v>
      </c>
      <c r="X641" s="69">
        <v>1277812673851.1499</v>
      </c>
      <c r="Y641" s="69">
        <v>4401342114634.5098</v>
      </c>
      <c r="Z641" s="69">
        <v>219446531321.44</v>
      </c>
      <c r="AA641" s="69">
        <v>449273741308.42999</v>
      </c>
      <c r="AB641" s="69">
        <v>866898393276.25989</v>
      </c>
      <c r="AC641" s="69">
        <v>276234013778.46997</v>
      </c>
      <c r="AD641" s="69">
        <v>796725532248.18005</v>
      </c>
      <c r="AE641" s="69">
        <v>570865429702.19995</v>
      </c>
      <c r="AF641" s="69">
        <v>677484599499.78003</v>
      </c>
    </row>
    <row r="642" spans="2:32" x14ac:dyDescent="0.35">
      <c r="B642" s="1">
        <v>42995</v>
      </c>
      <c r="C642" s="70">
        <v>13731.332652999999</v>
      </c>
      <c r="D642" s="66">
        <v>14192.69</v>
      </c>
      <c r="E642" s="66">
        <v>2223.3000000000002</v>
      </c>
      <c r="F642" s="66">
        <v>12404.33</v>
      </c>
      <c r="G642" s="66">
        <v>11719.91</v>
      </c>
      <c r="H642" s="66">
        <v>14512.38</v>
      </c>
      <c r="I642" s="66">
        <v>16447.75</v>
      </c>
      <c r="J642" s="66">
        <v>13644.58</v>
      </c>
      <c r="K642" s="66">
        <v>14021.7</v>
      </c>
      <c r="L642" s="66">
        <v>13670.43</v>
      </c>
      <c r="M642" s="66">
        <v>14479.48</v>
      </c>
      <c r="N642" s="66">
        <v>2158.2600000000002</v>
      </c>
      <c r="O642" s="66">
        <v>14872</v>
      </c>
      <c r="P642" s="66">
        <v>2190.29</v>
      </c>
      <c r="R642" s="1">
        <v>42995</v>
      </c>
      <c r="S642" s="70">
        <v>692967191792.97998</v>
      </c>
      <c r="T642" s="69">
        <v>1298452627562.8899</v>
      </c>
      <c r="U642" s="69">
        <v>829498690041.15002</v>
      </c>
      <c r="V642" s="69">
        <v>494214934335.16998</v>
      </c>
      <c r="W642" s="69">
        <v>455337295222.41998</v>
      </c>
      <c r="X642" s="69">
        <v>1277969550606.01</v>
      </c>
      <c r="Y642" s="69">
        <v>4401517374356.79</v>
      </c>
      <c r="Z642" s="69">
        <v>219475183781.66</v>
      </c>
      <c r="AA642" s="69">
        <v>449326146528.15997</v>
      </c>
      <c r="AB642" s="69">
        <v>866997807502.71997</v>
      </c>
      <c r="AC642" s="69">
        <v>276269386680.91998</v>
      </c>
      <c r="AD642" s="69">
        <v>796817112156.54004</v>
      </c>
      <c r="AE642" s="69">
        <v>570936773089.65002</v>
      </c>
      <c r="AF642" s="69">
        <v>677567730975.97998</v>
      </c>
    </row>
    <row r="643" spans="2:32" x14ac:dyDescent="0.35">
      <c r="B643" s="1">
        <v>42996</v>
      </c>
      <c r="C643" s="70">
        <v>13733.186603</v>
      </c>
      <c r="D643" s="66">
        <v>14194.18</v>
      </c>
      <c r="E643" s="66">
        <v>2223.4</v>
      </c>
      <c r="F643" s="66">
        <v>12405.57</v>
      </c>
      <c r="G643" s="66">
        <v>11721.19</v>
      </c>
      <c r="H643" s="66">
        <v>14514.38</v>
      </c>
      <c r="I643" s="66">
        <v>16449.29</v>
      </c>
      <c r="J643" s="66">
        <v>13646.34</v>
      </c>
      <c r="K643" s="66">
        <v>14023.45</v>
      </c>
      <c r="L643" s="66">
        <v>13671.85</v>
      </c>
      <c r="M643" s="66">
        <v>14481.2</v>
      </c>
      <c r="N643" s="66">
        <v>2158.59</v>
      </c>
      <c r="O643" s="66">
        <v>14873.81</v>
      </c>
      <c r="P643" s="66">
        <v>2190.56</v>
      </c>
      <c r="R643" s="1">
        <v>42996</v>
      </c>
      <c r="S643" s="70">
        <v>700577370461.90002</v>
      </c>
      <c r="T643" s="69">
        <v>1301302530194.3501</v>
      </c>
      <c r="U643" s="69">
        <v>830071958373.35999</v>
      </c>
      <c r="V643" s="69">
        <v>490276310679.82001</v>
      </c>
      <c r="W643" s="69">
        <v>459494284807.29999</v>
      </c>
      <c r="X643" s="69">
        <v>1276414351266.73</v>
      </c>
      <c r="Y643" s="69">
        <v>4400196902231.9902</v>
      </c>
      <c r="Z643" s="69">
        <v>219847230642.82001</v>
      </c>
      <c r="AA643" s="69">
        <v>454555725211.32001</v>
      </c>
      <c r="AB643" s="69">
        <v>860708941130.32007</v>
      </c>
      <c r="AC643" s="69">
        <v>280198748504.38</v>
      </c>
      <c r="AD643" s="69">
        <v>802494673100.06995</v>
      </c>
      <c r="AE643" s="69">
        <v>570859232650.89001</v>
      </c>
      <c r="AF643" s="69">
        <v>679495481833.71997</v>
      </c>
    </row>
    <row r="644" spans="2:32" x14ac:dyDescent="0.35">
      <c r="B644" s="1">
        <v>42997</v>
      </c>
      <c r="C644" s="70">
        <v>13736.224552</v>
      </c>
      <c r="D644" s="66">
        <v>14197.74</v>
      </c>
      <c r="E644" s="66">
        <v>2223.98</v>
      </c>
      <c r="F644" s="66">
        <v>12407.71</v>
      </c>
      <c r="G644" s="66">
        <v>11723.47</v>
      </c>
      <c r="H644" s="66">
        <v>14517.17</v>
      </c>
      <c r="I644" s="66">
        <v>16453.22</v>
      </c>
      <c r="J644" s="66">
        <v>13648.83</v>
      </c>
      <c r="K644" s="66">
        <v>14025.91</v>
      </c>
      <c r="L644" s="66">
        <v>13674.02</v>
      </c>
      <c r="M644" s="66">
        <v>14483.98</v>
      </c>
      <c r="N644" s="66">
        <v>2159.0700000000002</v>
      </c>
      <c r="O644" s="66">
        <v>14877</v>
      </c>
      <c r="P644" s="66">
        <v>2190.91</v>
      </c>
      <c r="R644" s="1">
        <v>42997</v>
      </c>
      <c r="S644" s="70">
        <v>694467889209.72998</v>
      </c>
      <c r="T644" s="69">
        <v>1302029757595.76</v>
      </c>
      <c r="U644" s="69">
        <v>821599703492.11011</v>
      </c>
      <c r="V644" s="69">
        <v>481165333212.15997</v>
      </c>
      <c r="W644" s="69">
        <v>465285433769.14001</v>
      </c>
      <c r="X644" s="69">
        <v>1287170628888.03</v>
      </c>
      <c r="Y644" s="69">
        <v>4399646521611.7803</v>
      </c>
      <c r="Z644" s="69">
        <v>218800054120.07999</v>
      </c>
      <c r="AA644" s="69">
        <v>433811378823.65997</v>
      </c>
      <c r="AB644" s="69">
        <v>858479918165.94995</v>
      </c>
      <c r="AC644" s="69">
        <v>279466414244.23999</v>
      </c>
      <c r="AD644" s="69">
        <v>807961888535</v>
      </c>
      <c r="AE644" s="69">
        <v>569161813536.47998</v>
      </c>
      <c r="AF644" s="69">
        <v>681171856751.16003</v>
      </c>
    </row>
    <row r="645" spans="2:32" x14ac:dyDescent="0.35">
      <c r="B645" s="1">
        <v>42998</v>
      </c>
      <c r="C645" s="70">
        <v>13737.507713000001</v>
      </c>
      <c r="D645" s="66">
        <v>14199.25</v>
      </c>
      <c r="E645" s="66">
        <v>2224.04</v>
      </c>
      <c r="F645" s="66">
        <v>12409.14</v>
      </c>
      <c r="G645" s="66">
        <v>11724.7</v>
      </c>
      <c r="H645" s="66">
        <v>14518.61</v>
      </c>
      <c r="I645" s="66">
        <v>16454.77</v>
      </c>
      <c r="J645" s="66">
        <v>13650.48</v>
      </c>
      <c r="K645" s="66">
        <v>14027.64</v>
      </c>
      <c r="L645" s="66">
        <v>13675.71</v>
      </c>
      <c r="M645" s="66">
        <v>14486.32</v>
      </c>
      <c r="N645" s="66">
        <v>2159.1999999999998</v>
      </c>
      <c r="O645" s="66">
        <v>14878.05</v>
      </c>
      <c r="P645" s="66">
        <v>2191.1</v>
      </c>
      <c r="R645" s="1">
        <v>42998</v>
      </c>
      <c r="S645" s="70">
        <v>698276286091.52002</v>
      </c>
      <c r="T645" s="69">
        <v>1347009531560.9302</v>
      </c>
      <c r="U645" s="69">
        <v>826870515856.57019</v>
      </c>
      <c r="V645" s="69">
        <v>482259671999.46997</v>
      </c>
      <c r="W645" s="69">
        <v>515762527115.13</v>
      </c>
      <c r="X645" s="69">
        <v>1269799094063.27</v>
      </c>
      <c r="Y645" s="69">
        <v>4509322899816.2695</v>
      </c>
      <c r="Z645" s="69">
        <v>220127074109.45999</v>
      </c>
      <c r="AA645" s="69">
        <v>458861088291.79999</v>
      </c>
      <c r="AB645" s="69">
        <v>859330675519.93994</v>
      </c>
      <c r="AC645" s="69">
        <v>277255562039.62</v>
      </c>
      <c r="AD645" s="69">
        <v>802283010425.79004</v>
      </c>
      <c r="AE645" s="69">
        <v>568769236892.64001</v>
      </c>
      <c r="AF645" s="69">
        <v>715622906730.52002</v>
      </c>
    </row>
    <row r="646" spans="2:32" x14ac:dyDescent="0.35">
      <c r="B646" s="1">
        <v>42999</v>
      </c>
      <c r="C646" s="70">
        <v>13739.353483000001</v>
      </c>
      <c r="D646" s="66">
        <v>14201.43</v>
      </c>
      <c r="E646" s="66">
        <v>2224.36</v>
      </c>
      <c r="F646" s="66">
        <v>12410.72</v>
      </c>
      <c r="G646" s="66">
        <v>11726.18</v>
      </c>
      <c r="H646" s="66">
        <v>14521.04</v>
      </c>
      <c r="I646" s="66">
        <v>16456.71</v>
      </c>
      <c r="J646" s="66">
        <v>13652.23</v>
      </c>
      <c r="K646" s="66">
        <v>14028.08</v>
      </c>
      <c r="L646" s="66">
        <v>13677.65</v>
      </c>
      <c r="M646" s="66">
        <v>14488.02</v>
      </c>
      <c r="N646" s="66">
        <v>2159.5100000000002</v>
      </c>
      <c r="O646" s="66">
        <v>14879.86</v>
      </c>
      <c r="P646" s="66">
        <v>2191.42</v>
      </c>
      <c r="R646" s="1">
        <v>42999</v>
      </c>
      <c r="S646" s="70">
        <v>694655710216.60999</v>
      </c>
      <c r="T646" s="69">
        <v>1348669696269.79</v>
      </c>
      <c r="U646" s="69">
        <v>819460958178.15002</v>
      </c>
      <c r="V646" s="69">
        <v>481237776770.20001</v>
      </c>
      <c r="W646" s="69">
        <v>484125785463.03998</v>
      </c>
      <c r="X646" s="69">
        <v>1278094999708.8701</v>
      </c>
      <c r="Y646" s="69">
        <v>4435842110316.7305</v>
      </c>
      <c r="Z646" s="69">
        <v>219952992226.39999</v>
      </c>
      <c r="AA646" s="69">
        <v>458877054286.71002</v>
      </c>
      <c r="AB646" s="69">
        <v>858230738667.33008</v>
      </c>
      <c r="AC646" s="69">
        <v>276884929063.31</v>
      </c>
      <c r="AD646" s="69">
        <v>795664648913.45996</v>
      </c>
      <c r="AE646" s="69">
        <v>566711766540.23999</v>
      </c>
      <c r="AF646" s="69">
        <v>700238931408.34998</v>
      </c>
    </row>
    <row r="647" spans="2:32" x14ac:dyDescent="0.35">
      <c r="B647" s="1">
        <v>43000</v>
      </c>
      <c r="C647" s="70">
        <v>13741.031704999999</v>
      </c>
      <c r="D647" s="66">
        <v>14202.92</v>
      </c>
      <c r="E647" s="66">
        <v>2224.59</v>
      </c>
      <c r="F647" s="66">
        <v>12412.3</v>
      </c>
      <c r="G647" s="66">
        <v>11727.52</v>
      </c>
      <c r="H647" s="66">
        <v>14522.51</v>
      </c>
      <c r="I647" s="66">
        <v>16459.28</v>
      </c>
      <c r="J647" s="66">
        <v>13653.83</v>
      </c>
      <c r="K647" s="66">
        <v>14029.22</v>
      </c>
      <c r="L647" s="66">
        <v>13679.56</v>
      </c>
      <c r="M647" s="66">
        <v>14490.67</v>
      </c>
      <c r="N647" s="66">
        <v>2159.6799999999998</v>
      </c>
      <c r="O647" s="66">
        <v>14881.31</v>
      </c>
      <c r="P647" s="66">
        <v>2191.64</v>
      </c>
      <c r="R647" s="1">
        <v>43000</v>
      </c>
      <c r="S647" s="70">
        <v>703588017257.79004</v>
      </c>
      <c r="T647" s="69">
        <v>1338378269253.0801</v>
      </c>
      <c r="U647" s="69">
        <v>818702482842.51001</v>
      </c>
      <c r="V647" s="69">
        <v>485392910733.25</v>
      </c>
      <c r="W647" s="69">
        <v>483393790896.69</v>
      </c>
      <c r="X647" s="69">
        <v>1274385950905.6599</v>
      </c>
      <c r="Y647" s="69">
        <v>4434354381899.5</v>
      </c>
      <c r="Z647" s="69">
        <v>220334713946.45999</v>
      </c>
      <c r="AA647" s="69">
        <v>458328138376.67999</v>
      </c>
      <c r="AB647" s="69">
        <v>872305374017.31995</v>
      </c>
      <c r="AC647" s="69">
        <v>272444113064.57001</v>
      </c>
      <c r="AD647" s="69">
        <v>798638936888.62</v>
      </c>
      <c r="AE647" s="69">
        <v>568664250236.35999</v>
      </c>
      <c r="AF647" s="69">
        <v>688436307095.35999</v>
      </c>
    </row>
    <row r="648" spans="2:32" x14ac:dyDescent="0.35">
      <c r="B648" s="1">
        <v>43001</v>
      </c>
      <c r="C648" s="70">
        <v>13742.580078000001</v>
      </c>
      <c r="D648" s="66">
        <v>14204.24</v>
      </c>
      <c r="E648" s="66">
        <v>2224.8000000000002</v>
      </c>
      <c r="F648" s="66">
        <v>12413.74</v>
      </c>
      <c r="G648" s="66">
        <v>11728.89</v>
      </c>
      <c r="H648" s="66">
        <v>14524.25</v>
      </c>
      <c r="I648" s="66">
        <v>16461.45</v>
      </c>
      <c r="J648" s="66">
        <v>13655.54</v>
      </c>
      <c r="K648" s="66">
        <v>14030.73</v>
      </c>
      <c r="L648" s="66">
        <v>13681.14</v>
      </c>
      <c r="M648" s="66">
        <v>14492.49</v>
      </c>
      <c r="N648" s="66">
        <v>2159.94</v>
      </c>
      <c r="O648" s="66">
        <v>14883.19</v>
      </c>
      <c r="P648" s="66">
        <v>2191.91</v>
      </c>
      <c r="R648" s="1">
        <v>43001</v>
      </c>
      <c r="S648" s="70">
        <v>703667551904.81995</v>
      </c>
      <c r="T648" s="69">
        <v>1338540727193.4897</v>
      </c>
      <c r="U648" s="69">
        <v>818799281818.40002</v>
      </c>
      <c r="V648" s="69">
        <v>485449266094.56</v>
      </c>
      <c r="W648" s="69">
        <v>483450236587.45001</v>
      </c>
      <c r="X648" s="69">
        <v>1274538675418.1699</v>
      </c>
      <c r="Y648" s="69">
        <v>4434938989277</v>
      </c>
      <c r="Z648" s="69">
        <v>220362225469.75</v>
      </c>
      <c r="AA648" s="69">
        <v>458377278778.58002</v>
      </c>
      <c r="AB648" s="69">
        <v>872407008251.6001</v>
      </c>
      <c r="AC648" s="69">
        <v>272478204639.13</v>
      </c>
      <c r="AD648" s="69">
        <v>798734830607.96997</v>
      </c>
      <c r="AE648" s="69">
        <v>568736365678.16003</v>
      </c>
      <c r="AF648" s="69">
        <v>688518638782.30005</v>
      </c>
    </row>
    <row r="649" spans="2:32" x14ac:dyDescent="0.35">
      <c r="B649" s="1">
        <v>43002</v>
      </c>
      <c r="C649" s="70">
        <v>13744.103229</v>
      </c>
      <c r="D649" s="66">
        <v>14205.6</v>
      </c>
      <c r="E649" s="66">
        <v>2225</v>
      </c>
      <c r="F649" s="66">
        <v>12415.14</v>
      </c>
      <c r="G649" s="66">
        <v>11730.24</v>
      </c>
      <c r="H649" s="66">
        <v>14526</v>
      </c>
      <c r="I649" s="66">
        <v>16463.57</v>
      </c>
      <c r="J649" s="66">
        <v>13657.1</v>
      </c>
      <c r="K649" s="66">
        <v>14032.23</v>
      </c>
      <c r="L649" s="66">
        <v>13682.73</v>
      </c>
      <c r="M649" s="66">
        <v>14494.3</v>
      </c>
      <c r="N649" s="66">
        <v>2160.1999999999998</v>
      </c>
      <c r="O649" s="66">
        <v>14885.06</v>
      </c>
      <c r="P649" s="66">
        <v>2192.17</v>
      </c>
      <c r="R649" s="1">
        <v>43002</v>
      </c>
      <c r="S649" s="70">
        <v>703745795120.60999</v>
      </c>
      <c r="T649" s="69">
        <v>1338707795492.8501</v>
      </c>
      <c r="U649" s="69">
        <v>818893936757.41003</v>
      </c>
      <c r="V649" s="69">
        <v>485504124092.09998</v>
      </c>
      <c r="W649" s="69">
        <v>483506022622.89001</v>
      </c>
      <c r="X649" s="69">
        <v>1274691861953.46</v>
      </c>
      <c r="Y649" s="69">
        <v>4435221793150.71</v>
      </c>
      <c r="Z649" s="69">
        <v>220387461109.29001</v>
      </c>
      <c r="AA649" s="69">
        <v>458426328528.76001</v>
      </c>
      <c r="AB649" s="69">
        <v>872508596923.18994</v>
      </c>
      <c r="AC649" s="69">
        <v>272511577701.39999</v>
      </c>
      <c r="AD649" s="69">
        <v>798656757833.09998</v>
      </c>
      <c r="AE649" s="69">
        <v>568807813186.41003</v>
      </c>
      <c r="AF649" s="69">
        <v>688600596623.17004</v>
      </c>
    </row>
    <row r="650" spans="2:32" x14ac:dyDescent="0.35">
      <c r="B650" s="1">
        <v>43003</v>
      </c>
      <c r="C650" s="70">
        <v>13744.862193000001</v>
      </c>
      <c r="D650" s="66">
        <v>14206.19</v>
      </c>
      <c r="E650" s="66">
        <v>2224.9499999999998</v>
      </c>
      <c r="F650" s="66">
        <v>12416.82</v>
      </c>
      <c r="G650" s="66">
        <v>11731.29</v>
      </c>
      <c r="H650" s="66">
        <v>14528.12</v>
      </c>
      <c r="I650" s="66">
        <v>16465.98</v>
      </c>
      <c r="J650" s="66">
        <v>13659.7</v>
      </c>
      <c r="K650" s="66">
        <v>14033.51</v>
      </c>
      <c r="L650" s="66">
        <v>13684.27</v>
      </c>
      <c r="M650" s="66">
        <v>14496.23</v>
      </c>
      <c r="N650" s="66">
        <v>2160.5</v>
      </c>
      <c r="O650" s="66">
        <v>14886.96</v>
      </c>
      <c r="P650" s="66">
        <v>2192.4699999999998</v>
      </c>
      <c r="R650" s="1">
        <v>43003</v>
      </c>
      <c r="S650" s="70">
        <v>707108786813.88</v>
      </c>
      <c r="T650" s="69">
        <v>1343842926941</v>
      </c>
      <c r="U650" s="69">
        <v>813724425089.2301</v>
      </c>
      <c r="V650" s="69">
        <v>487275551071.96002</v>
      </c>
      <c r="W650" s="69">
        <v>478410028819.63</v>
      </c>
      <c r="X650" s="69">
        <v>1288626193934.6001</v>
      </c>
      <c r="Y650" s="69">
        <v>4476710971522.4004</v>
      </c>
      <c r="Z650" s="69">
        <v>221189385433.06</v>
      </c>
      <c r="AA650" s="69">
        <v>471539107895.34003</v>
      </c>
      <c r="AB650" s="69">
        <v>857675421082.55017</v>
      </c>
      <c r="AC650" s="69">
        <v>274504924911.41</v>
      </c>
      <c r="AD650" s="69">
        <v>856393537221.10999</v>
      </c>
      <c r="AE650" s="69">
        <v>639440688026.06006</v>
      </c>
      <c r="AF650" s="69">
        <v>696516550705.77002</v>
      </c>
    </row>
    <row r="651" spans="2:32" x14ac:dyDescent="0.35">
      <c r="B651" s="1">
        <v>43004</v>
      </c>
      <c r="C651" s="70">
        <v>13746.670630000001</v>
      </c>
      <c r="D651" s="66">
        <v>14208.31</v>
      </c>
      <c r="E651" s="66">
        <v>2225.1999999999998</v>
      </c>
      <c r="F651" s="66">
        <v>12418.83</v>
      </c>
      <c r="G651" s="66">
        <v>11733.12</v>
      </c>
      <c r="H651" s="66">
        <v>14530.05</v>
      </c>
      <c r="I651" s="66">
        <v>16468.75</v>
      </c>
      <c r="J651" s="66">
        <v>13661.57</v>
      </c>
      <c r="K651" s="66">
        <v>14035.22</v>
      </c>
      <c r="L651" s="66">
        <v>13685.95</v>
      </c>
      <c r="M651" s="66">
        <v>14498.74</v>
      </c>
      <c r="N651" s="66">
        <v>2160.81</v>
      </c>
      <c r="O651" s="66">
        <v>14889.41</v>
      </c>
      <c r="P651" s="66">
        <v>2192.71</v>
      </c>
      <c r="R651" s="1">
        <v>43004</v>
      </c>
      <c r="S651" s="70">
        <v>714281451972.16003</v>
      </c>
      <c r="T651" s="69">
        <v>1379634686061.4502</v>
      </c>
      <c r="U651" s="69">
        <v>788644655350.20996</v>
      </c>
      <c r="V651" s="69">
        <v>485332777018.82001</v>
      </c>
      <c r="W651" s="69">
        <v>484042413255.84003</v>
      </c>
      <c r="X651" s="69">
        <v>1276906671780.53</v>
      </c>
      <c r="Y651" s="69">
        <v>4465135609146.8203</v>
      </c>
      <c r="Z651" s="69">
        <v>219838520925.10001</v>
      </c>
      <c r="AA651" s="69">
        <v>463356827571.59998</v>
      </c>
      <c r="AB651" s="69">
        <v>887304493017.26001</v>
      </c>
      <c r="AC651" s="69">
        <v>274702131972.82001</v>
      </c>
      <c r="AD651" s="69">
        <v>804412501447.21997</v>
      </c>
      <c r="AE651" s="69">
        <v>703357895043.28003</v>
      </c>
      <c r="AF651" s="69">
        <v>717471383532.05005</v>
      </c>
    </row>
    <row r="652" spans="2:32" x14ac:dyDescent="0.35">
      <c r="B652" s="1">
        <v>43005</v>
      </c>
      <c r="C652" s="70">
        <v>13747.820227</v>
      </c>
      <c r="D652" s="66">
        <v>14209.39</v>
      </c>
      <c r="E652" s="66">
        <v>2225.41</v>
      </c>
      <c r="F652" s="66">
        <v>12420.62</v>
      </c>
      <c r="G652" s="66">
        <v>11734.11</v>
      </c>
      <c r="H652" s="66">
        <v>14531.72</v>
      </c>
      <c r="I652" s="66">
        <v>16469.740000000002</v>
      </c>
      <c r="J652" s="66">
        <v>13663.86</v>
      </c>
      <c r="K652" s="66">
        <v>14036.19</v>
      </c>
      <c r="L652" s="66">
        <v>13687.51</v>
      </c>
      <c r="M652" s="66">
        <v>14500.49</v>
      </c>
      <c r="N652" s="66">
        <v>2161.16</v>
      </c>
      <c r="O652" s="66">
        <v>14891.34</v>
      </c>
      <c r="P652" s="66">
        <v>2192.92</v>
      </c>
      <c r="R652" s="1">
        <v>43005</v>
      </c>
      <c r="S652" s="70">
        <v>682060114439.80005</v>
      </c>
      <c r="T652" s="69">
        <v>1355477224795.8501</v>
      </c>
      <c r="U652" s="69">
        <v>793022179280.84009</v>
      </c>
      <c r="V652" s="69">
        <v>434679005168.73999</v>
      </c>
      <c r="W652" s="69">
        <v>482773236453.12</v>
      </c>
      <c r="X652" s="69">
        <v>1284604036978.3201</v>
      </c>
      <c r="Y652" s="69">
        <v>4642639021044.8203</v>
      </c>
      <c r="Z652" s="69">
        <v>218333971849.14999</v>
      </c>
      <c r="AA652" s="69">
        <v>522867613922.34998</v>
      </c>
      <c r="AB652" s="69">
        <v>868505658879.72998</v>
      </c>
      <c r="AC652" s="69">
        <v>275751169532.85999</v>
      </c>
      <c r="AD652" s="69">
        <v>940604271931.58997</v>
      </c>
      <c r="AE652" s="69">
        <v>702225561367.90002</v>
      </c>
      <c r="AF652" s="69">
        <v>725893186235.18994</v>
      </c>
    </row>
    <row r="653" spans="2:32" x14ac:dyDescent="0.35">
      <c r="B653" s="1">
        <v>43006</v>
      </c>
      <c r="C653" s="70">
        <v>13748.832376</v>
      </c>
      <c r="D653" s="66">
        <v>14209.81</v>
      </c>
      <c r="E653" s="66">
        <v>2225.62</v>
      </c>
      <c r="F653" s="66">
        <v>12422.33</v>
      </c>
      <c r="G653" s="66">
        <v>11735.1</v>
      </c>
      <c r="H653" s="66">
        <v>14533.1</v>
      </c>
      <c r="I653" s="66">
        <v>16470.72</v>
      </c>
      <c r="J653" s="66">
        <v>13665.52</v>
      </c>
      <c r="K653" s="66">
        <v>14037.31</v>
      </c>
      <c r="L653" s="66">
        <v>13688.29</v>
      </c>
      <c r="M653" s="66">
        <v>14502.19</v>
      </c>
      <c r="N653" s="66">
        <v>2161.35</v>
      </c>
      <c r="O653" s="66">
        <v>14893.1</v>
      </c>
      <c r="P653" s="66">
        <v>2193.08</v>
      </c>
      <c r="R653" s="1">
        <v>43006</v>
      </c>
      <c r="S653" s="70">
        <v>649758563895.34998</v>
      </c>
      <c r="T653" s="69">
        <v>1315528981095.4399</v>
      </c>
      <c r="U653" s="69">
        <v>804378283044.83008</v>
      </c>
      <c r="V653" s="69">
        <v>488885155240.85999</v>
      </c>
      <c r="W653" s="69">
        <v>478504035274.89001</v>
      </c>
      <c r="X653" s="69">
        <v>1297464083788.6499</v>
      </c>
      <c r="Y653" s="69">
        <v>4636081415396.7695</v>
      </c>
      <c r="Z653" s="69">
        <v>209695692502.47</v>
      </c>
      <c r="AA653" s="69">
        <v>505029844784.23999</v>
      </c>
      <c r="AB653" s="69">
        <v>843880509388.31006</v>
      </c>
      <c r="AC653" s="69">
        <v>274228820997.01001</v>
      </c>
      <c r="AD653" s="69">
        <v>871283826052.59998</v>
      </c>
      <c r="AE653" s="69">
        <v>695824153882.12</v>
      </c>
      <c r="AF653" s="69">
        <v>701793392887.06995</v>
      </c>
    </row>
    <row r="654" spans="2:32" x14ac:dyDescent="0.35">
      <c r="B654" s="1">
        <v>43007</v>
      </c>
      <c r="C654" s="70">
        <v>13750.637656999999</v>
      </c>
      <c r="D654" s="66">
        <v>14212.18</v>
      </c>
      <c r="E654" s="66">
        <v>2225.98</v>
      </c>
      <c r="F654" s="66">
        <v>12424.15</v>
      </c>
      <c r="G654" s="66">
        <v>11736.93</v>
      </c>
      <c r="H654" s="66">
        <v>14536.25</v>
      </c>
      <c r="I654" s="66">
        <v>16473.48</v>
      </c>
      <c r="J654" s="66">
        <v>13667.8</v>
      </c>
      <c r="K654" s="66">
        <v>14040.47</v>
      </c>
      <c r="L654" s="66">
        <v>13689.95</v>
      </c>
      <c r="M654" s="66">
        <v>14504.76</v>
      </c>
      <c r="N654" s="66">
        <v>2161.61</v>
      </c>
      <c r="O654" s="66">
        <v>14895.67</v>
      </c>
      <c r="P654" s="66">
        <v>2193.39</v>
      </c>
      <c r="R654" s="1">
        <v>43007</v>
      </c>
      <c r="S654" s="70">
        <v>700617355359.42004</v>
      </c>
      <c r="T654" s="69">
        <v>1345643096594.5598</v>
      </c>
      <c r="U654" s="69">
        <v>780295291575.32996</v>
      </c>
      <c r="V654" s="69">
        <v>483210178167.53998</v>
      </c>
      <c r="W654" s="69">
        <v>480826036247.71997</v>
      </c>
      <c r="X654" s="69">
        <v>1281799618870.4099</v>
      </c>
      <c r="Y654" s="69">
        <v>4480283169975.0098</v>
      </c>
      <c r="Z654" s="69">
        <v>209739809521.17999</v>
      </c>
      <c r="AA654" s="69">
        <v>517362703046.03003</v>
      </c>
      <c r="AB654" s="69">
        <v>839432193244.07007</v>
      </c>
      <c r="AC654" s="69">
        <v>274404599176.54999</v>
      </c>
      <c r="AD654" s="69">
        <v>809264814245.47998</v>
      </c>
      <c r="AE654" s="69">
        <v>689725294833.5</v>
      </c>
      <c r="AF654" s="69">
        <v>688147990839.45996</v>
      </c>
    </row>
    <row r="655" spans="2:32" x14ac:dyDescent="0.35">
      <c r="B655" s="1">
        <v>43008</v>
      </c>
      <c r="C655" s="70">
        <v>13752.157123999999</v>
      </c>
      <c r="D655" s="66">
        <v>14213.56</v>
      </c>
      <c r="E655" s="66">
        <v>2226.19</v>
      </c>
      <c r="F655" s="66">
        <v>12425.27</v>
      </c>
      <c r="G655" s="66">
        <v>11738.29</v>
      </c>
      <c r="H655" s="66">
        <v>14538.01</v>
      </c>
      <c r="I655" s="66">
        <v>16475.669999999998</v>
      </c>
      <c r="J655" s="66">
        <v>13669.53</v>
      </c>
      <c r="K655" s="66">
        <v>14041.91</v>
      </c>
      <c r="L655" s="66">
        <v>13691.57</v>
      </c>
      <c r="M655" s="66">
        <v>14506.61</v>
      </c>
      <c r="N655" s="66">
        <v>2161.81</v>
      </c>
      <c r="O655" s="66">
        <v>14897.52</v>
      </c>
      <c r="P655" s="66">
        <v>2193.65</v>
      </c>
      <c r="R655" s="1">
        <v>43008</v>
      </c>
      <c r="S655" s="70">
        <v>700694956385.43994</v>
      </c>
      <c r="T655" s="69">
        <v>1345811885382.1799</v>
      </c>
      <c r="U655" s="69">
        <v>780386570728.90002</v>
      </c>
      <c r="V655" s="69">
        <v>483253555862.29999</v>
      </c>
      <c r="W655" s="69">
        <v>480881818732.26001</v>
      </c>
      <c r="X655" s="69">
        <v>1281955048343.3</v>
      </c>
      <c r="Y655" s="69">
        <v>4480880000271.6094</v>
      </c>
      <c r="Z655" s="69">
        <v>209766321220.23001</v>
      </c>
      <c r="AA655" s="69">
        <v>517415618326.53003</v>
      </c>
      <c r="AB655" s="69">
        <v>839532224227.13989</v>
      </c>
      <c r="AC655" s="69">
        <v>274439519504.66</v>
      </c>
      <c r="AD655" s="69">
        <v>809339194458.71997</v>
      </c>
      <c r="AE655" s="69">
        <v>689810689686.72998</v>
      </c>
      <c r="AF655" s="69">
        <v>688229653378.83997</v>
      </c>
    </row>
    <row r="656" spans="2:32" x14ac:dyDescent="0.35">
      <c r="B656" s="1">
        <v>43009</v>
      </c>
      <c r="C656" s="70">
        <v>13753.721817</v>
      </c>
      <c r="D656" s="66">
        <v>14214.91</v>
      </c>
      <c r="E656" s="66">
        <v>2226.4</v>
      </c>
      <c r="F656" s="66">
        <v>12427.8</v>
      </c>
      <c r="G656" s="66">
        <v>11739.66</v>
      </c>
      <c r="H656" s="66">
        <v>14539.8</v>
      </c>
      <c r="I656" s="66">
        <v>16477.79</v>
      </c>
      <c r="J656" s="66">
        <v>13671.26</v>
      </c>
      <c r="K656" s="66">
        <v>14043.33</v>
      </c>
      <c r="L656" s="66">
        <v>13693.21</v>
      </c>
      <c r="M656" s="66">
        <v>14508.43</v>
      </c>
      <c r="N656" s="66">
        <v>2162.12</v>
      </c>
      <c r="O656" s="66">
        <v>14899.41</v>
      </c>
      <c r="P656" s="66">
        <v>2193.91</v>
      </c>
      <c r="R656" s="1">
        <v>43009</v>
      </c>
      <c r="S656" s="70">
        <v>700774867034.12</v>
      </c>
      <c r="T656" s="69">
        <v>1345979128979.7202</v>
      </c>
      <c r="U656" s="69">
        <v>780478432836.3501</v>
      </c>
      <c r="V656" s="69">
        <v>483351862280.52002</v>
      </c>
      <c r="W656" s="69">
        <v>480937640557.89001</v>
      </c>
      <c r="X656" s="69">
        <v>1282112246490.23</v>
      </c>
      <c r="Y656" s="69">
        <v>4481453077936.9795</v>
      </c>
      <c r="Z656" s="69">
        <v>209792837068.23001</v>
      </c>
      <c r="AA656" s="69">
        <v>517468178612.90997</v>
      </c>
      <c r="AB656" s="69">
        <v>839633024353.46997</v>
      </c>
      <c r="AC656" s="69">
        <v>274473920543.79001</v>
      </c>
      <c r="AD656" s="69">
        <v>809456617578.77002</v>
      </c>
      <c r="AE656" s="69">
        <v>689898613422.72998</v>
      </c>
      <c r="AF656" s="69">
        <v>781195872784.93994</v>
      </c>
    </row>
    <row r="657" spans="2:32" x14ac:dyDescent="0.35">
      <c r="B657" s="1">
        <v>43010</v>
      </c>
      <c r="C657" s="70">
        <v>13755.102070999999</v>
      </c>
      <c r="D657" s="66">
        <v>14215.52</v>
      </c>
      <c r="E657" s="66">
        <v>2226.5100000000002</v>
      </c>
      <c r="F657" s="66">
        <v>12428.59</v>
      </c>
      <c r="G657" s="66">
        <v>11740.35</v>
      </c>
      <c r="H657" s="66">
        <v>14541.15</v>
      </c>
      <c r="I657" s="66">
        <v>16478.38</v>
      </c>
      <c r="J657" s="66">
        <v>13672.4</v>
      </c>
      <c r="K657" s="66">
        <v>14043.06</v>
      </c>
      <c r="L657" s="66">
        <v>13694.57</v>
      </c>
      <c r="M657" s="66">
        <v>14508.8</v>
      </c>
      <c r="N657" s="66">
        <v>2162.34</v>
      </c>
      <c r="O657" s="66">
        <v>14900.59</v>
      </c>
      <c r="P657" s="66">
        <v>2194.09</v>
      </c>
      <c r="R657" s="1">
        <v>43010</v>
      </c>
      <c r="S657" s="70">
        <v>699394647084.09998</v>
      </c>
      <c r="T657" s="69">
        <v>1351516186389.3499</v>
      </c>
      <c r="U657" s="69">
        <v>795988945796.18005</v>
      </c>
      <c r="V657" s="69">
        <v>487051048759.87</v>
      </c>
      <c r="W657" s="69">
        <v>478915470354.21997</v>
      </c>
      <c r="X657" s="69">
        <v>1292162533229.8999</v>
      </c>
      <c r="Y657" s="69">
        <v>4518999803782.5996</v>
      </c>
      <c r="Z657" s="69">
        <v>210594652098.82999</v>
      </c>
      <c r="AA657" s="69">
        <v>577802565904.27002</v>
      </c>
      <c r="AB657" s="69">
        <v>846468604551.68994</v>
      </c>
      <c r="AC657" s="69">
        <v>275016559204.98999</v>
      </c>
      <c r="AD657" s="69">
        <v>834662688956.62</v>
      </c>
      <c r="AE657" s="69">
        <v>683911814460.79004</v>
      </c>
      <c r="AF657" s="69">
        <v>796273654047.43994</v>
      </c>
    </row>
    <row r="658" spans="2:32" x14ac:dyDescent="0.35">
      <c r="B658" s="1">
        <v>43011</v>
      </c>
      <c r="C658" s="70">
        <v>13756.462597</v>
      </c>
      <c r="D658" s="66">
        <v>14215.74</v>
      </c>
      <c r="E658" s="66">
        <v>2226.31</v>
      </c>
      <c r="F658" s="66">
        <v>12429.29</v>
      </c>
      <c r="G658" s="66">
        <v>11740.71</v>
      </c>
      <c r="H658" s="66">
        <v>14541.99</v>
      </c>
      <c r="I658" s="66">
        <v>16480.36</v>
      </c>
      <c r="J658" s="66">
        <v>13672.9</v>
      </c>
      <c r="K658" s="66">
        <v>14043.83</v>
      </c>
      <c r="L658" s="66">
        <v>13695.13</v>
      </c>
      <c r="M658" s="66">
        <v>14509.25</v>
      </c>
      <c r="N658" s="66">
        <v>2162.5100000000002</v>
      </c>
      <c r="O658" s="66">
        <v>14902.07</v>
      </c>
      <c r="P658" s="66">
        <v>2194.17</v>
      </c>
      <c r="R658" s="1">
        <v>43011</v>
      </c>
      <c r="S658" s="70">
        <v>697764179002.53003</v>
      </c>
      <c r="T658" s="69">
        <v>1466398964736.5</v>
      </c>
      <c r="U658" s="69">
        <v>793538572343.77002</v>
      </c>
      <c r="V658" s="69">
        <v>483190308649.79999</v>
      </c>
      <c r="W658" s="69">
        <v>511171072038.59003</v>
      </c>
      <c r="X658" s="69">
        <v>1282815846708.6799</v>
      </c>
      <c r="Y658" s="69">
        <v>4524770052338.1699</v>
      </c>
      <c r="Z658" s="69">
        <v>218393485862.29999</v>
      </c>
      <c r="AA658" s="69">
        <v>558996086316.79004</v>
      </c>
      <c r="AB658" s="69">
        <v>837253541688.11011</v>
      </c>
      <c r="AC658" s="69">
        <v>274574716110.78</v>
      </c>
      <c r="AD658" s="69">
        <v>824581140545.15002</v>
      </c>
      <c r="AE658" s="69">
        <v>702580348355.87</v>
      </c>
      <c r="AF658" s="69">
        <v>799366331964.73999</v>
      </c>
    </row>
    <row r="659" spans="2:32" x14ac:dyDescent="0.35">
      <c r="B659" s="1">
        <v>43012</v>
      </c>
      <c r="C659" s="70">
        <v>13758.583911</v>
      </c>
      <c r="D659" s="66">
        <v>14217.65</v>
      </c>
      <c r="E659" s="66">
        <v>2226.62</v>
      </c>
      <c r="F659" s="66">
        <v>12432.21</v>
      </c>
      <c r="G659" s="66">
        <v>11742.36</v>
      </c>
      <c r="H659" s="66">
        <v>14543.97</v>
      </c>
      <c r="I659" s="66">
        <v>16483.71</v>
      </c>
      <c r="J659" s="66">
        <v>13676.24</v>
      </c>
      <c r="K659" s="66">
        <v>14046.56</v>
      </c>
      <c r="L659" s="66">
        <v>13696.61</v>
      </c>
      <c r="M659" s="66">
        <v>14513.14</v>
      </c>
      <c r="N659" s="66">
        <v>2162.85</v>
      </c>
      <c r="O659" s="66">
        <v>14904.43</v>
      </c>
      <c r="P659" s="66">
        <v>2194.5300000000002</v>
      </c>
      <c r="R659" s="1">
        <v>43012</v>
      </c>
      <c r="S659" s="70">
        <v>701379067327.93005</v>
      </c>
      <c r="T659" s="69">
        <v>1321931924807.5601</v>
      </c>
      <c r="U659" s="69">
        <v>793766366194.75</v>
      </c>
      <c r="V659" s="69">
        <v>492503135336.02002</v>
      </c>
      <c r="W659" s="69">
        <v>514381651816.59998</v>
      </c>
      <c r="X659" s="69">
        <v>1271793847740.6599</v>
      </c>
      <c r="Y659" s="69">
        <v>4546290660908.96</v>
      </c>
      <c r="Z659" s="69">
        <v>225005244129.57001</v>
      </c>
      <c r="AA659" s="69">
        <v>559291313955.29004</v>
      </c>
      <c r="AB659" s="69">
        <v>846736953146.17004</v>
      </c>
      <c r="AC659" s="69">
        <v>271070746486.32001</v>
      </c>
      <c r="AD659" s="69">
        <v>832527332784.53003</v>
      </c>
      <c r="AE659" s="69">
        <v>653446620379.72998</v>
      </c>
      <c r="AF659" s="69">
        <v>790369626766.56995</v>
      </c>
    </row>
    <row r="660" spans="2:32" x14ac:dyDescent="0.35">
      <c r="B660" s="1">
        <v>43013</v>
      </c>
      <c r="C660" s="70">
        <v>13760.739705</v>
      </c>
      <c r="D660" s="66">
        <v>14219.74</v>
      </c>
      <c r="E660" s="66">
        <v>2227.0500000000002</v>
      </c>
      <c r="F660" s="66">
        <v>12434.57</v>
      </c>
      <c r="G660" s="66">
        <v>11744.58</v>
      </c>
      <c r="H660" s="66">
        <v>14546.22</v>
      </c>
      <c r="I660" s="66">
        <v>16486.78</v>
      </c>
      <c r="J660" s="66">
        <v>13678.43</v>
      </c>
      <c r="K660" s="66">
        <v>14048.82</v>
      </c>
      <c r="L660" s="66">
        <v>13698.32</v>
      </c>
      <c r="M660" s="66">
        <v>14515.55</v>
      </c>
      <c r="N660" s="66">
        <v>2163.2199999999998</v>
      </c>
      <c r="O660" s="66">
        <v>14907</v>
      </c>
      <c r="P660" s="66">
        <v>2194.84</v>
      </c>
      <c r="R660" s="1">
        <v>43013</v>
      </c>
      <c r="S660" s="70">
        <v>700502380956.80005</v>
      </c>
      <c r="T660" s="69">
        <v>1341893511371.45</v>
      </c>
      <c r="U660" s="69">
        <v>795703870798.57983</v>
      </c>
      <c r="V660" s="69">
        <v>484566282094.54999</v>
      </c>
      <c r="W660" s="69">
        <v>517168561406.65997</v>
      </c>
      <c r="X660" s="69">
        <v>1269788035005.1899</v>
      </c>
      <c r="Y660" s="69">
        <v>4464008687772.5596</v>
      </c>
      <c r="Z660" s="69">
        <v>228979847739.94</v>
      </c>
      <c r="AA660" s="69">
        <v>570112145040.26001</v>
      </c>
      <c r="AB660" s="69">
        <v>828330675927.1001</v>
      </c>
      <c r="AC660" s="69">
        <v>269482112442.67999</v>
      </c>
      <c r="AD660" s="69">
        <v>839978664066.43994</v>
      </c>
      <c r="AE660" s="69">
        <v>688159684708.30005</v>
      </c>
      <c r="AF660" s="69">
        <v>785318655281.47998</v>
      </c>
    </row>
    <row r="661" spans="2:32" x14ac:dyDescent="0.35">
      <c r="B661" s="1">
        <v>43014</v>
      </c>
      <c r="C661" s="70">
        <v>13762.843457000001</v>
      </c>
      <c r="D661" s="66">
        <v>14222.09</v>
      </c>
      <c r="E661" s="66">
        <v>2227.3000000000002</v>
      </c>
      <c r="F661" s="66">
        <v>12436.67</v>
      </c>
      <c r="G661" s="66">
        <v>11745.42</v>
      </c>
      <c r="H661" s="66">
        <v>14548.59</v>
      </c>
      <c r="I661" s="66">
        <v>16489.59</v>
      </c>
      <c r="J661" s="66">
        <v>13680.77</v>
      </c>
      <c r="K661" s="66">
        <v>14050.2</v>
      </c>
      <c r="L661" s="66">
        <v>13700.18</v>
      </c>
      <c r="M661" s="66">
        <v>14518.54</v>
      </c>
      <c r="N661" s="66">
        <v>2163.48</v>
      </c>
      <c r="O661" s="66">
        <v>14909.22</v>
      </c>
      <c r="P661" s="66">
        <v>2195.17</v>
      </c>
      <c r="R661" s="1">
        <v>43014</v>
      </c>
      <c r="S661" s="70">
        <v>697467033815.79004</v>
      </c>
      <c r="T661" s="69">
        <v>1348383482064.9399</v>
      </c>
      <c r="U661" s="69">
        <v>757497892486.11987</v>
      </c>
      <c r="V661" s="69">
        <v>485521234552.09998</v>
      </c>
      <c r="W661" s="69">
        <v>521748526195.22998</v>
      </c>
      <c r="X661" s="69">
        <v>1272930505623.8601</v>
      </c>
      <c r="Y661" s="69">
        <v>4488438283687.8398</v>
      </c>
      <c r="Z661" s="69">
        <v>229415250937.48999</v>
      </c>
      <c r="AA661" s="69">
        <v>573060822447.68994</v>
      </c>
      <c r="AB661" s="69">
        <v>855001397769.57983</v>
      </c>
      <c r="AC661" s="69">
        <v>269646877017.29999</v>
      </c>
      <c r="AD661" s="69">
        <v>828629039700.27002</v>
      </c>
      <c r="AE661" s="69">
        <v>686087744722.94995</v>
      </c>
      <c r="AF661" s="69">
        <v>782241285311.31006</v>
      </c>
    </row>
    <row r="662" spans="2:32" x14ac:dyDescent="0.35">
      <c r="B662" s="1">
        <v>43015</v>
      </c>
      <c r="C662" s="70">
        <v>13764.448329000001</v>
      </c>
      <c r="D662" s="66">
        <v>14223.5</v>
      </c>
      <c r="E662" s="66">
        <v>2227.5100000000002</v>
      </c>
      <c r="F662" s="66">
        <v>12438.05</v>
      </c>
      <c r="G662" s="66">
        <v>11746.77</v>
      </c>
      <c r="H662" s="66">
        <v>14550.32</v>
      </c>
      <c r="I662" s="66">
        <v>16491.77</v>
      </c>
      <c r="J662" s="66">
        <v>13682.5</v>
      </c>
      <c r="K662" s="66">
        <v>14051.7</v>
      </c>
      <c r="L662" s="66">
        <v>13701.8</v>
      </c>
      <c r="M662" s="66">
        <v>14520.35</v>
      </c>
      <c r="N662" s="66">
        <v>2163.73</v>
      </c>
      <c r="O662" s="66">
        <v>14911.1</v>
      </c>
      <c r="P662" s="66">
        <v>2195.4299999999998</v>
      </c>
      <c r="R662" s="1">
        <v>43015</v>
      </c>
      <c r="S662" s="70">
        <v>697548365829.40002</v>
      </c>
      <c r="T662" s="69">
        <v>1348556192252.5298</v>
      </c>
      <c r="U662" s="69">
        <v>757585940369.89001</v>
      </c>
      <c r="V662" s="69">
        <v>485574855818.01001</v>
      </c>
      <c r="W662" s="69">
        <v>521808225239.65997</v>
      </c>
      <c r="X662" s="69">
        <v>1273082132911.3601</v>
      </c>
      <c r="Y662" s="69">
        <v>4489030886563.3994</v>
      </c>
      <c r="Z662" s="69">
        <v>229444302927.32001</v>
      </c>
      <c r="AA662" s="69">
        <v>573122113011.37</v>
      </c>
      <c r="AB662" s="69">
        <v>855102986925.5199</v>
      </c>
      <c r="AC662" s="69">
        <v>269680578885.06</v>
      </c>
      <c r="AD662" s="69">
        <v>828725668321.89001</v>
      </c>
      <c r="AE662" s="69">
        <v>686174033998.33997</v>
      </c>
      <c r="AF662" s="69">
        <v>782333754425.53003</v>
      </c>
    </row>
    <row r="663" spans="2:32" x14ac:dyDescent="0.35">
      <c r="B663" s="1">
        <v>43016</v>
      </c>
      <c r="C663" s="70">
        <v>13766.041867</v>
      </c>
      <c r="D663" s="66">
        <v>14224.92</v>
      </c>
      <c r="E663" s="66">
        <v>2227.71</v>
      </c>
      <c r="F663" s="66">
        <v>12439.43</v>
      </c>
      <c r="G663" s="66">
        <v>11748.11</v>
      </c>
      <c r="H663" s="66">
        <v>14552.1</v>
      </c>
      <c r="I663" s="66">
        <v>16493.91</v>
      </c>
      <c r="J663" s="66">
        <v>13684.22</v>
      </c>
      <c r="K663" s="66">
        <v>14053.21</v>
      </c>
      <c r="L663" s="66">
        <v>13703.42</v>
      </c>
      <c r="M663" s="66">
        <v>14522.25</v>
      </c>
      <c r="N663" s="66">
        <v>2163.98</v>
      </c>
      <c r="O663" s="66">
        <v>14912.96</v>
      </c>
      <c r="P663" s="66">
        <v>2195.6799999999998</v>
      </c>
      <c r="R663" s="1">
        <v>43016</v>
      </c>
      <c r="S663" s="70">
        <v>697629290158.32996</v>
      </c>
      <c r="T663" s="69">
        <v>1348729802841.71</v>
      </c>
      <c r="U663" s="69">
        <v>757673808835.52002</v>
      </c>
      <c r="V663" s="69">
        <v>485628672983.37</v>
      </c>
      <c r="W663" s="69">
        <v>521867771896.33002</v>
      </c>
      <c r="X663" s="69">
        <v>1273237403110.1101</v>
      </c>
      <c r="Y663" s="69">
        <v>4484809355883.2402</v>
      </c>
      <c r="Z663" s="69">
        <v>229473199469.35001</v>
      </c>
      <c r="AA663" s="69">
        <v>573183577112.85999</v>
      </c>
      <c r="AB663" s="69">
        <v>855204560508.93994</v>
      </c>
      <c r="AC663" s="69">
        <v>269715845680.14999</v>
      </c>
      <c r="AD663" s="69">
        <v>828821021384.71997</v>
      </c>
      <c r="AE663" s="69">
        <v>686259571558.48999</v>
      </c>
      <c r="AF663" s="69">
        <v>782340899166.53003</v>
      </c>
    </row>
    <row r="664" spans="2:32" x14ac:dyDescent="0.35">
      <c r="B664" s="1">
        <v>43017</v>
      </c>
      <c r="C664" s="70">
        <v>13767.415032999999</v>
      </c>
      <c r="D664" s="66">
        <v>14227.09</v>
      </c>
      <c r="E664" s="66">
        <v>2227.84</v>
      </c>
      <c r="F664" s="66">
        <v>12440.87</v>
      </c>
      <c r="G664" s="66">
        <v>11749.5</v>
      </c>
      <c r="H664" s="66">
        <v>14554</v>
      </c>
      <c r="I664" s="66">
        <v>16497.29</v>
      </c>
      <c r="J664" s="66">
        <v>13685.77</v>
      </c>
      <c r="K664" s="66">
        <v>14057.14</v>
      </c>
      <c r="L664" s="66">
        <v>13705.28</v>
      </c>
      <c r="M664" s="66">
        <v>14524.89</v>
      </c>
      <c r="N664" s="66">
        <v>2164.17</v>
      </c>
      <c r="O664" s="66">
        <v>14915.16</v>
      </c>
      <c r="P664" s="66">
        <v>2195.91</v>
      </c>
      <c r="R664" s="1">
        <v>43017</v>
      </c>
      <c r="S664" s="70">
        <v>691606953363.90002</v>
      </c>
      <c r="T664" s="69">
        <v>1357726221026.96</v>
      </c>
      <c r="U664" s="69">
        <v>770815030856.83008</v>
      </c>
      <c r="V664" s="69">
        <v>484971080781.02002</v>
      </c>
      <c r="W664" s="69">
        <v>520500857335.60999</v>
      </c>
      <c r="X664" s="69">
        <v>1303563605533.5601</v>
      </c>
      <c r="Y664" s="69">
        <v>4618134939874.6992</v>
      </c>
      <c r="Z664" s="69">
        <v>230181160343.48001</v>
      </c>
      <c r="AA664" s="69">
        <v>577098148225.91003</v>
      </c>
      <c r="AB664" s="69">
        <v>852039857724.2699</v>
      </c>
      <c r="AC664" s="69">
        <v>274606918763.20999</v>
      </c>
      <c r="AD664" s="69">
        <v>834439619572.17004</v>
      </c>
      <c r="AE664" s="69">
        <v>671644612548.66003</v>
      </c>
      <c r="AF664" s="69">
        <v>797748514369.06995</v>
      </c>
    </row>
    <row r="665" spans="2:32" x14ac:dyDescent="0.35">
      <c r="B665" s="1">
        <v>43018</v>
      </c>
      <c r="C665" s="70">
        <v>13768.818691</v>
      </c>
      <c r="D665" s="66">
        <v>14228.39</v>
      </c>
      <c r="E665" s="66">
        <v>2228.0500000000002</v>
      </c>
      <c r="F665" s="66">
        <v>12442.37</v>
      </c>
      <c r="G665" s="66">
        <v>11750.95</v>
      </c>
      <c r="H665" s="66">
        <v>14555.39</v>
      </c>
      <c r="I665" s="66">
        <v>16499.52</v>
      </c>
      <c r="J665" s="66">
        <v>13686.94</v>
      </c>
      <c r="K665" s="66">
        <v>14059.25</v>
      </c>
      <c r="L665" s="66">
        <v>13707.12</v>
      </c>
      <c r="M665" s="66">
        <v>14526.62</v>
      </c>
      <c r="N665" s="66">
        <v>2164.34</v>
      </c>
      <c r="O665" s="66">
        <v>14916.89</v>
      </c>
      <c r="P665" s="66">
        <v>2196.08</v>
      </c>
      <c r="R665" s="1">
        <v>43018</v>
      </c>
      <c r="S665" s="70">
        <v>694470875151.95996</v>
      </c>
      <c r="T665" s="69">
        <v>1360349342959.8899</v>
      </c>
      <c r="U665" s="69">
        <v>794555116691.76001</v>
      </c>
      <c r="V665" s="69">
        <v>483265163583.37</v>
      </c>
      <c r="W665" s="69">
        <v>520186850571.04999</v>
      </c>
      <c r="X665" s="69">
        <v>1308454259531.96</v>
      </c>
      <c r="Y665" s="69">
        <v>4700011490376.5</v>
      </c>
      <c r="Z665" s="69">
        <v>225253782682.75</v>
      </c>
      <c r="AA665" s="69">
        <v>555233899923.81995</v>
      </c>
      <c r="AB665" s="69">
        <v>845076520903.37</v>
      </c>
      <c r="AC665" s="69">
        <v>274857185287.92001</v>
      </c>
      <c r="AD665" s="69">
        <v>813542671995.21997</v>
      </c>
      <c r="AE665" s="69">
        <v>675850469526.27002</v>
      </c>
      <c r="AF665" s="69">
        <v>810140857306.20996</v>
      </c>
    </row>
    <row r="666" spans="2:32" x14ac:dyDescent="0.35">
      <c r="B666" s="1">
        <v>43019</v>
      </c>
      <c r="C666" s="70">
        <v>13770.679244000001</v>
      </c>
      <c r="D666" s="66">
        <v>14229.96</v>
      </c>
      <c r="E666" s="66">
        <v>2228.5300000000002</v>
      </c>
      <c r="F666" s="66">
        <v>12443.58</v>
      </c>
      <c r="G666" s="66">
        <v>11753.06</v>
      </c>
      <c r="H666" s="66">
        <v>14557.62</v>
      </c>
      <c r="I666" s="66">
        <v>16501.22</v>
      </c>
      <c r="J666" s="66">
        <v>13689.08</v>
      </c>
      <c r="K666" s="66">
        <v>14060.18</v>
      </c>
      <c r="L666" s="66">
        <v>13708.79</v>
      </c>
      <c r="M666" s="66">
        <v>14529.06</v>
      </c>
      <c r="N666" s="66">
        <v>2164.66</v>
      </c>
      <c r="O666" s="66">
        <v>14918.56</v>
      </c>
      <c r="P666" s="66">
        <v>2196.4299999999998</v>
      </c>
      <c r="R666" s="1">
        <v>43019</v>
      </c>
      <c r="S666" s="70">
        <v>700108808807.43994</v>
      </c>
      <c r="T666" s="69">
        <v>1351793137463.1599</v>
      </c>
      <c r="U666" s="69">
        <v>782485752048.97998</v>
      </c>
      <c r="V666" s="69">
        <v>484615834364.79999</v>
      </c>
      <c r="W666" s="69">
        <v>519968728040.69</v>
      </c>
      <c r="X666" s="69">
        <v>1300970264837.8999</v>
      </c>
      <c r="Y666" s="69">
        <v>4729838582678.4092</v>
      </c>
      <c r="Z666" s="69">
        <v>224298729107.04001</v>
      </c>
      <c r="AA666" s="69">
        <v>545038285832.17999</v>
      </c>
      <c r="AB666" s="69">
        <v>852631570770.63989</v>
      </c>
      <c r="AC666" s="69">
        <v>275791130342.33002</v>
      </c>
      <c r="AD666" s="69">
        <v>808911372818.43005</v>
      </c>
      <c r="AE666" s="69">
        <v>665435570627.27002</v>
      </c>
      <c r="AF666" s="69">
        <v>813159491768.43005</v>
      </c>
    </row>
    <row r="667" spans="2:32" x14ac:dyDescent="0.35">
      <c r="B667" s="1">
        <v>43020</v>
      </c>
      <c r="C667" s="70">
        <v>13771.663208</v>
      </c>
      <c r="D667" s="66">
        <v>14230.26</v>
      </c>
      <c r="E667" s="66">
        <v>2228.58</v>
      </c>
      <c r="F667" s="66">
        <v>12443.61</v>
      </c>
      <c r="G667" s="66">
        <v>11753.3</v>
      </c>
      <c r="H667" s="66">
        <v>14558.57</v>
      </c>
      <c r="I667" s="66">
        <v>16502.05</v>
      </c>
      <c r="J667" s="66">
        <v>13689.45</v>
      </c>
      <c r="K667" s="66">
        <v>14060.21</v>
      </c>
      <c r="L667" s="66">
        <v>13710.35</v>
      </c>
      <c r="M667" s="66">
        <v>14528.49</v>
      </c>
      <c r="N667" s="66">
        <v>2164.83</v>
      </c>
      <c r="O667" s="66">
        <v>14919.86</v>
      </c>
      <c r="P667" s="66">
        <v>2196.61</v>
      </c>
      <c r="R667" s="1">
        <v>43020</v>
      </c>
      <c r="S667" s="70">
        <v>694305462458.78003</v>
      </c>
      <c r="T667" s="69">
        <v>1399772192996.3298</v>
      </c>
      <c r="U667" s="69">
        <v>781814649484.32007</v>
      </c>
      <c r="V667" s="69">
        <v>484415524262.5</v>
      </c>
      <c r="W667" s="69">
        <v>520200672658.92999</v>
      </c>
      <c r="X667" s="69">
        <v>1305414273497.25</v>
      </c>
      <c r="Y667" s="69">
        <v>4913738537068.25</v>
      </c>
      <c r="Z667" s="69">
        <v>217885498320.76001</v>
      </c>
      <c r="AA667" s="69">
        <v>541566350523.03998</v>
      </c>
      <c r="AB667" s="69">
        <v>841666418475.78992</v>
      </c>
      <c r="AC667" s="69">
        <v>279239274683.42999</v>
      </c>
      <c r="AD667" s="69">
        <v>810153937957.23999</v>
      </c>
      <c r="AE667" s="69">
        <v>685170673904.81995</v>
      </c>
      <c r="AF667" s="69">
        <v>807040086447.81006</v>
      </c>
    </row>
    <row r="668" spans="2:32" x14ac:dyDescent="0.35">
      <c r="B668" s="1">
        <v>43021</v>
      </c>
      <c r="C668" s="70">
        <v>13773.364154999999</v>
      </c>
      <c r="D668" s="66">
        <v>14232</v>
      </c>
      <c r="E668" s="66">
        <v>2228.7600000000002</v>
      </c>
      <c r="F668" s="66">
        <v>12445.08</v>
      </c>
      <c r="G668" s="66">
        <v>11754.59</v>
      </c>
      <c r="H668" s="66">
        <v>14560.53</v>
      </c>
      <c r="I668" s="66">
        <v>16504.28</v>
      </c>
      <c r="J668" s="66">
        <v>13691.55</v>
      </c>
      <c r="K668" s="66">
        <v>14061.82</v>
      </c>
      <c r="L668" s="66">
        <v>13712.04</v>
      </c>
      <c r="M668" s="66">
        <v>14530.53</v>
      </c>
      <c r="N668" s="66">
        <v>2165.1</v>
      </c>
      <c r="O668" s="66">
        <v>14921.67</v>
      </c>
      <c r="P668" s="66">
        <v>2196.84</v>
      </c>
      <c r="R668" s="1">
        <v>43021</v>
      </c>
      <c r="S668" s="70">
        <v>686096248950.69995</v>
      </c>
      <c r="T668" s="69">
        <v>1380763945014.4001</v>
      </c>
      <c r="U668" s="69">
        <v>772639349003.54993</v>
      </c>
      <c r="V668" s="69">
        <v>502497559995.41998</v>
      </c>
      <c r="W668" s="69">
        <v>518656394690.22998</v>
      </c>
      <c r="X668" s="69">
        <v>1307046825624.95</v>
      </c>
      <c r="Y668" s="69">
        <v>4849731119841.1299</v>
      </c>
      <c r="Z668" s="69">
        <v>219068668241.12</v>
      </c>
      <c r="AA668" s="69">
        <v>374338237295.78003</v>
      </c>
      <c r="AB668" s="69">
        <v>844031240526.27002</v>
      </c>
      <c r="AC668" s="69">
        <v>289258305160.38</v>
      </c>
      <c r="AD668" s="69">
        <v>811916833257.46997</v>
      </c>
      <c r="AE668" s="69">
        <v>747357411779.28003</v>
      </c>
      <c r="AF668" s="69">
        <v>795608092207.28003</v>
      </c>
    </row>
    <row r="669" spans="2:32" x14ac:dyDescent="0.35">
      <c r="B669" s="1">
        <v>43022</v>
      </c>
      <c r="C669" s="70">
        <v>13774.958832</v>
      </c>
      <c r="D669" s="66">
        <v>14233.4</v>
      </c>
      <c r="E669" s="66">
        <v>2228.9699999999998</v>
      </c>
      <c r="F669" s="66">
        <v>12446.35</v>
      </c>
      <c r="G669" s="66">
        <v>11755.94</v>
      </c>
      <c r="H669" s="66">
        <v>14562.28</v>
      </c>
      <c r="I669" s="66">
        <v>16506.38</v>
      </c>
      <c r="J669" s="66">
        <v>13693.34</v>
      </c>
      <c r="K669" s="66">
        <v>14063.4</v>
      </c>
      <c r="L669" s="66">
        <v>13713.67</v>
      </c>
      <c r="M669" s="66">
        <v>14532.27</v>
      </c>
      <c r="N669" s="66">
        <v>2165.35</v>
      </c>
      <c r="O669" s="66">
        <v>14923.39</v>
      </c>
      <c r="P669" s="66">
        <v>2197.09</v>
      </c>
      <c r="R669" s="1">
        <v>43022</v>
      </c>
      <c r="S669" s="70">
        <v>686175820366.62</v>
      </c>
      <c r="T669" s="69">
        <v>1380940756538.25</v>
      </c>
      <c r="U669" s="69">
        <v>772729668305.72998</v>
      </c>
      <c r="V669" s="69">
        <v>502548796867.44</v>
      </c>
      <c r="W669" s="69">
        <v>518715817112.78003</v>
      </c>
      <c r="X669" s="69">
        <v>1307204405126.6399</v>
      </c>
      <c r="Y669" s="69">
        <v>4850354424343.6504</v>
      </c>
      <c r="Z669" s="69">
        <v>219097292925.56</v>
      </c>
      <c r="AA669" s="69">
        <v>374380241306.58002</v>
      </c>
      <c r="AB669" s="69">
        <v>844131964684.30005</v>
      </c>
      <c r="AC669" s="69">
        <v>289292990659.78998</v>
      </c>
      <c r="AD669" s="69">
        <v>812009708639.14001</v>
      </c>
      <c r="AE669" s="69">
        <v>747443424927.51001</v>
      </c>
      <c r="AF669" s="69">
        <v>795699063475.63</v>
      </c>
    </row>
    <row r="670" spans="2:32" x14ac:dyDescent="0.35">
      <c r="B670" s="1">
        <v>43023</v>
      </c>
      <c r="C670" s="70">
        <v>13776.541004999999</v>
      </c>
      <c r="D670" s="66">
        <v>14234.71</v>
      </c>
      <c r="E670" s="66">
        <v>2229.17</v>
      </c>
      <c r="F670" s="66">
        <v>12447.62</v>
      </c>
      <c r="G670" s="66">
        <v>11757.27</v>
      </c>
      <c r="H670" s="66">
        <v>14564.09</v>
      </c>
      <c r="I670" s="66">
        <v>16508.5</v>
      </c>
      <c r="J670" s="66">
        <v>13695.08</v>
      </c>
      <c r="K670" s="66">
        <v>14064.97</v>
      </c>
      <c r="L670" s="66">
        <v>13715.3</v>
      </c>
      <c r="M670" s="66">
        <v>14534.11</v>
      </c>
      <c r="N670" s="66">
        <v>2165.61</v>
      </c>
      <c r="O670" s="66">
        <v>14925.09</v>
      </c>
      <c r="P670" s="66">
        <v>2197.35</v>
      </c>
      <c r="R670" s="1">
        <v>43023</v>
      </c>
      <c r="S670" s="70">
        <v>686254768957.17004</v>
      </c>
      <c r="T670" s="69">
        <v>1381109501892.5901</v>
      </c>
      <c r="U670" s="69">
        <v>772818260186.58997</v>
      </c>
      <c r="V670" s="69">
        <v>502599824898.59003</v>
      </c>
      <c r="W670" s="69">
        <v>518774653888.84003</v>
      </c>
      <c r="X670" s="69">
        <v>1307366682833.8401</v>
      </c>
      <c r="Y670" s="69">
        <v>4850981056366.2305</v>
      </c>
      <c r="Z670" s="69">
        <v>219125093676.17999</v>
      </c>
      <c r="AA670" s="69">
        <v>374422131512.28998</v>
      </c>
      <c r="AB670" s="69">
        <v>844232671207.23999</v>
      </c>
      <c r="AC670" s="69">
        <v>289329506903.07001</v>
      </c>
      <c r="AD670" s="69">
        <v>812105246572.20996</v>
      </c>
      <c r="AE670" s="69">
        <v>747528578337.82996</v>
      </c>
      <c r="AF670" s="69">
        <v>795794516808.44995</v>
      </c>
    </row>
    <row r="671" spans="2:32" x14ac:dyDescent="0.35">
      <c r="B671" s="1">
        <v>43024</v>
      </c>
      <c r="C671" s="70">
        <v>13778.145383999999</v>
      </c>
      <c r="D671" s="66">
        <v>14236.15</v>
      </c>
      <c r="E671" s="66">
        <v>2229.38</v>
      </c>
      <c r="F671" s="66">
        <v>12449.01</v>
      </c>
      <c r="G671" s="66">
        <v>11758.58</v>
      </c>
      <c r="H671" s="66">
        <v>14565.97</v>
      </c>
      <c r="I671" s="66">
        <v>16510.66</v>
      </c>
      <c r="J671" s="66">
        <v>13697.06</v>
      </c>
      <c r="K671" s="66">
        <v>14066.59</v>
      </c>
      <c r="L671" s="66">
        <v>13716.93</v>
      </c>
      <c r="M671" s="66">
        <v>14535.99</v>
      </c>
      <c r="N671" s="66">
        <v>2165.88</v>
      </c>
      <c r="O671" s="66">
        <v>14926.83</v>
      </c>
      <c r="P671" s="66">
        <v>2197.62</v>
      </c>
      <c r="R671" s="1">
        <v>43024</v>
      </c>
      <c r="S671" s="70">
        <v>686334823748.52002</v>
      </c>
      <c r="T671" s="69">
        <v>1381289642120.7002</v>
      </c>
      <c r="U671" s="69">
        <v>772909495130.96997</v>
      </c>
      <c r="V671" s="69">
        <v>502655530149.45001</v>
      </c>
      <c r="W671" s="69">
        <v>518832600154.22998</v>
      </c>
      <c r="X671" s="69">
        <v>1307535909229.46</v>
      </c>
      <c r="Y671" s="69">
        <v>4851570545935.0996</v>
      </c>
      <c r="Z671" s="69">
        <v>219156772519.91</v>
      </c>
      <c r="AA671" s="69">
        <v>374465140251.46002</v>
      </c>
      <c r="AB671" s="69">
        <v>844333346046.5</v>
      </c>
      <c r="AC671" s="69">
        <v>289366932237.53998</v>
      </c>
      <c r="AD671" s="69">
        <v>812208440967.37</v>
      </c>
      <c r="AE671" s="69">
        <v>747475506237.05005</v>
      </c>
      <c r="AF671" s="69">
        <v>795482466392.5</v>
      </c>
    </row>
    <row r="672" spans="2:32" x14ac:dyDescent="0.35">
      <c r="B672" s="1">
        <v>43025</v>
      </c>
      <c r="C672" s="70">
        <v>13779.538037</v>
      </c>
      <c r="D672" s="66">
        <v>14236.84</v>
      </c>
      <c r="E672" s="66">
        <v>2229.5100000000002</v>
      </c>
      <c r="F672" s="66">
        <v>12448.93</v>
      </c>
      <c r="G672" s="66">
        <v>11759.28</v>
      </c>
      <c r="H672" s="66">
        <v>14567.48</v>
      </c>
      <c r="I672" s="66">
        <v>16512.03</v>
      </c>
      <c r="J672" s="66">
        <v>13697.91</v>
      </c>
      <c r="K672" s="66">
        <v>14067.57</v>
      </c>
      <c r="L672" s="66">
        <v>13719.03</v>
      </c>
      <c r="M672" s="66">
        <v>14536.55</v>
      </c>
      <c r="N672" s="66">
        <v>2166.06</v>
      </c>
      <c r="O672" s="66">
        <v>14928.1</v>
      </c>
      <c r="P672" s="66">
        <v>2197.77</v>
      </c>
      <c r="R672" s="1">
        <v>43025</v>
      </c>
      <c r="S672" s="70">
        <v>689822767018.77002</v>
      </c>
      <c r="T672" s="69">
        <v>1410510360504.6299</v>
      </c>
      <c r="U672" s="69">
        <v>771420967244.35999</v>
      </c>
      <c r="V672" s="69">
        <v>511594867952.07001</v>
      </c>
      <c r="W672" s="69">
        <v>519185036660.67999</v>
      </c>
      <c r="X672" s="69">
        <v>1319807561326.2</v>
      </c>
      <c r="Y672" s="69">
        <v>4744739863400.1494</v>
      </c>
      <c r="Z672" s="69">
        <v>219786452348.63</v>
      </c>
      <c r="AA672" s="69">
        <v>385306781658.20001</v>
      </c>
      <c r="AB672" s="69">
        <v>841882555115.88989</v>
      </c>
      <c r="AC672" s="69">
        <v>291280871520.39001</v>
      </c>
      <c r="AD672" s="69">
        <v>804450630787.55005</v>
      </c>
      <c r="AE672" s="69">
        <v>715876561684.67004</v>
      </c>
      <c r="AF672" s="69">
        <v>796816888909.51001</v>
      </c>
    </row>
    <row r="673" spans="2:32" x14ac:dyDescent="0.35">
      <c r="B673" s="1">
        <v>43026</v>
      </c>
      <c r="C673" s="70">
        <v>13780.921444</v>
      </c>
      <c r="D673" s="66">
        <v>14238.36</v>
      </c>
      <c r="E673" s="66">
        <v>2229.91</v>
      </c>
      <c r="F673" s="66">
        <v>12450.9</v>
      </c>
      <c r="G673" s="66">
        <v>11759.74</v>
      </c>
      <c r="H673" s="66">
        <v>14569.21</v>
      </c>
      <c r="I673" s="66">
        <v>16513.759999999998</v>
      </c>
      <c r="J673" s="66">
        <v>13699.72</v>
      </c>
      <c r="K673" s="66">
        <v>14068.87</v>
      </c>
      <c r="L673" s="66">
        <v>13720.68</v>
      </c>
      <c r="M673" s="66">
        <v>14538.96</v>
      </c>
      <c r="N673" s="66">
        <v>2166.29</v>
      </c>
      <c r="O673" s="66">
        <v>14930.04</v>
      </c>
      <c r="P673" s="66">
        <v>2198.06</v>
      </c>
      <c r="R673" s="1">
        <v>43026</v>
      </c>
      <c r="S673" s="70">
        <v>697679809492.87</v>
      </c>
      <c r="T673" s="69">
        <v>1510976579938.95</v>
      </c>
      <c r="U673" s="69">
        <v>765081176739.20996</v>
      </c>
      <c r="V673" s="69">
        <v>495303701511.13</v>
      </c>
      <c r="W673" s="69">
        <v>515884816785.77002</v>
      </c>
      <c r="X673" s="69">
        <v>1317744456153.04</v>
      </c>
      <c r="Y673" s="69">
        <v>4658209855637.8994</v>
      </c>
      <c r="Z673" s="69">
        <v>220301516077.38</v>
      </c>
      <c r="AA673" s="69">
        <v>398038487451.42999</v>
      </c>
      <c r="AB673" s="69">
        <v>832326803789.46997</v>
      </c>
      <c r="AC673" s="69">
        <v>292928458295.66998</v>
      </c>
      <c r="AD673" s="69">
        <v>792593371611.33997</v>
      </c>
      <c r="AE673" s="69">
        <v>717534260360.26001</v>
      </c>
      <c r="AF673" s="69">
        <v>803352588990.53003</v>
      </c>
    </row>
    <row r="674" spans="2:32" x14ac:dyDescent="0.35">
      <c r="B674" s="1">
        <v>43027</v>
      </c>
      <c r="C674" s="70">
        <v>13783.225262</v>
      </c>
      <c r="D674" s="66">
        <v>14240.52</v>
      </c>
      <c r="E674" s="66">
        <v>2229.92</v>
      </c>
      <c r="F674" s="66">
        <v>12452.39</v>
      </c>
      <c r="G674" s="66">
        <v>11761.74</v>
      </c>
      <c r="H674" s="66">
        <v>14571.19</v>
      </c>
      <c r="I674" s="66">
        <v>16516.72</v>
      </c>
      <c r="J674" s="66">
        <v>13703.61</v>
      </c>
      <c r="K674" s="66">
        <v>14071.49</v>
      </c>
      <c r="L674" s="66">
        <v>13722.45</v>
      </c>
      <c r="M674" s="66">
        <v>14541.21</v>
      </c>
      <c r="N674" s="66">
        <v>2166.8000000000002</v>
      </c>
      <c r="O674" s="66">
        <v>14932.58</v>
      </c>
      <c r="P674" s="66">
        <v>2198.36</v>
      </c>
      <c r="R674" s="1">
        <v>43027</v>
      </c>
      <c r="S674" s="70">
        <v>712053420237.14001</v>
      </c>
      <c r="T674" s="69">
        <v>1407426703751.49</v>
      </c>
      <c r="U674" s="69">
        <v>775162354782.44995</v>
      </c>
      <c r="V674" s="69">
        <v>490858502602.38</v>
      </c>
      <c r="W674" s="69">
        <v>511755281276.77002</v>
      </c>
      <c r="X674" s="69">
        <v>1314524843820.97</v>
      </c>
      <c r="Y674" s="69">
        <v>4628748601855.7402</v>
      </c>
      <c r="Z674" s="69">
        <v>219875001644.42001</v>
      </c>
      <c r="AA674" s="69">
        <v>372093318288.15002</v>
      </c>
      <c r="AB674" s="69">
        <v>831330759968.72998</v>
      </c>
      <c r="AC674" s="69">
        <v>295704603057.91998</v>
      </c>
      <c r="AD674" s="69">
        <v>792205921386.96997</v>
      </c>
      <c r="AE674" s="69">
        <v>720150824230.37</v>
      </c>
      <c r="AF674" s="69">
        <v>794593586912.07996</v>
      </c>
    </row>
    <row r="675" spans="2:32" x14ac:dyDescent="0.35">
      <c r="B675" s="1">
        <v>43028</v>
      </c>
      <c r="C675" s="70">
        <v>13784.243017999999</v>
      </c>
      <c r="D675" s="66">
        <v>14240.52</v>
      </c>
      <c r="E675" s="66">
        <v>2230.1</v>
      </c>
      <c r="F675" s="66">
        <v>12453.05</v>
      </c>
      <c r="G675" s="66">
        <v>11761.95</v>
      </c>
      <c r="H675" s="66">
        <v>14572.14</v>
      </c>
      <c r="I675" s="66">
        <v>16517.580000000002</v>
      </c>
      <c r="J675" s="66">
        <v>13704.85</v>
      </c>
      <c r="K675" s="66">
        <v>14071.99</v>
      </c>
      <c r="L675" s="66">
        <v>13723.65</v>
      </c>
      <c r="M675" s="66">
        <v>14541.88</v>
      </c>
      <c r="N675" s="66">
        <v>2166.91</v>
      </c>
      <c r="O675" s="66">
        <v>14933.61</v>
      </c>
      <c r="P675" s="66">
        <v>2198.4899999999998</v>
      </c>
      <c r="R675" s="1">
        <v>43028</v>
      </c>
      <c r="S675" s="70">
        <v>698112341024.13</v>
      </c>
      <c r="T675" s="69">
        <v>1405400830190.4099</v>
      </c>
      <c r="U675" s="69">
        <v>773689004976.28992</v>
      </c>
      <c r="V675" s="69">
        <v>487891512617.95001</v>
      </c>
      <c r="W675" s="69">
        <v>517358967011.95001</v>
      </c>
      <c r="X675" s="69">
        <v>1304113494700.3201</v>
      </c>
      <c r="Y675" s="69">
        <v>4623341273294.3193</v>
      </c>
      <c r="Z675" s="69">
        <v>223818126089.94</v>
      </c>
      <c r="AA675" s="69">
        <v>371123714415.82001</v>
      </c>
      <c r="AB675" s="69">
        <v>839986319355.04993</v>
      </c>
      <c r="AC675" s="69">
        <v>291664018515.57001</v>
      </c>
      <c r="AD675" s="69">
        <v>796150890619.09998</v>
      </c>
      <c r="AE675" s="69">
        <v>670958961334.38</v>
      </c>
      <c r="AF675" s="69">
        <v>780311251066.32996</v>
      </c>
    </row>
    <row r="676" spans="2:32" x14ac:dyDescent="0.35">
      <c r="B676" s="1">
        <v>43029</v>
      </c>
      <c r="C676" s="70">
        <v>13785.839843</v>
      </c>
      <c r="D676" s="66">
        <v>14242.09</v>
      </c>
      <c r="E676" s="66">
        <v>2230.33</v>
      </c>
      <c r="F676" s="66">
        <v>12454.49</v>
      </c>
      <c r="G676" s="66">
        <v>11763.21</v>
      </c>
      <c r="H676" s="66">
        <v>14573.87</v>
      </c>
      <c r="I676" s="66">
        <v>16519.73</v>
      </c>
      <c r="J676" s="66">
        <v>13706.6</v>
      </c>
      <c r="K676" s="66">
        <v>14073.52</v>
      </c>
      <c r="L676" s="66">
        <v>13725.27</v>
      </c>
      <c r="M676" s="66">
        <v>14543.74</v>
      </c>
      <c r="N676" s="66">
        <v>2167.15</v>
      </c>
      <c r="O676" s="66">
        <v>14935.58</v>
      </c>
      <c r="P676" s="66">
        <v>2198.75</v>
      </c>
      <c r="R676" s="1">
        <v>43029</v>
      </c>
      <c r="S676" s="70">
        <v>698193341955.54004</v>
      </c>
      <c r="T676" s="69">
        <v>1405579257958.1001</v>
      </c>
      <c r="U676" s="69">
        <v>773780723532.06006</v>
      </c>
      <c r="V676" s="69">
        <v>487947921693.46002</v>
      </c>
      <c r="W676" s="69">
        <v>517414417533.46997</v>
      </c>
      <c r="X676" s="69">
        <v>1304268378118.95</v>
      </c>
      <c r="Y676" s="69">
        <v>4623944910349.1299</v>
      </c>
      <c r="Z676" s="69">
        <v>223846648204.60001</v>
      </c>
      <c r="AA676" s="69">
        <v>371164077587.97998</v>
      </c>
      <c r="AB676" s="69">
        <v>840085457776.02002</v>
      </c>
      <c r="AC676" s="69">
        <v>291701407207.98999</v>
      </c>
      <c r="AD676" s="69">
        <v>796238934031.68005</v>
      </c>
      <c r="AE676" s="69">
        <v>671047467622.55005</v>
      </c>
      <c r="AF676" s="69">
        <v>780405228866.13</v>
      </c>
    </row>
    <row r="677" spans="2:32" x14ac:dyDescent="0.35">
      <c r="B677" s="1">
        <v>43030</v>
      </c>
      <c r="C677" s="70">
        <v>13787.449149</v>
      </c>
      <c r="D677" s="66">
        <v>14243.66</v>
      </c>
      <c r="E677" s="66">
        <v>2230.5700000000002</v>
      </c>
      <c r="F677" s="66">
        <v>12455.92</v>
      </c>
      <c r="G677" s="66">
        <v>11764.52</v>
      </c>
      <c r="H677" s="66">
        <v>14575.61</v>
      </c>
      <c r="I677" s="66">
        <v>16521.849999999999</v>
      </c>
      <c r="J677" s="66">
        <v>13708.32</v>
      </c>
      <c r="K677" s="66">
        <v>14075.1</v>
      </c>
      <c r="L677" s="66">
        <v>13726.88</v>
      </c>
      <c r="M677" s="66">
        <v>14545.55</v>
      </c>
      <c r="N677" s="66">
        <v>2167.4</v>
      </c>
      <c r="O677" s="66">
        <v>14937.55</v>
      </c>
      <c r="P677" s="66">
        <v>2199.02</v>
      </c>
      <c r="R677" s="1">
        <v>43030</v>
      </c>
      <c r="S677" s="70">
        <v>698274975098.32996</v>
      </c>
      <c r="T677" s="69">
        <v>1405757175979.8501</v>
      </c>
      <c r="U677" s="69">
        <v>773874279551.26001</v>
      </c>
      <c r="V677" s="69">
        <v>488004188084.26001</v>
      </c>
      <c r="W677" s="69">
        <v>517472196936.06</v>
      </c>
      <c r="X677" s="69">
        <v>1304424226636.9399</v>
      </c>
      <c r="Y677" s="69">
        <v>4620728667752.4102</v>
      </c>
      <c r="Z677" s="69">
        <v>223874880388.79001</v>
      </c>
      <c r="AA677" s="69">
        <v>371205860866.63</v>
      </c>
      <c r="AB677" s="69">
        <v>840184220330.84998</v>
      </c>
      <c r="AC677" s="69">
        <v>291737647169.90997</v>
      </c>
      <c r="AD677" s="69">
        <v>796331368319.02002</v>
      </c>
      <c r="AE677" s="69">
        <v>671136098777.62</v>
      </c>
      <c r="AF677" s="69">
        <v>780497376164.95996</v>
      </c>
    </row>
    <row r="678" spans="2:32" x14ac:dyDescent="0.35">
      <c r="B678" s="1">
        <v>43031</v>
      </c>
      <c r="C678" s="70">
        <v>13789.031268999999</v>
      </c>
      <c r="D678" s="66">
        <v>14244.81</v>
      </c>
      <c r="E678" s="66">
        <v>2230.8200000000002</v>
      </c>
      <c r="F678" s="66">
        <v>12456.83</v>
      </c>
      <c r="G678" s="66">
        <v>11765.61</v>
      </c>
      <c r="H678" s="66">
        <v>14577.04</v>
      </c>
      <c r="I678" s="66">
        <v>16523.68</v>
      </c>
      <c r="J678" s="66">
        <v>13708.99</v>
      </c>
      <c r="K678" s="66">
        <v>14075.88</v>
      </c>
      <c r="L678" s="66">
        <v>13727.84</v>
      </c>
      <c r="M678" s="66">
        <v>14546.68</v>
      </c>
      <c r="N678" s="66">
        <v>2167.5</v>
      </c>
      <c r="O678" s="66">
        <v>14939.12</v>
      </c>
      <c r="P678" s="66">
        <v>2199.35</v>
      </c>
      <c r="R678" s="1">
        <v>43031</v>
      </c>
      <c r="S678" s="70">
        <v>729826990922.25</v>
      </c>
      <c r="T678" s="69">
        <v>1423026476259.98</v>
      </c>
      <c r="U678" s="69">
        <v>793909265880.99988</v>
      </c>
      <c r="V678" s="69">
        <v>480060319845.46002</v>
      </c>
      <c r="W678" s="69">
        <v>520253720737.15002</v>
      </c>
      <c r="X678" s="69">
        <v>1318406837942.5901</v>
      </c>
      <c r="Y678" s="69">
        <v>4628827805843.8301</v>
      </c>
      <c r="Z678" s="69">
        <v>226851078800.73999</v>
      </c>
      <c r="AA678" s="69">
        <v>380823472236.73999</v>
      </c>
      <c r="AB678" s="69">
        <v>847416549835.1001</v>
      </c>
      <c r="AC678" s="69">
        <v>295142134621.46002</v>
      </c>
      <c r="AD678" s="69">
        <v>796840239654.07996</v>
      </c>
      <c r="AE678" s="69">
        <v>651573366581.48999</v>
      </c>
      <c r="AF678" s="69">
        <v>781014470794.56995</v>
      </c>
    </row>
    <row r="679" spans="2:32" x14ac:dyDescent="0.35">
      <c r="B679" s="1">
        <v>43032</v>
      </c>
      <c r="C679" s="70">
        <v>13790.692669</v>
      </c>
      <c r="D679" s="66">
        <v>14246.77</v>
      </c>
      <c r="E679" s="66">
        <v>2231.21</v>
      </c>
      <c r="F679" s="66">
        <v>12459.38</v>
      </c>
      <c r="G679" s="66">
        <v>11766.74</v>
      </c>
      <c r="H679" s="66">
        <v>14579.12</v>
      </c>
      <c r="I679" s="66">
        <v>16526.150000000001</v>
      </c>
      <c r="J679" s="66">
        <v>13710.84</v>
      </c>
      <c r="K679" s="66">
        <v>14077.21</v>
      </c>
      <c r="L679" s="66">
        <v>13729.67</v>
      </c>
      <c r="M679" s="66">
        <v>14548.21</v>
      </c>
      <c r="N679" s="66">
        <v>2167.8200000000002</v>
      </c>
      <c r="O679" s="66">
        <v>14941.5</v>
      </c>
      <c r="P679" s="66">
        <v>2199.66</v>
      </c>
      <c r="R679" s="1">
        <v>43032</v>
      </c>
      <c r="S679" s="70">
        <v>716919332050.66003</v>
      </c>
      <c r="T679" s="69">
        <v>1398794195613.5801</v>
      </c>
      <c r="U679" s="69">
        <v>791101546797.71997</v>
      </c>
      <c r="V679" s="69">
        <v>479382098665.04999</v>
      </c>
      <c r="W679" s="69">
        <v>515408725597.34003</v>
      </c>
      <c r="X679" s="69">
        <v>1314311501435.1101</v>
      </c>
      <c r="Y679" s="69">
        <v>4551212082666.3301</v>
      </c>
      <c r="Z679" s="69">
        <v>228850484040.32999</v>
      </c>
      <c r="AA679" s="69">
        <v>343632330081.52002</v>
      </c>
      <c r="AB679" s="69">
        <v>870887711401.18005</v>
      </c>
      <c r="AC679" s="69">
        <v>295615136604.71997</v>
      </c>
      <c r="AD679" s="69">
        <v>812242541037.25</v>
      </c>
      <c r="AE679" s="69">
        <v>709991838070.03003</v>
      </c>
      <c r="AF679" s="69">
        <v>787294291027.06006</v>
      </c>
    </row>
    <row r="680" spans="2:32" x14ac:dyDescent="0.35">
      <c r="B680" s="1">
        <v>43033</v>
      </c>
      <c r="C680" s="70">
        <v>13791.500190999999</v>
      </c>
      <c r="D680" s="66">
        <v>14246.59</v>
      </c>
      <c r="E680" s="66">
        <v>2231.14</v>
      </c>
      <c r="F680" s="66">
        <v>12459.97</v>
      </c>
      <c r="G680" s="66">
        <v>11767.69</v>
      </c>
      <c r="H680" s="66">
        <v>14580.68</v>
      </c>
      <c r="I680" s="66">
        <v>16526.45</v>
      </c>
      <c r="J680" s="66">
        <v>13712.55</v>
      </c>
      <c r="K680" s="66">
        <v>14078.23</v>
      </c>
      <c r="L680" s="66">
        <v>13730.98</v>
      </c>
      <c r="M680" s="66">
        <v>14548.96</v>
      </c>
      <c r="N680" s="66">
        <v>2167.94</v>
      </c>
      <c r="O680" s="66">
        <v>14942.28</v>
      </c>
      <c r="P680" s="66">
        <v>2199.86</v>
      </c>
      <c r="R680" s="1">
        <v>43033</v>
      </c>
      <c r="S680" s="70">
        <v>719394474671.64001</v>
      </c>
      <c r="T680" s="69">
        <v>1397893824310.3799</v>
      </c>
      <c r="U680" s="69">
        <v>776499673053.79993</v>
      </c>
      <c r="V680" s="69">
        <v>478030069411.70001</v>
      </c>
      <c r="W680" s="69">
        <v>515406080090.91998</v>
      </c>
      <c r="X680" s="69">
        <v>1319216254512.8501</v>
      </c>
      <c r="Y680" s="69">
        <v>4627073959489.25</v>
      </c>
      <c r="Z680" s="69">
        <v>238908857570.04001</v>
      </c>
      <c r="AA680" s="69">
        <v>384947006594.70001</v>
      </c>
      <c r="AB680" s="69">
        <v>861881421742.56006</v>
      </c>
      <c r="AC680" s="69">
        <v>292090453062.33002</v>
      </c>
      <c r="AD680" s="69">
        <v>809141059165.56006</v>
      </c>
      <c r="AE680" s="69">
        <v>696692457464.98999</v>
      </c>
      <c r="AF680" s="69">
        <v>802906260946.64001</v>
      </c>
    </row>
    <row r="681" spans="2:32" x14ac:dyDescent="0.35">
      <c r="B681" s="1">
        <v>43034</v>
      </c>
      <c r="C681" s="70">
        <v>13793.607034000001</v>
      </c>
      <c r="D681" s="66">
        <v>14249.18</v>
      </c>
      <c r="E681" s="66">
        <v>2231.5100000000002</v>
      </c>
      <c r="F681" s="66">
        <v>12462.26</v>
      </c>
      <c r="G681" s="66">
        <v>11769.6</v>
      </c>
      <c r="H681" s="66">
        <v>14583.06</v>
      </c>
      <c r="I681" s="66">
        <v>16529.57</v>
      </c>
      <c r="J681" s="66">
        <v>13715.1</v>
      </c>
      <c r="K681" s="66">
        <v>14080.65</v>
      </c>
      <c r="L681" s="66">
        <v>13732.39</v>
      </c>
      <c r="M681" s="66">
        <v>14551.68</v>
      </c>
      <c r="N681" s="66">
        <v>2168.2600000000002</v>
      </c>
      <c r="O681" s="66">
        <v>14944.62</v>
      </c>
      <c r="P681" s="66">
        <v>2200.19</v>
      </c>
      <c r="R681" s="1">
        <v>43034</v>
      </c>
      <c r="S681" s="70">
        <v>772637935218.94995</v>
      </c>
      <c r="T681" s="69">
        <v>1380004941897.0698</v>
      </c>
      <c r="U681" s="69">
        <v>776931150927.38013</v>
      </c>
      <c r="V681" s="69">
        <v>474293919697.54999</v>
      </c>
      <c r="W681" s="69">
        <v>511683376256.34998</v>
      </c>
      <c r="X681" s="69">
        <v>1325686420282.72</v>
      </c>
      <c r="Y681" s="69">
        <v>4582198739440.4307</v>
      </c>
      <c r="Z681" s="69">
        <v>229999493891.79999</v>
      </c>
      <c r="AA681" s="69">
        <v>348687715790.34003</v>
      </c>
      <c r="AB681" s="69">
        <v>865672141064.82007</v>
      </c>
      <c r="AC681" s="69">
        <v>281782158991.87</v>
      </c>
      <c r="AD681" s="69">
        <v>815479549889.41003</v>
      </c>
      <c r="AE681" s="69">
        <v>702228831809.56006</v>
      </c>
      <c r="AF681" s="69">
        <v>811801385043.55005</v>
      </c>
    </row>
    <row r="682" spans="2:32" x14ac:dyDescent="0.35">
      <c r="B682" s="1">
        <v>43035</v>
      </c>
      <c r="C682" s="70">
        <v>13795.199874</v>
      </c>
      <c r="D682" s="66">
        <v>14250.46</v>
      </c>
      <c r="E682" s="66">
        <v>2231.75</v>
      </c>
      <c r="F682" s="66">
        <v>12463.98</v>
      </c>
      <c r="G682" s="66">
        <v>11771.4</v>
      </c>
      <c r="H682" s="66">
        <v>14584.82</v>
      </c>
      <c r="I682" s="66">
        <v>16531.990000000002</v>
      </c>
      <c r="J682" s="66">
        <v>13716.68</v>
      </c>
      <c r="K682" s="66">
        <v>14082.72</v>
      </c>
      <c r="L682" s="66">
        <v>13734.19</v>
      </c>
      <c r="M682" s="66">
        <v>14553.87</v>
      </c>
      <c r="N682" s="66">
        <v>2168.59</v>
      </c>
      <c r="O682" s="66">
        <v>14946.81</v>
      </c>
      <c r="P682" s="66">
        <v>2200.4499999999998</v>
      </c>
      <c r="R682" s="1">
        <v>43035</v>
      </c>
      <c r="S682" s="70">
        <v>725499975302.33997</v>
      </c>
      <c r="T682" s="69">
        <v>1399847327455.49</v>
      </c>
      <c r="U682" s="69">
        <v>771458029656.23999</v>
      </c>
      <c r="V682" s="69">
        <v>467750433226.94</v>
      </c>
      <c r="W682" s="69">
        <v>515552180398.59003</v>
      </c>
      <c r="X682" s="69">
        <v>1333718925912.4399</v>
      </c>
      <c r="Y682" s="69">
        <v>4582184218472.9502</v>
      </c>
      <c r="Z682" s="69">
        <v>230097558198.04001</v>
      </c>
      <c r="AA682" s="69">
        <v>341635114752.14001</v>
      </c>
      <c r="AB682" s="69">
        <v>887761571456.56995</v>
      </c>
      <c r="AC682" s="69">
        <v>275644716822.85999</v>
      </c>
      <c r="AD682" s="69">
        <v>897449317145.39001</v>
      </c>
      <c r="AE682" s="69">
        <v>706766549151.04004</v>
      </c>
      <c r="AF682" s="69">
        <v>817579648286.72998</v>
      </c>
    </row>
    <row r="683" spans="2:32" x14ac:dyDescent="0.35">
      <c r="B683" s="1">
        <v>43036</v>
      </c>
      <c r="C683" s="70">
        <v>13796.808015000001</v>
      </c>
      <c r="D683" s="66">
        <v>14252.05</v>
      </c>
      <c r="E683" s="66">
        <v>2231.9899999999998</v>
      </c>
      <c r="F683" s="66">
        <v>12465.88</v>
      </c>
      <c r="G683" s="66">
        <v>11772.76</v>
      </c>
      <c r="H683" s="66">
        <v>14586.57</v>
      </c>
      <c r="I683" s="66">
        <v>16534.13</v>
      </c>
      <c r="J683" s="66">
        <v>13718.44</v>
      </c>
      <c r="K683" s="66">
        <v>14084.35</v>
      </c>
      <c r="L683" s="66">
        <v>13735.78</v>
      </c>
      <c r="M683" s="66">
        <v>14555.75</v>
      </c>
      <c r="N683" s="66">
        <v>2168.83</v>
      </c>
      <c r="O683" s="66">
        <v>14948.75</v>
      </c>
      <c r="P683" s="66">
        <v>2200.6999999999998</v>
      </c>
      <c r="R683" s="1">
        <v>43036</v>
      </c>
      <c r="S683" s="70">
        <v>725584835655.27002</v>
      </c>
      <c r="T683" s="69">
        <v>1400026755584.8101</v>
      </c>
      <c r="U683" s="69">
        <v>771553998493.60999</v>
      </c>
      <c r="V683" s="69">
        <v>467821831815.98999</v>
      </c>
      <c r="W683" s="69">
        <v>515612025923.51001</v>
      </c>
      <c r="X683" s="69">
        <v>1333879748184.8</v>
      </c>
      <c r="Y683" s="69">
        <v>4582779333003.6602</v>
      </c>
      <c r="Z683" s="69">
        <v>230127067768.44</v>
      </c>
      <c r="AA683" s="69">
        <v>341674762132.71002</v>
      </c>
      <c r="AB683" s="69">
        <v>887855299031.94995</v>
      </c>
      <c r="AC683" s="69">
        <v>275680430792.70001</v>
      </c>
      <c r="AD683" s="69">
        <v>897548495599.66003</v>
      </c>
      <c r="AE683" s="69">
        <v>706858231616.16003</v>
      </c>
      <c r="AF683" s="69">
        <v>817675811381.39001</v>
      </c>
    </row>
    <row r="684" spans="2:32" x14ac:dyDescent="0.35">
      <c r="B684" s="1">
        <v>43037</v>
      </c>
      <c r="C684" s="70">
        <v>13798.426953</v>
      </c>
      <c r="D684" s="66">
        <v>14253.68</v>
      </c>
      <c r="E684" s="66">
        <v>2232.2399999999998</v>
      </c>
      <c r="F684" s="66">
        <v>12467.39</v>
      </c>
      <c r="G684" s="66">
        <v>11774.1</v>
      </c>
      <c r="H684" s="66">
        <v>14588.34</v>
      </c>
      <c r="I684" s="66">
        <v>16536.3</v>
      </c>
      <c r="J684" s="66">
        <v>13720.19</v>
      </c>
      <c r="K684" s="66">
        <v>14085.99</v>
      </c>
      <c r="L684" s="66">
        <v>13737.35</v>
      </c>
      <c r="M684" s="66">
        <v>14557.64</v>
      </c>
      <c r="N684" s="66">
        <v>2169.08</v>
      </c>
      <c r="O684" s="66">
        <v>14950.64</v>
      </c>
      <c r="P684" s="66">
        <v>2200.9699999999998</v>
      </c>
      <c r="R684" s="1">
        <v>43037</v>
      </c>
      <c r="S684" s="70">
        <v>725670257970.55005</v>
      </c>
      <c r="T684" s="69">
        <v>1400209592196.8501</v>
      </c>
      <c r="U684" s="69">
        <v>771653071770.73999</v>
      </c>
      <c r="V684" s="69">
        <v>467801733566.82001</v>
      </c>
      <c r="W684" s="69">
        <v>515670407514.27002</v>
      </c>
      <c r="X684" s="69">
        <v>1334041346530.1201</v>
      </c>
      <c r="Y684" s="69">
        <v>4583099743847.8203</v>
      </c>
      <c r="Z684" s="69">
        <v>230156486376.51001</v>
      </c>
      <c r="AA684" s="69">
        <v>341714578968.03003</v>
      </c>
      <c r="AB684" s="69">
        <v>887957555648.85999</v>
      </c>
      <c r="AC684" s="69">
        <v>275711065291.96997</v>
      </c>
      <c r="AD684" s="69">
        <v>897651545468.85999</v>
      </c>
      <c r="AE684" s="69">
        <v>706947544595.37</v>
      </c>
      <c r="AF684" s="69">
        <v>817769724884.56006</v>
      </c>
    </row>
    <row r="685" spans="2:32" x14ac:dyDescent="0.35">
      <c r="B685" s="1">
        <v>43038</v>
      </c>
      <c r="C685" s="70">
        <v>13804.243407</v>
      </c>
      <c r="D685" s="66">
        <v>14262.18</v>
      </c>
      <c r="E685" s="66">
        <v>2233.23</v>
      </c>
      <c r="F685" s="66">
        <v>12475.49</v>
      </c>
      <c r="G685" s="66">
        <v>11779.94</v>
      </c>
      <c r="H685" s="66">
        <v>14593.58</v>
      </c>
      <c r="I685" s="66">
        <v>16544.650000000001</v>
      </c>
      <c r="J685" s="66">
        <v>13727.31</v>
      </c>
      <c r="K685" s="66">
        <v>14092.31</v>
      </c>
      <c r="L685" s="66">
        <v>13739.58</v>
      </c>
      <c r="M685" s="66">
        <v>14567.61</v>
      </c>
      <c r="N685" s="66">
        <v>2170.0100000000002</v>
      </c>
      <c r="O685" s="66">
        <v>14956.12</v>
      </c>
      <c r="P685" s="66">
        <v>2201.88</v>
      </c>
      <c r="R685" s="1">
        <v>43038</v>
      </c>
      <c r="S685" s="70">
        <v>725796878778.96997</v>
      </c>
      <c r="T685" s="69">
        <v>1386062557312.6599</v>
      </c>
      <c r="U685" s="69">
        <v>796701285932.77991</v>
      </c>
      <c r="V685" s="69">
        <v>473546620679.95001</v>
      </c>
      <c r="W685" s="69">
        <v>516087526140.60999</v>
      </c>
      <c r="X685" s="69">
        <v>1316343399599.6799</v>
      </c>
      <c r="Y685" s="69">
        <v>4723173810399.79</v>
      </c>
      <c r="Z685" s="69">
        <v>221106785956.39999</v>
      </c>
      <c r="AA685" s="69">
        <v>341396452007.96002</v>
      </c>
      <c r="AB685" s="69">
        <v>827954058829.53003</v>
      </c>
      <c r="AC685" s="69">
        <v>273657723539.56</v>
      </c>
      <c r="AD685" s="69">
        <v>876693573418.29004</v>
      </c>
      <c r="AE685" s="69">
        <v>707137190627.67004</v>
      </c>
      <c r="AF685" s="69">
        <v>801568036934.93994</v>
      </c>
    </row>
    <row r="686" spans="2:32" x14ac:dyDescent="0.35">
      <c r="B686" s="1">
        <v>43039</v>
      </c>
      <c r="C686" s="70">
        <v>13805.881901999999</v>
      </c>
      <c r="D686" s="66">
        <v>14264.66</v>
      </c>
      <c r="E686" s="66">
        <v>2233.5300000000002</v>
      </c>
      <c r="F686" s="66">
        <v>12475.62</v>
      </c>
      <c r="G686" s="66">
        <v>11781.66</v>
      </c>
      <c r="H686" s="66">
        <v>14595.98</v>
      </c>
      <c r="I686" s="66">
        <v>16546.07</v>
      </c>
      <c r="J686" s="66">
        <v>13729.35</v>
      </c>
      <c r="K686" s="66">
        <v>14093.11</v>
      </c>
      <c r="L686" s="66">
        <v>13741.55</v>
      </c>
      <c r="M686" s="66">
        <v>14569.66</v>
      </c>
      <c r="N686" s="66">
        <v>2170.06</v>
      </c>
      <c r="O686" s="66">
        <v>14956.94</v>
      </c>
      <c r="P686" s="66">
        <v>2202.0500000000002</v>
      </c>
      <c r="R686" s="1">
        <v>43039</v>
      </c>
      <c r="S686" s="70">
        <v>736068031480.31995</v>
      </c>
      <c r="T686" s="69">
        <v>1412498830325.3201</v>
      </c>
      <c r="U686" s="69">
        <v>764263356751.04004</v>
      </c>
      <c r="V686" s="69">
        <v>479620871487.23999</v>
      </c>
      <c r="W686" s="69">
        <v>514148613372.53998</v>
      </c>
      <c r="X686" s="69">
        <v>1293529434169.71</v>
      </c>
      <c r="Y686" s="69">
        <v>4715242589645.8193</v>
      </c>
      <c r="Z686" s="69">
        <v>216991443888.97</v>
      </c>
      <c r="AA686" s="69">
        <v>334113570065.21997</v>
      </c>
      <c r="AB686" s="69">
        <v>834689851072.26001</v>
      </c>
      <c r="AC686" s="69">
        <v>273813718585.64001</v>
      </c>
      <c r="AD686" s="69">
        <v>885009001502.38</v>
      </c>
      <c r="AE686" s="69">
        <v>715000774221.21997</v>
      </c>
      <c r="AF686" s="69">
        <v>791426168651.21997</v>
      </c>
    </row>
    <row r="687" spans="2:32" x14ac:dyDescent="0.35">
      <c r="B687" s="1">
        <v>43040</v>
      </c>
      <c r="C687" s="70">
        <v>13807.366403</v>
      </c>
      <c r="D687" s="66">
        <v>14265.93</v>
      </c>
      <c r="E687" s="66">
        <v>2233.92</v>
      </c>
      <c r="F687" s="66">
        <v>12478.6</v>
      </c>
      <c r="G687" s="66">
        <v>11783.41</v>
      </c>
      <c r="H687" s="66">
        <v>14597.85</v>
      </c>
      <c r="I687" s="66">
        <v>16548.509999999998</v>
      </c>
      <c r="J687" s="66">
        <v>13731.54</v>
      </c>
      <c r="K687" s="66">
        <v>14095.6</v>
      </c>
      <c r="L687" s="66">
        <v>13743.62</v>
      </c>
      <c r="M687" s="66">
        <v>14571.37</v>
      </c>
      <c r="N687" s="66">
        <v>2170.5</v>
      </c>
      <c r="O687" s="66">
        <v>14959.62</v>
      </c>
      <c r="P687" s="66">
        <v>2202.3200000000002</v>
      </c>
      <c r="R687" s="1">
        <v>43040</v>
      </c>
      <c r="S687" s="70">
        <v>755375202650.40002</v>
      </c>
      <c r="T687" s="69">
        <v>1492574642216.6699</v>
      </c>
      <c r="U687" s="69">
        <v>786269796575.08997</v>
      </c>
      <c r="V687" s="69">
        <v>480435282806.44</v>
      </c>
      <c r="W687" s="69">
        <v>474767727018.78003</v>
      </c>
      <c r="X687" s="69">
        <v>1300259822511.6101</v>
      </c>
      <c r="Y687" s="69">
        <v>4546731006906.5098</v>
      </c>
      <c r="Z687" s="69">
        <v>231422709021.67999</v>
      </c>
      <c r="AA687" s="69">
        <v>450870148303.21997</v>
      </c>
      <c r="AB687" s="69">
        <v>841515585963.71997</v>
      </c>
      <c r="AC687" s="69">
        <v>271469610896.95999</v>
      </c>
      <c r="AD687" s="69">
        <v>884682998735.53003</v>
      </c>
      <c r="AE687" s="69">
        <v>713362307397.95996</v>
      </c>
      <c r="AF687" s="69">
        <v>808341463566.47998</v>
      </c>
    </row>
    <row r="688" spans="2:32" x14ac:dyDescent="0.35">
      <c r="B688" s="1">
        <v>43041</v>
      </c>
      <c r="C688" s="70">
        <v>13809.137838000001</v>
      </c>
      <c r="D688" s="66">
        <v>14266.06</v>
      </c>
      <c r="E688" s="66">
        <v>2234.37</v>
      </c>
      <c r="F688" s="66">
        <v>12481.04</v>
      </c>
      <c r="G688" s="66">
        <v>11784.93</v>
      </c>
      <c r="H688" s="66">
        <v>14600.87</v>
      </c>
      <c r="I688" s="66">
        <v>16551.07</v>
      </c>
      <c r="J688" s="66">
        <v>13734.14</v>
      </c>
      <c r="K688" s="66">
        <v>14096.41</v>
      </c>
      <c r="L688" s="66">
        <v>13745.61</v>
      </c>
      <c r="M688" s="66">
        <v>14573.87</v>
      </c>
      <c r="N688" s="66">
        <v>2170.92</v>
      </c>
      <c r="O688" s="66">
        <v>14961.78</v>
      </c>
      <c r="P688" s="66">
        <v>2202.66</v>
      </c>
      <c r="R688" s="1">
        <v>43041</v>
      </c>
      <c r="S688" s="70">
        <v>740930676307.31995</v>
      </c>
      <c r="T688" s="69">
        <v>1569757549999.8599</v>
      </c>
      <c r="U688" s="69">
        <v>830458822516.40015</v>
      </c>
      <c r="V688" s="69">
        <v>489946410881.84003</v>
      </c>
      <c r="W688" s="69">
        <v>475009197599.03998</v>
      </c>
      <c r="X688" s="69">
        <v>1281486919104.9099</v>
      </c>
      <c r="Y688" s="69">
        <v>4463443707748.2803</v>
      </c>
      <c r="Z688" s="69">
        <v>227468793428.89999</v>
      </c>
      <c r="AA688" s="69">
        <v>397426348789.84998</v>
      </c>
      <c r="AB688" s="69">
        <v>851248964215.29004</v>
      </c>
      <c r="AC688" s="69">
        <v>285556782775.29999</v>
      </c>
      <c r="AD688" s="69">
        <v>884183414926.34998</v>
      </c>
      <c r="AE688" s="69">
        <v>711898688454.08997</v>
      </c>
      <c r="AF688" s="69">
        <v>811408227396.93994</v>
      </c>
    </row>
    <row r="689" spans="2:32" x14ac:dyDescent="0.35">
      <c r="B689" s="1">
        <v>43042</v>
      </c>
      <c r="C689" s="70">
        <v>13810.803013999999</v>
      </c>
      <c r="D689" s="66">
        <v>14267.83</v>
      </c>
      <c r="E689" s="66">
        <v>2234.54</v>
      </c>
      <c r="F689" s="66">
        <v>12483.16</v>
      </c>
      <c r="G689" s="66">
        <v>11786</v>
      </c>
      <c r="H689" s="66">
        <v>14602.18</v>
      </c>
      <c r="I689" s="66">
        <v>16554.07</v>
      </c>
      <c r="J689" s="66">
        <v>13735.74</v>
      </c>
      <c r="K689" s="66">
        <v>14098.13</v>
      </c>
      <c r="L689" s="66">
        <v>13747.46</v>
      </c>
      <c r="M689" s="66">
        <v>14577.34</v>
      </c>
      <c r="N689" s="66">
        <v>2171.16</v>
      </c>
      <c r="O689" s="66">
        <v>14963.6</v>
      </c>
      <c r="P689" s="66">
        <v>2202.9</v>
      </c>
      <c r="R689" s="1">
        <v>43042</v>
      </c>
      <c r="S689" s="70">
        <v>737740201300.62</v>
      </c>
      <c r="T689" s="69">
        <v>1587000830540.3501</v>
      </c>
      <c r="U689" s="69">
        <v>822642188116.79004</v>
      </c>
      <c r="V689" s="69">
        <v>487706400321.87</v>
      </c>
      <c r="W689" s="69">
        <v>475280237766.63</v>
      </c>
      <c r="X689" s="69">
        <v>1280262794702.1001</v>
      </c>
      <c r="Y689" s="69">
        <v>4513079929995.4707</v>
      </c>
      <c r="Z689" s="69">
        <v>231803400307.85999</v>
      </c>
      <c r="AA689" s="69">
        <v>387645969229.57001</v>
      </c>
      <c r="AB689" s="69">
        <v>854337056955.35999</v>
      </c>
      <c r="AC689" s="69">
        <v>288062666425.06</v>
      </c>
      <c r="AD689" s="69">
        <v>877899199470.10999</v>
      </c>
      <c r="AE689" s="69">
        <v>695242270552.43005</v>
      </c>
      <c r="AF689" s="69">
        <v>805682554679.88</v>
      </c>
    </row>
    <row r="690" spans="2:32" x14ac:dyDescent="0.35">
      <c r="B690" s="1">
        <v>43043</v>
      </c>
      <c r="C690" s="70">
        <v>13812.352507</v>
      </c>
      <c r="D690" s="66">
        <v>14269.24</v>
      </c>
      <c r="E690" s="66">
        <v>2234.77</v>
      </c>
      <c r="F690" s="66">
        <v>12484.92</v>
      </c>
      <c r="G690" s="66">
        <v>11787.35</v>
      </c>
      <c r="H690" s="66">
        <v>14603.88</v>
      </c>
      <c r="I690" s="66">
        <v>16556.21</v>
      </c>
      <c r="J690" s="66">
        <v>13737.43</v>
      </c>
      <c r="K690" s="66">
        <v>14099.69</v>
      </c>
      <c r="L690" s="66">
        <v>13749.04</v>
      </c>
      <c r="M690" s="66">
        <v>14579.17</v>
      </c>
      <c r="N690" s="66">
        <v>2171.4</v>
      </c>
      <c r="O690" s="66">
        <v>14965.44</v>
      </c>
      <c r="P690" s="66">
        <v>2203.17</v>
      </c>
      <c r="R690" s="1">
        <v>43043</v>
      </c>
      <c r="S690" s="70">
        <v>737823130104.81006</v>
      </c>
      <c r="T690" s="69">
        <v>1587182710227.23</v>
      </c>
      <c r="U690" s="69">
        <v>822741307158.10999</v>
      </c>
      <c r="V690" s="69">
        <v>487775030963.51001</v>
      </c>
      <c r="W690" s="69">
        <v>475334743167.45001</v>
      </c>
      <c r="X690" s="69">
        <v>1280411481211.1399</v>
      </c>
      <c r="Y690" s="69">
        <v>4513665698243.0098</v>
      </c>
      <c r="Z690" s="69">
        <v>231831966571.14999</v>
      </c>
      <c r="AA690" s="69">
        <v>387688757806.96997</v>
      </c>
      <c r="AB690" s="69">
        <v>854435604501.58997</v>
      </c>
      <c r="AC690" s="69">
        <v>288098766992.94</v>
      </c>
      <c r="AD690" s="69">
        <v>877997357027.63</v>
      </c>
      <c r="AE690" s="69">
        <v>695328053501.57996</v>
      </c>
      <c r="AF690" s="69">
        <v>805779976308.15002</v>
      </c>
    </row>
    <row r="691" spans="2:32" x14ac:dyDescent="0.35">
      <c r="B691" s="1">
        <v>43044</v>
      </c>
      <c r="C691" s="70">
        <v>13813.850241</v>
      </c>
      <c r="D691" s="66">
        <v>14270.75</v>
      </c>
      <c r="E691" s="66">
        <v>2234.9899999999998</v>
      </c>
      <c r="F691" s="66">
        <v>12486.84</v>
      </c>
      <c r="G691" s="66">
        <v>11788.67</v>
      </c>
      <c r="H691" s="66">
        <v>14605.61</v>
      </c>
      <c r="I691" s="66">
        <v>16558.37</v>
      </c>
      <c r="J691" s="66">
        <v>13739.13</v>
      </c>
      <c r="K691" s="66">
        <v>14101.05</v>
      </c>
      <c r="L691" s="66">
        <v>13750.61</v>
      </c>
      <c r="M691" s="66">
        <v>14581.01</v>
      </c>
      <c r="N691" s="66">
        <v>2171.64</v>
      </c>
      <c r="O691" s="66">
        <v>14967.35</v>
      </c>
      <c r="P691" s="66">
        <v>2203.4299999999998</v>
      </c>
      <c r="R691" s="1">
        <v>43044</v>
      </c>
      <c r="S691" s="70">
        <v>737903294190.62</v>
      </c>
      <c r="T691" s="69">
        <v>1587375890594.8499</v>
      </c>
      <c r="U691" s="69">
        <v>822837898530.52002</v>
      </c>
      <c r="V691" s="69">
        <v>487850114165.48999</v>
      </c>
      <c r="W691" s="69">
        <v>475387812039.10999</v>
      </c>
      <c r="X691" s="69">
        <v>1280563408811.99</v>
      </c>
      <c r="Y691" s="69">
        <v>4514259296805.9307</v>
      </c>
      <c r="Z691" s="69">
        <v>231860666903.51001</v>
      </c>
      <c r="AA691" s="69">
        <v>387726024137.91998</v>
      </c>
      <c r="AB691" s="69">
        <v>854533595641.29004</v>
      </c>
      <c r="AC691" s="69">
        <v>288135123418.20001</v>
      </c>
      <c r="AD691" s="69">
        <v>878095085329.89001</v>
      </c>
      <c r="AE691" s="69">
        <v>695416454705.17004</v>
      </c>
      <c r="AF691" s="69">
        <v>805874541291.54004</v>
      </c>
    </row>
    <row r="692" spans="2:32" x14ac:dyDescent="0.35">
      <c r="B692" s="1">
        <v>43045</v>
      </c>
      <c r="C692" s="70">
        <v>13814.464791</v>
      </c>
      <c r="D692" s="66">
        <v>14272.28</v>
      </c>
      <c r="E692" s="66">
        <v>2235.2399999999998</v>
      </c>
      <c r="F692" s="66">
        <v>12484.08</v>
      </c>
      <c r="G692" s="66">
        <v>11789.59</v>
      </c>
      <c r="H692" s="66">
        <v>14604.97</v>
      </c>
      <c r="I692" s="66">
        <v>16560.490000000002</v>
      </c>
      <c r="J692" s="66">
        <v>13733.1</v>
      </c>
      <c r="K692" s="66">
        <v>14102.57</v>
      </c>
      <c r="L692" s="66">
        <v>13752.18</v>
      </c>
      <c r="M692" s="66">
        <v>14576.68</v>
      </c>
      <c r="N692" s="66">
        <v>2171.86</v>
      </c>
      <c r="O692" s="66">
        <v>14966.48</v>
      </c>
      <c r="P692" s="66">
        <v>2203.6799999999998</v>
      </c>
      <c r="R692" s="1">
        <v>43045</v>
      </c>
      <c r="S692" s="70">
        <v>737936280657.68994</v>
      </c>
      <c r="T692" s="69">
        <v>1587570588081.8899</v>
      </c>
      <c r="U692" s="69">
        <v>822941637512.31006</v>
      </c>
      <c r="V692" s="69">
        <v>487672688879.15002</v>
      </c>
      <c r="W692" s="69">
        <v>475425028233.33002</v>
      </c>
      <c r="X692" s="69">
        <v>1280506832195.5</v>
      </c>
      <c r="Y692" s="69">
        <v>4514668300872.54</v>
      </c>
      <c r="Z692" s="69">
        <v>231758493331.35999</v>
      </c>
      <c r="AA692" s="69">
        <v>387768039372.15997</v>
      </c>
      <c r="AB692" s="69">
        <v>854631001643.52991</v>
      </c>
      <c r="AC692" s="69">
        <v>288049510691.23999</v>
      </c>
      <c r="AD692" s="69">
        <v>878066691434.79004</v>
      </c>
      <c r="AE692" s="69">
        <v>695376427948.31995</v>
      </c>
      <c r="AF692" s="69">
        <v>805853971861.68994</v>
      </c>
    </row>
    <row r="693" spans="2:32" x14ac:dyDescent="0.35">
      <c r="B693" s="1">
        <v>43046</v>
      </c>
      <c r="C693" s="70">
        <v>13818.476784</v>
      </c>
      <c r="D693" s="66">
        <v>14276.2</v>
      </c>
      <c r="E693" s="66">
        <v>2235.39</v>
      </c>
      <c r="F693" s="66">
        <v>12491.65</v>
      </c>
      <c r="G693" s="66">
        <v>11791.36</v>
      </c>
      <c r="H693" s="66">
        <v>14610.29</v>
      </c>
      <c r="I693" s="66">
        <v>16563.650000000001</v>
      </c>
      <c r="J693" s="66">
        <v>13742.81</v>
      </c>
      <c r="K693" s="66">
        <v>14105.37</v>
      </c>
      <c r="L693" s="66">
        <v>13754.17</v>
      </c>
      <c r="M693" s="66">
        <v>14587.19</v>
      </c>
      <c r="N693" s="66">
        <v>2172.27</v>
      </c>
      <c r="O693" s="66">
        <v>14971.64</v>
      </c>
      <c r="P693" s="66">
        <v>2204.21</v>
      </c>
      <c r="R693" s="1">
        <v>43046</v>
      </c>
      <c r="S693" s="70">
        <v>740937503000.47998</v>
      </c>
      <c r="T693" s="69">
        <v>1592601238013.7</v>
      </c>
      <c r="U693" s="69">
        <v>840463491278.21021</v>
      </c>
      <c r="V693" s="69">
        <v>478684812509.21002</v>
      </c>
      <c r="W693" s="69">
        <v>478193506241.76001</v>
      </c>
      <c r="X693" s="69">
        <v>1276155877625.1499</v>
      </c>
      <c r="Y693" s="69">
        <v>4494893160836.8105</v>
      </c>
      <c r="Z693" s="69">
        <v>234799280983.76999</v>
      </c>
      <c r="AA693" s="69">
        <v>379432750042.33002</v>
      </c>
      <c r="AB693" s="69">
        <v>854861034228.76001</v>
      </c>
      <c r="AC693" s="69">
        <v>285015907902.15002</v>
      </c>
      <c r="AD693" s="69">
        <v>836508710183.93994</v>
      </c>
      <c r="AE693" s="69">
        <v>688296617428.14001</v>
      </c>
      <c r="AF693" s="69">
        <v>808287240167.66003</v>
      </c>
    </row>
    <row r="694" spans="2:32" x14ac:dyDescent="0.35">
      <c r="B694" s="1">
        <v>43047</v>
      </c>
      <c r="C694" s="70">
        <v>13819.794677</v>
      </c>
      <c r="D694" s="66">
        <v>14278.52</v>
      </c>
      <c r="E694" s="66">
        <v>2235.6799999999998</v>
      </c>
      <c r="F694" s="66">
        <v>12492.25</v>
      </c>
      <c r="G694" s="66">
        <v>11792.17</v>
      </c>
      <c r="H694" s="66">
        <v>14610.9</v>
      </c>
      <c r="I694" s="66">
        <v>16564.87</v>
      </c>
      <c r="J694" s="66">
        <v>13743.36</v>
      </c>
      <c r="K694" s="66">
        <v>14106.84</v>
      </c>
      <c r="L694" s="66">
        <v>13755.73</v>
      </c>
      <c r="M694" s="66">
        <v>14586.98</v>
      </c>
      <c r="N694" s="66">
        <v>2172.38</v>
      </c>
      <c r="O694" s="66">
        <v>14973.37</v>
      </c>
      <c r="P694" s="66">
        <v>2204.3200000000002</v>
      </c>
      <c r="R694" s="1">
        <v>43047</v>
      </c>
      <c r="S694" s="70">
        <v>734974623504.43994</v>
      </c>
      <c r="T694" s="69">
        <v>1584963096600.23</v>
      </c>
      <c r="U694" s="69">
        <v>853896916798.59998</v>
      </c>
      <c r="V694" s="69">
        <v>470466042176.03998</v>
      </c>
      <c r="W694" s="69">
        <v>474898404597.07001</v>
      </c>
      <c r="X694" s="69">
        <v>1309027042713.3401</v>
      </c>
      <c r="Y694" s="69">
        <v>4512874454899.4199</v>
      </c>
      <c r="Z694" s="69">
        <v>244268161449.70999</v>
      </c>
      <c r="AA694" s="69">
        <v>373763721698.78998</v>
      </c>
      <c r="AB694" s="69">
        <v>848691286165.34998</v>
      </c>
      <c r="AC694" s="69">
        <v>285797198577.73999</v>
      </c>
      <c r="AD694" s="69">
        <v>828419242017.69995</v>
      </c>
      <c r="AE694" s="69">
        <v>659750389428.91003</v>
      </c>
      <c r="AF694" s="69">
        <v>806144411534.04004</v>
      </c>
    </row>
    <row r="695" spans="2:32" x14ac:dyDescent="0.35">
      <c r="B695" s="1">
        <v>43048</v>
      </c>
      <c r="C695" s="70">
        <v>13821.914605</v>
      </c>
      <c r="D695" s="66">
        <v>14280.7</v>
      </c>
      <c r="E695" s="66">
        <v>2235.86</v>
      </c>
      <c r="F695" s="66">
        <v>12493.86</v>
      </c>
      <c r="G695" s="66">
        <v>11792.68</v>
      </c>
      <c r="H695" s="66">
        <v>14612.08</v>
      </c>
      <c r="I695" s="66">
        <v>16567.52</v>
      </c>
      <c r="J695" s="66">
        <v>13744.42</v>
      </c>
      <c r="K695" s="66">
        <v>14108.45</v>
      </c>
      <c r="L695" s="66">
        <v>13757.22</v>
      </c>
      <c r="M695" s="66">
        <v>14588.82</v>
      </c>
      <c r="N695" s="66">
        <v>2172.6799999999998</v>
      </c>
      <c r="O695" s="66">
        <v>14975.43</v>
      </c>
      <c r="P695" s="66">
        <v>2204.65</v>
      </c>
      <c r="R695" s="1">
        <v>43048</v>
      </c>
      <c r="S695" s="70">
        <v>745819121642.09998</v>
      </c>
      <c r="T695" s="69">
        <v>1576159812116.0198</v>
      </c>
      <c r="U695" s="69">
        <v>863981404399.66992</v>
      </c>
      <c r="V695" s="69">
        <v>465085374357.62</v>
      </c>
      <c r="W695" s="69">
        <v>474354170730.84003</v>
      </c>
      <c r="X695" s="69">
        <v>1303726642656.52</v>
      </c>
      <c r="Y695" s="69">
        <v>4533901680431.2393</v>
      </c>
      <c r="Z695" s="69">
        <v>242775507620.17001</v>
      </c>
      <c r="AA695" s="69">
        <v>364441748041.44</v>
      </c>
      <c r="AB695" s="69">
        <v>851577239177.52002</v>
      </c>
      <c r="AC695" s="69">
        <v>283670318195.47998</v>
      </c>
      <c r="AD695" s="69">
        <v>850962174532</v>
      </c>
      <c r="AE695" s="69">
        <v>657991012737.43005</v>
      </c>
      <c r="AF695" s="69">
        <v>810274082461.58997</v>
      </c>
    </row>
    <row r="696" spans="2:32" x14ac:dyDescent="0.35">
      <c r="B696" s="1">
        <v>43049</v>
      </c>
      <c r="C696" s="70">
        <v>13823.65553</v>
      </c>
      <c r="D696" s="66">
        <v>14281.6</v>
      </c>
      <c r="E696" s="66">
        <v>2235.98</v>
      </c>
      <c r="F696" s="66">
        <v>12493.46</v>
      </c>
      <c r="G696" s="66">
        <v>11794.45</v>
      </c>
      <c r="H696" s="66">
        <v>14613.75</v>
      </c>
      <c r="I696" s="66">
        <v>16570.09</v>
      </c>
      <c r="J696" s="66">
        <v>13745.19</v>
      </c>
      <c r="K696" s="66">
        <v>14109.85</v>
      </c>
      <c r="L696" s="66">
        <v>13759.33</v>
      </c>
      <c r="M696" s="66">
        <v>14589.93</v>
      </c>
      <c r="N696" s="66">
        <v>2172.91</v>
      </c>
      <c r="O696" s="66">
        <v>14976.81</v>
      </c>
      <c r="P696" s="66">
        <v>2204.92</v>
      </c>
      <c r="R696" s="1">
        <v>43049</v>
      </c>
      <c r="S696" s="70">
        <v>733153186353.21997</v>
      </c>
      <c r="T696" s="69">
        <v>1581746235245.55</v>
      </c>
      <c r="U696" s="69">
        <v>876501588422.43994</v>
      </c>
      <c r="V696" s="69">
        <v>462099407447.46997</v>
      </c>
      <c r="W696" s="69">
        <v>474668536589.21002</v>
      </c>
      <c r="X696" s="69">
        <v>1298357684591.3101</v>
      </c>
      <c r="Y696" s="69">
        <v>4529145291451.9404</v>
      </c>
      <c r="Z696" s="69">
        <v>244449513077.42001</v>
      </c>
      <c r="AA696" s="69">
        <v>332116752396.34998</v>
      </c>
      <c r="AB696" s="69">
        <v>861593863214.30994</v>
      </c>
      <c r="AC696" s="69">
        <v>285826212124.12</v>
      </c>
      <c r="AD696" s="69">
        <v>816862147726.96997</v>
      </c>
      <c r="AE696" s="69">
        <v>647320652830.04004</v>
      </c>
      <c r="AF696" s="69">
        <v>796716473462</v>
      </c>
    </row>
    <row r="697" spans="2:32" x14ac:dyDescent="0.35">
      <c r="B697" s="1">
        <v>43050</v>
      </c>
      <c r="C697" s="70">
        <v>13825.223932999999</v>
      </c>
      <c r="D697" s="66">
        <v>14283.11</v>
      </c>
      <c r="E697" s="66">
        <v>2236.1999999999998</v>
      </c>
      <c r="F697" s="66">
        <v>12495.17</v>
      </c>
      <c r="G697" s="66">
        <v>11795.75</v>
      </c>
      <c r="H697" s="66">
        <v>14615.43</v>
      </c>
      <c r="I697" s="66">
        <v>16572.18</v>
      </c>
      <c r="J697" s="66">
        <v>13746.9</v>
      </c>
      <c r="K697" s="66">
        <v>14111.43</v>
      </c>
      <c r="L697" s="66">
        <v>13760.9</v>
      </c>
      <c r="M697" s="66">
        <v>14591.72</v>
      </c>
      <c r="N697" s="66">
        <v>2173.15</v>
      </c>
      <c r="O697" s="66">
        <v>14978.59</v>
      </c>
      <c r="P697" s="66">
        <v>2205.1799999999998</v>
      </c>
      <c r="R697" s="1">
        <v>43050</v>
      </c>
      <c r="S697" s="70">
        <v>733236062962.91003</v>
      </c>
      <c r="T697" s="69">
        <v>1581938461950.8</v>
      </c>
      <c r="U697" s="69">
        <v>876602680768.38</v>
      </c>
      <c r="V697" s="69">
        <v>462162578389.92999</v>
      </c>
      <c r="W697" s="69">
        <v>474720675702.34998</v>
      </c>
      <c r="X697" s="69">
        <v>1298506833951.9399</v>
      </c>
      <c r="Y697" s="69">
        <v>4529720360368.4902</v>
      </c>
      <c r="Z697" s="69">
        <v>244479954382.14001</v>
      </c>
      <c r="AA697" s="69">
        <v>332154083984.09998</v>
      </c>
      <c r="AB697" s="69">
        <v>861691938800.71008</v>
      </c>
      <c r="AC697" s="69">
        <v>285861417936.78003</v>
      </c>
      <c r="AD697" s="69">
        <v>816952556085.87</v>
      </c>
      <c r="AE697" s="69">
        <v>647397652242.56995</v>
      </c>
      <c r="AF697" s="69">
        <v>796808143204.14001</v>
      </c>
    </row>
    <row r="698" spans="2:32" x14ac:dyDescent="0.35">
      <c r="B698" s="1">
        <v>43051</v>
      </c>
      <c r="C698" s="70">
        <v>13826.764805999999</v>
      </c>
      <c r="D698" s="66">
        <v>14284.62</v>
      </c>
      <c r="E698" s="66">
        <v>2236.42</v>
      </c>
      <c r="F698" s="66">
        <v>12496.88</v>
      </c>
      <c r="G698" s="66">
        <v>11797.03</v>
      </c>
      <c r="H698" s="66">
        <v>14617.11</v>
      </c>
      <c r="I698" s="66">
        <v>16574.23</v>
      </c>
      <c r="J698" s="66">
        <v>13748.46</v>
      </c>
      <c r="K698" s="66">
        <v>14113.01</v>
      </c>
      <c r="L698" s="66">
        <v>13762.46</v>
      </c>
      <c r="M698" s="66">
        <v>14593.49</v>
      </c>
      <c r="N698" s="66">
        <v>2173.39</v>
      </c>
      <c r="O698" s="66">
        <v>14980.38</v>
      </c>
      <c r="P698" s="66">
        <v>2205.4299999999998</v>
      </c>
      <c r="R698" s="1">
        <v>43051</v>
      </c>
      <c r="S698" s="70">
        <v>733317977275.69995</v>
      </c>
      <c r="T698" s="69">
        <v>1582131132753.8301</v>
      </c>
      <c r="U698" s="69">
        <v>876704518312.33008</v>
      </c>
      <c r="V698" s="69">
        <v>462225810651.10999</v>
      </c>
      <c r="W698" s="69">
        <v>474772264446.01001</v>
      </c>
      <c r="X698" s="69">
        <v>1298656253974.78</v>
      </c>
      <c r="Y698" s="69">
        <v>4530283370082.3291</v>
      </c>
      <c r="Z698" s="69">
        <v>244507694694.64999</v>
      </c>
      <c r="AA698" s="69">
        <v>332191240541.51001</v>
      </c>
      <c r="AB698" s="69">
        <v>861789976856.54993</v>
      </c>
      <c r="AC698" s="69">
        <v>285896021176.04999</v>
      </c>
      <c r="AD698" s="69">
        <v>817043604417.32996</v>
      </c>
      <c r="AE698" s="69">
        <v>647475130094.08997</v>
      </c>
      <c r="AF698" s="69">
        <v>796898798057.62</v>
      </c>
    </row>
    <row r="699" spans="2:32" x14ac:dyDescent="0.35">
      <c r="B699" s="1">
        <v>43052</v>
      </c>
      <c r="C699" s="70">
        <v>13827.920472</v>
      </c>
      <c r="D699" s="66">
        <v>14285.53</v>
      </c>
      <c r="E699" s="66">
        <v>2236.6</v>
      </c>
      <c r="F699" s="66">
        <v>12496.99</v>
      </c>
      <c r="G699" s="66">
        <v>11798.16</v>
      </c>
      <c r="H699" s="66">
        <v>14618.03</v>
      </c>
      <c r="I699" s="66">
        <v>16575.88</v>
      </c>
      <c r="J699" s="66">
        <v>13747.98</v>
      </c>
      <c r="K699" s="66">
        <v>14114.02</v>
      </c>
      <c r="L699" s="66">
        <v>13764</v>
      </c>
      <c r="M699" s="66">
        <v>14593.49</v>
      </c>
      <c r="N699" s="66">
        <v>2173.38</v>
      </c>
      <c r="O699" s="66">
        <v>14981.27</v>
      </c>
      <c r="P699" s="66">
        <v>2205.61</v>
      </c>
      <c r="R699" s="1">
        <v>43052</v>
      </c>
      <c r="S699" s="70">
        <v>733379461817.68005</v>
      </c>
      <c r="T699" s="69">
        <v>1582256967132.3899</v>
      </c>
      <c r="U699" s="69">
        <v>876790838329.48999</v>
      </c>
      <c r="V699" s="69">
        <v>462182484077.41998</v>
      </c>
      <c r="W699" s="69">
        <v>474817698919.87</v>
      </c>
      <c r="X699" s="69">
        <v>1298737752931.6499</v>
      </c>
      <c r="Y699" s="69">
        <v>4530426915965.4199</v>
      </c>
      <c r="Z699" s="69">
        <v>244499043771.29001</v>
      </c>
      <c r="AA699" s="69">
        <v>332214963985.63</v>
      </c>
      <c r="AB699" s="69">
        <v>861887239393.91992</v>
      </c>
      <c r="AC699" s="69">
        <v>285895958365.07001</v>
      </c>
      <c r="AD699" s="69">
        <v>817042019195.57996</v>
      </c>
      <c r="AE699" s="69">
        <v>647513225262.59998</v>
      </c>
      <c r="AF699" s="69">
        <v>796889175776.08997</v>
      </c>
    </row>
    <row r="700" spans="2:32" x14ac:dyDescent="0.35">
      <c r="B700" s="1">
        <v>43053</v>
      </c>
      <c r="C700" s="70">
        <v>13829.386425000001</v>
      </c>
      <c r="D700" s="66">
        <v>14286.76</v>
      </c>
      <c r="E700" s="66">
        <v>2236.84</v>
      </c>
      <c r="F700" s="66">
        <v>12498.46</v>
      </c>
      <c r="G700" s="66">
        <v>11799.7</v>
      </c>
      <c r="H700" s="66">
        <v>14619.48</v>
      </c>
      <c r="I700" s="66">
        <v>16577.36</v>
      </c>
      <c r="J700" s="66">
        <v>13749.32</v>
      </c>
      <c r="K700" s="66">
        <v>14115.68</v>
      </c>
      <c r="L700" s="66">
        <v>13767.17</v>
      </c>
      <c r="M700" s="66">
        <v>14594.67</v>
      </c>
      <c r="N700" s="66">
        <v>2173.61</v>
      </c>
      <c r="O700" s="66">
        <v>14982.92</v>
      </c>
      <c r="P700" s="66">
        <v>2205.8200000000002</v>
      </c>
      <c r="R700" s="1">
        <v>43053</v>
      </c>
      <c r="S700" s="70">
        <v>682588532949.54004</v>
      </c>
      <c r="T700" s="69">
        <v>1598906239699.3701</v>
      </c>
      <c r="U700" s="69">
        <v>918120850939.7301</v>
      </c>
      <c r="V700" s="69">
        <v>468136666729.15002</v>
      </c>
      <c r="W700" s="69">
        <v>476273252732.40997</v>
      </c>
      <c r="X700" s="69">
        <v>1321924571324.3799</v>
      </c>
      <c r="Y700" s="69">
        <v>4319569851691.73</v>
      </c>
      <c r="Z700" s="69">
        <v>245216662727.92001</v>
      </c>
      <c r="AA700" s="69">
        <v>319862574923.45001</v>
      </c>
      <c r="AB700" s="69">
        <v>854966082111.41003</v>
      </c>
      <c r="AC700" s="69">
        <v>290193452267.17999</v>
      </c>
      <c r="AD700" s="69">
        <v>818341272747.31006</v>
      </c>
      <c r="AE700" s="69">
        <v>642980388167.71997</v>
      </c>
      <c r="AF700" s="69">
        <v>798804206973.94995</v>
      </c>
    </row>
    <row r="701" spans="2:32" x14ac:dyDescent="0.35">
      <c r="B701" s="1">
        <v>43054</v>
      </c>
      <c r="C701" s="70">
        <v>13830.865657</v>
      </c>
      <c r="D701" s="66">
        <v>14287.87</v>
      </c>
      <c r="E701" s="66">
        <v>2237.12</v>
      </c>
      <c r="F701" s="66">
        <v>12500.01</v>
      </c>
      <c r="G701" s="66">
        <v>11801.06</v>
      </c>
      <c r="H701" s="66">
        <v>14621.39</v>
      </c>
      <c r="I701" s="66">
        <v>16579.689999999999</v>
      </c>
      <c r="J701" s="66">
        <v>13751.15</v>
      </c>
      <c r="K701" s="66">
        <v>14117.19</v>
      </c>
      <c r="L701" s="66">
        <v>13768.93</v>
      </c>
      <c r="M701" s="66">
        <v>14595.94</v>
      </c>
      <c r="N701" s="66">
        <v>2173.85</v>
      </c>
      <c r="O701" s="66">
        <v>14984.68</v>
      </c>
      <c r="P701" s="66">
        <v>2206.06</v>
      </c>
      <c r="R701" s="1">
        <v>43054</v>
      </c>
      <c r="S701" s="70">
        <v>672690611485.34998</v>
      </c>
      <c r="T701" s="69">
        <v>1662852775919.47</v>
      </c>
      <c r="U701" s="69">
        <v>887186426424.17004</v>
      </c>
      <c r="V701" s="69">
        <v>463538970450.60999</v>
      </c>
      <c r="W701" s="69">
        <v>480436240676.26001</v>
      </c>
      <c r="X701" s="69">
        <v>1307295898202.8101</v>
      </c>
      <c r="Y701" s="69">
        <v>4328748306362.0005</v>
      </c>
      <c r="Z701" s="69">
        <v>242431269647.07999</v>
      </c>
      <c r="AA701" s="69">
        <v>319717585895.72998</v>
      </c>
      <c r="AB701" s="69">
        <v>852089817648.10999</v>
      </c>
      <c r="AC701" s="69">
        <v>295176541015.39001</v>
      </c>
      <c r="AD701" s="69">
        <v>822733289885.82996</v>
      </c>
      <c r="AE701" s="69">
        <v>636390976275.57996</v>
      </c>
      <c r="AF701" s="69">
        <v>797907276509.46997</v>
      </c>
    </row>
    <row r="702" spans="2:32" x14ac:dyDescent="0.35">
      <c r="B702" s="1">
        <v>43055</v>
      </c>
      <c r="C702" s="70">
        <v>13832.280548999999</v>
      </c>
      <c r="D702" s="66">
        <v>14289.75</v>
      </c>
      <c r="E702" s="66">
        <v>2237.31</v>
      </c>
      <c r="F702" s="66">
        <v>12502.44</v>
      </c>
      <c r="G702" s="66">
        <v>11802.37</v>
      </c>
      <c r="H702" s="66">
        <v>14622.86</v>
      </c>
      <c r="I702" s="66">
        <v>16582.11</v>
      </c>
      <c r="J702" s="66">
        <v>13753.16</v>
      </c>
      <c r="K702" s="66">
        <v>14119.38</v>
      </c>
      <c r="L702" s="66">
        <v>13770.28</v>
      </c>
      <c r="M702" s="66">
        <v>14598.89</v>
      </c>
      <c r="N702" s="66">
        <v>2174.14</v>
      </c>
      <c r="O702" s="66">
        <v>14986.83</v>
      </c>
      <c r="P702" s="66">
        <v>2206.37</v>
      </c>
      <c r="R702" s="1">
        <v>43055</v>
      </c>
      <c r="S702" s="70">
        <v>661500641286.93005</v>
      </c>
      <c r="T702" s="69">
        <v>1586081527210.5203</v>
      </c>
      <c r="U702" s="69">
        <v>896183586401.84998</v>
      </c>
      <c r="V702" s="69">
        <v>469282423315.77002</v>
      </c>
      <c r="W702" s="69">
        <v>482908473070.71997</v>
      </c>
      <c r="X702" s="69">
        <v>1396641992434.3501</v>
      </c>
      <c r="Y702" s="69">
        <v>4172393210917.6499</v>
      </c>
      <c r="Z702" s="69">
        <v>240177211819.42999</v>
      </c>
      <c r="AA702" s="69">
        <v>321607382568.39001</v>
      </c>
      <c r="AB702" s="69">
        <v>834500769087.83997</v>
      </c>
      <c r="AC702" s="69">
        <v>295748442671.04999</v>
      </c>
      <c r="AD702" s="69">
        <v>831104036329.62</v>
      </c>
      <c r="AE702" s="69">
        <v>707867790380.69995</v>
      </c>
      <c r="AF702" s="69">
        <v>785733787263.89001</v>
      </c>
    </row>
    <row r="703" spans="2:32" x14ac:dyDescent="0.35">
      <c r="B703" s="1">
        <v>43056</v>
      </c>
      <c r="C703" s="70">
        <v>13834.026887</v>
      </c>
      <c r="D703" s="66">
        <v>14292.1</v>
      </c>
      <c r="E703" s="66">
        <v>2237.5700000000002</v>
      </c>
      <c r="F703" s="66">
        <v>12504.52</v>
      </c>
      <c r="G703" s="66">
        <v>11803.96</v>
      </c>
      <c r="H703" s="66">
        <v>14624.87</v>
      </c>
      <c r="I703" s="66">
        <v>16584.689999999999</v>
      </c>
      <c r="J703" s="66">
        <v>13755.79</v>
      </c>
      <c r="K703" s="66">
        <v>14121.48</v>
      </c>
      <c r="L703" s="66">
        <v>13772.13</v>
      </c>
      <c r="M703" s="66">
        <v>14600.89</v>
      </c>
      <c r="N703" s="66">
        <v>2174.4</v>
      </c>
      <c r="O703" s="66">
        <v>14988.95</v>
      </c>
      <c r="P703" s="66">
        <v>2206.71</v>
      </c>
      <c r="R703" s="1">
        <v>43056</v>
      </c>
      <c r="S703" s="70">
        <v>684136550995.77002</v>
      </c>
      <c r="T703" s="69">
        <v>1600769459747.4099</v>
      </c>
      <c r="U703" s="69">
        <v>920684869002.73999</v>
      </c>
      <c r="V703" s="69">
        <v>472286224741.65002</v>
      </c>
      <c r="W703" s="69">
        <v>484361419445.08002</v>
      </c>
      <c r="X703" s="69">
        <v>1386409431355.6599</v>
      </c>
      <c r="Y703" s="69">
        <v>4328466634560.1104</v>
      </c>
      <c r="Z703" s="69">
        <v>240297153918.76999</v>
      </c>
      <c r="AA703" s="69">
        <v>320305687624.54999</v>
      </c>
      <c r="AB703" s="69">
        <v>848207713031.51001</v>
      </c>
      <c r="AC703" s="69">
        <v>295558475861.71997</v>
      </c>
      <c r="AD703" s="69">
        <v>857034302308.88</v>
      </c>
      <c r="AE703" s="69">
        <v>709162987305.91003</v>
      </c>
      <c r="AF703" s="69">
        <v>768943618363.51001</v>
      </c>
    </row>
    <row r="704" spans="2:32" x14ac:dyDescent="0.35">
      <c r="B704" s="1">
        <v>43057</v>
      </c>
      <c r="C704" s="70">
        <v>13835.634706999999</v>
      </c>
      <c r="D704" s="66">
        <v>14293.62</v>
      </c>
      <c r="E704" s="66">
        <v>2237.79</v>
      </c>
      <c r="F704" s="66">
        <v>12506.21</v>
      </c>
      <c r="G704" s="66">
        <v>11805.29</v>
      </c>
      <c r="H704" s="66">
        <v>14626.56</v>
      </c>
      <c r="I704" s="66">
        <v>16586.8</v>
      </c>
      <c r="J704" s="66">
        <v>13757.51</v>
      </c>
      <c r="K704" s="66">
        <v>14123.01</v>
      </c>
      <c r="L704" s="66">
        <v>13773.71</v>
      </c>
      <c r="M704" s="66">
        <v>14602.67</v>
      </c>
      <c r="N704" s="66">
        <v>2174.63</v>
      </c>
      <c r="O704" s="66">
        <v>14990.8</v>
      </c>
      <c r="P704" s="66">
        <v>2206.96</v>
      </c>
      <c r="R704" s="1">
        <v>43057</v>
      </c>
      <c r="S704" s="70">
        <v>684216090939.01001</v>
      </c>
      <c r="T704" s="69">
        <v>1600965221980.9099</v>
      </c>
      <c r="U704" s="69">
        <v>920793107960.05005</v>
      </c>
      <c r="V704" s="69">
        <v>472349984501.90002</v>
      </c>
      <c r="W704" s="69">
        <v>484416182565.01001</v>
      </c>
      <c r="X704" s="69">
        <v>1386569215253.71</v>
      </c>
      <c r="Y704" s="69">
        <v>4329020765895.9004</v>
      </c>
      <c r="Z704" s="69">
        <v>240327208033.81</v>
      </c>
      <c r="AA704" s="69">
        <v>320340499702.01001</v>
      </c>
      <c r="AB704" s="69">
        <v>848305642296.3501</v>
      </c>
      <c r="AC704" s="69">
        <v>295594478284.10999</v>
      </c>
      <c r="AD704" s="69">
        <v>857125647419.60999</v>
      </c>
      <c r="AE704" s="69">
        <v>709250498200.41003</v>
      </c>
      <c r="AF704" s="69">
        <v>769033087794.28003</v>
      </c>
    </row>
    <row r="705" spans="2:32" x14ac:dyDescent="0.35">
      <c r="B705" s="1">
        <v>43058</v>
      </c>
      <c r="C705" s="70">
        <v>13837.235001999999</v>
      </c>
      <c r="D705" s="66">
        <v>14295.14</v>
      </c>
      <c r="E705" s="66">
        <v>2238.0100000000002</v>
      </c>
      <c r="F705" s="66">
        <v>12507.97</v>
      </c>
      <c r="G705" s="66">
        <v>11806.58</v>
      </c>
      <c r="H705" s="66">
        <v>14628.22</v>
      </c>
      <c r="I705" s="66">
        <v>16588.91</v>
      </c>
      <c r="J705" s="66">
        <v>13759.28</v>
      </c>
      <c r="K705" s="66">
        <v>14124.55</v>
      </c>
      <c r="L705" s="66">
        <v>13775.29</v>
      </c>
      <c r="M705" s="66">
        <v>14604.44</v>
      </c>
      <c r="N705" s="66">
        <v>2174.87</v>
      </c>
      <c r="O705" s="66">
        <v>14992.57</v>
      </c>
      <c r="P705" s="66">
        <v>2207.2199999999998</v>
      </c>
      <c r="R705" s="1">
        <v>43058</v>
      </c>
      <c r="S705" s="70">
        <v>684295258734.54004</v>
      </c>
      <c r="T705" s="69">
        <v>1601161464656.54</v>
      </c>
      <c r="U705" s="69">
        <v>920900727876.52002</v>
      </c>
      <c r="V705" s="69">
        <v>472416335041.26001</v>
      </c>
      <c r="W705" s="69">
        <v>484469095339.22998</v>
      </c>
      <c r="X705" s="69">
        <v>1386726309432.1499</v>
      </c>
      <c r="Y705" s="69">
        <v>4329280534939.6001</v>
      </c>
      <c r="Z705" s="69">
        <v>240358083169.29001</v>
      </c>
      <c r="AA705" s="69">
        <v>320375303814.34998</v>
      </c>
      <c r="AB705" s="69">
        <v>848403404398.32007</v>
      </c>
      <c r="AC705" s="69">
        <v>295630302927</v>
      </c>
      <c r="AD705" s="69">
        <v>857218932419.80005</v>
      </c>
      <c r="AE705" s="69">
        <v>709334493583.43005</v>
      </c>
      <c r="AF705" s="69">
        <v>769122714386.56995</v>
      </c>
    </row>
    <row r="706" spans="2:32" x14ac:dyDescent="0.35">
      <c r="B706" s="1">
        <v>43059</v>
      </c>
      <c r="C706" s="70">
        <v>13838.728486</v>
      </c>
      <c r="D706" s="66">
        <v>14296.28</v>
      </c>
      <c r="E706" s="66">
        <v>2238.21</v>
      </c>
      <c r="F706" s="66">
        <v>12511.05</v>
      </c>
      <c r="G706" s="66">
        <v>11808.42</v>
      </c>
      <c r="H706" s="66">
        <v>14629.36</v>
      </c>
      <c r="I706" s="66">
        <v>16592.64</v>
      </c>
      <c r="J706" s="66">
        <v>13761.35</v>
      </c>
      <c r="K706" s="66">
        <v>14126.85</v>
      </c>
      <c r="L706" s="66">
        <v>13777.06</v>
      </c>
      <c r="M706" s="66">
        <v>14605.69</v>
      </c>
      <c r="N706" s="66">
        <v>2175.23</v>
      </c>
      <c r="O706" s="66">
        <v>14995.47</v>
      </c>
      <c r="P706" s="66">
        <v>2207.42</v>
      </c>
      <c r="R706" s="1">
        <v>43059</v>
      </c>
      <c r="S706" s="70">
        <v>683492549194.27002</v>
      </c>
      <c r="T706" s="69">
        <v>1625492279215.4399</v>
      </c>
      <c r="U706" s="69">
        <v>923687852559.56006</v>
      </c>
      <c r="V706" s="69">
        <v>462873734036.48999</v>
      </c>
      <c r="W706" s="69">
        <v>486701177008.97998</v>
      </c>
      <c r="X706" s="69">
        <v>1392297754473.6599</v>
      </c>
      <c r="Y706" s="69">
        <v>4268086507850.2603</v>
      </c>
      <c r="Z706" s="69">
        <v>242623938643.28</v>
      </c>
      <c r="AA706" s="69">
        <v>296104862538.46997</v>
      </c>
      <c r="AB706" s="69">
        <v>849750427186.86987</v>
      </c>
      <c r="AC706" s="69">
        <v>295722930888.09998</v>
      </c>
      <c r="AD706" s="69">
        <v>846937753261.01001</v>
      </c>
      <c r="AE706" s="69">
        <v>648489553848.58997</v>
      </c>
      <c r="AF706" s="69">
        <v>761350138888.93994</v>
      </c>
    </row>
    <row r="707" spans="2:32" x14ac:dyDescent="0.35">
      <c r="B707" s="1">
        <v>43060</v>
      </c>
      <c r="C707" s="70">
        <v>13840.515864999999</v>
      </c>
      <c r="D707" s="66">
        <v>14298.94</v>
      </c>
      <c r="E707" s="66">
        <v>2238.4899999999998</v>
      </c>
      <c r="F707" s="66">
        <v>12511.17</v>
      </c>
      <c r="G707" s="66">
        <v>11810.59</v>
      </c>
      <c r="H707" s="66">
        <v>14631.63</v>
      </c>
      <c r="I707" s="66">
        <v>16592.740000000002</v>
      </c>
      <c r="J707" s="66">
        <v>13763.35</v>
      </c>
      <c r="K707" s="66">
        <v>14127.75</v>
      </c>
      <c r="L707" s="66">
        <v>13778.73</v>
      </c>
      <c r="M707" s="66">
        <v>14607.58</v>
      </c>
      <c r="N707" s="66">
        <v>2175.33</v>
      </c>
      <c r="O707" s="66">
        <v>14995.83</v>
      </c>
      <c r="P707" s="66">
        <v>2207.8000000000002</v>
      </c>
      <c r="R707" s="1">
        <v>43060</v>
      </c>
      <c r="S707" s="70">
        <v>681656094603.97998</v>
      </c>
      <c r="T707" s="69">
        <v>1614388623085.3599</v>
      </c>
      <c r="U707" s="69">
        <v>894288836913.19006</v>
      </c>
      <c r="V707" s="69">
        <v>465013934443.13</v>
      </c>
      <c r="W707" s="69">
        <v>480640182979.78003</v>
      </c>
      <c r="X707" s="69">
        <v>1397134828554.6699</v>
      </c>
      <c r="Y707" s="69">
        <v>4264381404268.0898</v>
      </c>
      <c r="Z707" s="69">
        <v>239981779933.17999</v>
      </c>
      <c r="AA707" s="69">
        <v>313498284598.17999</v>
      </c>
      <c r="AB707" s="69">
        <v>934780271215.16992</v>
      </c>
      <c r="AC707" s="69">
        <v>297684156784.28998</v>
      </c>
      <c r="AD707" s="69">
        <v>892047035875.93994</v>
      </c>
      <c r="AE707" s="69">
        <v>635371946330.47998</v>
      </c>
      <c r="AF707" s="69">
        <v>779369875717.31995</v>
      </c>
    </row>
    <row r="708" spans="2:32" x14ac:dyDescent="0.35">
      <c r="B708" s="1">
        <v>43061</v>
      </c>
      <c r="C708" s="70">
        <v>13841.322244000001</v>
      </c>
      <c r="D708" s="66">
        <v>14300.29</v>
      </c>
      <c r="E708" s="66">
        <v>2238.79</v>
      </c>
      <c r="F708" s="66">
        <v>12512.5</v>
      </c>
      <c r="G708" s="66">
        <v>11812.21</v>
      </c>
      <c r="H708" s="66">
        <v>14633.13</v>
      </c>
      <c r="I708" s="66">
        <v>16593.54</v>
      </c>
      <c r="J708" s="66">
        <v>13764.01</v>
      </c>
      <c r="K708" s="66">
        <v>14128.8</v>
      </c>
      <c r="L708" s="66">
        <v>13779.52</v>
      </c>
      <c r="M708" s="66">
        <v>14608.58</v>
      </c>
      <c r="N708" s="66">
        <v>2175.44</v>
      </c>
      <c r="O708" s="66">
        <v>14996.99</v>
      </c>
      <c r="P708" s="66">
        <v>2208.0700000000002</v>
      </c>
      <c r="R708" s="1">
        <v>43061</v>
      </c>
      <c r="S708" s="70">
        <v>688084346734.19995</v>
      </c>
      <c r="T708" s="69">
        <v>1605134222731.2598</v>
      </c>
      <c r="U708" s="69">
        <v>873998243214.15991</v>
      </c>
      <c r="V708" s="69">
        <v>463209517399.20001</v>
      </c>
      <c r="W708" s="69">
        <v>480791689731.88</v>
      </c>
      <c r="X708" s="69">
        <v>1429657155581.74</v>
      </c>
      <c r="Y708" s="69">
        <v>4296292595103.6406</v>
      </c>
      <c r="Z708" s="69">
        <v>233063237627.57999</v>
      </c>
      <c r="AA708" s="69">
        <v>310833134764.42999</v>
      </c>
      <c r="AB708" s="69">
        <v>931687475613.08008</v>
      </c>
      <c r="AC708" s="69">
        <v>298018110844.34998</v>
      </c>
      <c r="AD708" s="69">
        <v>895645678200.90002</v>
      </c>
      <c r="AE708" s="69">
        <v>603417394855.25</v>
      </c>
      <c r="AF708" s="69">
        <v>787967771900.60999</v>
      </c>
    </row>
    <row r="709" spans="2:32" x14ac:dyDescent="0.35">
      <c r="B709" s="1">
        <v>43062</v>
      </c>
      <c r="C709" s="70">
        <v>13843.349050999999</v>
      </c>
      <c r="D709" s="66">
        <v>14302.65</v>
      </c>
      <c r="E709" s="66">
        <v>2239.0100000000002</v>
      </c>
      <c r="F709" s="66">
        <v>12514.07</v>
      </c>
      <c r="G709" s="66">
        <v>11814.46</v>
      </c>
      <c r="H709" s="66">
        <v>14635.11</v>
      </c>
      <c r="I709" s="66">
        <v>16596.28</v>
      </c>
      <c r="J709" s="66">
        <v>13764.69</v>
      </c>
      <c r="K709" s="66">
        <v>14130.47</v>
      </c>
      <c r="L709" s="66">
        <v>13781.29</v>
      </c>
      <c r="M709" s="66">
        <v>14610.34</v>
      </c>
      <c r="N709" s="66">
        <v>2175.63</v>
      </c>
      <c r="O709" s="66">
        <v>14998.21</v>
      </c>
      <c r="P709" s="66">
        <v>2208.46</v>
      </c>
      <c r="R709" s="1">
        <v>43062</v>
      </c>
      <c r="S709" s="70">
        <v>685933266716.26001</v>
      </c>
      <c r="T709" s="69">
        <v>1594713440639.49</v>
      </c>
      <c r="U709" s="69">
        <v>866303054929.09009</v>
      </c>
      <c r="V709" s="69">
        <v>457330307156.63</v>
      </c>
      <c r="W709" s="69">
        <v>480018240467.62</v>
      </c>
      <c r="X709" s="69">
        <v>1458401294431.01</v>
      </c>
      <c r="Y709" s="69">
        <v>4259897155488.6299</v>
      </c>
      <c r="Z709" s="69">
        <v>233613148928.07001</v>
      </c>
      <c r="AA709" s="69">
        <v>341335769710.32001</v>
      </c>
      <c r="AB709" s="69">
        <v>938485556477.79004</v>
      </c>
      <c r="AC709" s="69">
        <v>294808265978.96997</v>
      </c>
      <c r="AD709" s="69">
        <v>889625847252.33997</v>
      </c>
      <c r="AE709" s="69">
        <v>598286152745.96997</v>
      </c>
      <c r="AF709" s="69">
        <v>772666026599.90002</v>
      </c>
    </row>
    <row r="710" spans="2:32" x14ac:dyDescent="0.35">
      <c r="B710" s="1">
        <v>43063</v>
      </c>
      <c r="C710" s="70">
        <v>13845.011248000001</v>
      </c>
      <c r="D710" s="66">
        <v>14304.48</v>
      </c>
      <c r="E710" s="66">
        <v>2239.13</v>
      </c>
      <c r="F710" s="66">
        <v>12515.09</v>
      </c>
      <c r="G710" s="66">
        <v>11815.77</v>
      </c>
      <c r="H710" s="66">
        <v>14636.43</v>
      </c>
      <c r="I710" s="66">
        <v>16598.16</v>
      </c>
      <c r="J710" s="66">
        <v>13766.38</v>
      </c>
      <c r="K710" s="66">
        <v>14131.5</v>
      </c>
      <c r="L710" s="66">
        <v>13782.99</v>
      </c>
      <c r="M710" s="66">
        <v>14612.11</v>
      </c>
      <c r="N710" s="66">
        <v>2175.83</v>
      </c>
      <c r="O710" s="66">
        <v>14999.87</v>
      </c>
      <c r="P710" s="66">
        <v>2208.6999999999998</v>
      </c>
      <c r="R710" s="1">
        <v>43063</v>
      </c>
      <c r="S710" s="70">
        <v>680503663906.78003</v>
      </c>
      <c r="T710" s="69">
        <v>1590761055655.8899</v>
      </c>
      <c r="U710" s="69">
        <v>857122326124.62</v>
      </c>
      <c r="V710" s="69">
        <v>462434864480.70001</v>
      </c>
      <c r="W710" s="69">
        <v>491095175440.82001</v>
      </c>
      <c r="X710" s="69">
        <v>1396818790756.0801</v>
      </c>
      <c r="Y710" s="69">
        <v>4258219044966.2495</v>
      </c>
      <c r="Z710" s="69">
        <v>231063251607.01001</v>
      </c>
      <c r="AA710" s="69">
        <v>285835214854.51001</v>
      </c>
      <c r="AB710" s="69">
        <v>939603324526.48999</v>
      </c>
      <c r="AC710" s="69">
        <v>299236672433.85999</v>
      </c>
      <c r="AD710" s="69">
        <v>899106931734.60999</v>
      </c>
      <c r="AE710" s="69">
        <v>598480413655.69995</v>
      </c>
      <c r="AF710" s="69">
        <v>764343814754.81995</v>
      </c>
    </row>
    <row r="711" spans="2:32" x14ac:dyDescent="0.35">
      <c r="B711" s="1">
        <v>43064</v>
      </c>
      <c r="C711" s="70">
        <v>13846.629814</v>
      </c>
      <c r="D711" s="66">
        <v>14305.99</v>
      </c>
      <c r="E711" s="66">
        <v>2239.36</v>
      </c>
      <c r="F711" s="66">
        <v>12516.5</v>
      </c>
      <c r="G711" s="66">
        <v>11817.08</v>
      </c>
      <c r="H711" s="66">
        <v>14638.15</v>
      </c>
      <c r="I711" s="66">
        <v>16600.240000000002</v>
      </c>
      <c r="J711" s="66">
        <v>13768.12</v>
      </c>
      <c r="K711" s="66">
        <v>14133.02</v>
      </c>
      <c r="L711" s="66">
        <v>13784.57</v>
      </c>
      <c r="M711" s="66">
        <v>14614.3</v>
      </c>
      <c r="N711" s="66">
        <v>2176.0700000000002</v>
      </c>
      <c r="O711" s="66">
        <v>15001.77</v>
      </c>
      <c r="P711" s="66">
        <v>2208.9499999999998</v>
      </c>
      <c r="R711" s="1">
        <v>43064</v>
      </c>
      <c r="S711" s="70">
        <v>680583338281.35999</v>
      </c>
      <c r="T711" s="69">
        <v>1590955512883.8201</v>
      </c>
      <c r="U711" s="69">
        <v>857225142531.6499</v>
      </c>
      <c r="V711" s="69">
        <v>462486838945.41998</v>
      </c>
      <c r="W711" s="69">
        <v>491149691590.82001</v>
      </c>
      <c r="X711" s="69">
        <v>1396982855369.5801</v>
      </c>
      <c r="Y711" s="69">
        <v>4258754753243.9897</v>
      </c>
      <c r="Z711" s="69">
        <v>231092453870.44</v>
      </c>
      <c r="AA711" s="69">
        <v>285865931872.85999</v>
      </c>
      <c r="AB711" s="69">
        <v>939711469902.98999</v>
      </c>
      <c r="AC711" s="69">
        <v>299281431846.48999</v>
      </c>
      <c r="AD711" s="69">
        <v>899203859368.18005</v>
      </c>
      <c r="AE711" s="69">
        <v>598556117296.71997</v>
      </c>
      <c r="AF711" s="69">
        <v>764431451211.43994</v>
      </c>
    </row>
    <row r="712" spans="2:32" x14ac:dyDescent="0.35">
      <c r="B712" s="1">
        <v>43065</v>
      </c>
      <c r="C712" s="70">
        <v>13848.263402</v>
      </c>
      <c r="D712" s="66">
        <v>14307.46</v>
      </c>
      <c r="E712" s="66">
        <v>2239.59</v>
      </c>
      <c r="F712" s="66">
        <v>12517.82</v>
      </c>
      <c r="G712" s="66">
        <v>11818.37</v>
      </c>
      <c r="H712" s="66">
        <v>14639.87</v>
      </c>
      <c r="I712" s="66">
        <v>16602.34</v>
      </c>
      <c r="J712" s="66">
        <v>13769.8</v>
      </c>
      <c r="K712" s="66">
        <v>14134.56</v>
      </c>
      <c r="L712" s="66">
        <v>13786.15</v>
      </c>
      <c r="M712" s="66">
        <v>14616.07</v>
      </c>
      <c r="N712" s="66">
        <v>2176.31</v>
      </c>
      <c r="O712" s="66">
        <v>15003.6</v>
      </c>
      <c r="P712" s="66">
        <v>2209.21</v>
      </c>
      <c r="R712" s="1">
        <v>43065</v>
      </c>
      <c r="S712" s="70">
        <v>680663734770.16003</v>
      </c>
      <c r="T712" s="69">
        <v>1591144756621.9902</v>
      </c>
      <c r="U712" s="69">
        <v>857326702302.12</v>
      </c>
      <c r="V712" s="69">
        <v>462534611100.75</v>
      </c>
      <c r="W712" s="69">
        <v>491203453124.21997</v>
      </c>
      <c r="X712" s="69">
        <v>1397146623859.03</v>
      </c>
      <c r="Y712" s="69">
        <v>4258263331344.8999</v>
      </c>
      <c r="Z712" s="69">
        <v>231120673182.16</v>
      </c>
      <c r="AA712" s="69">
        <v>285897099638.04999</v>
      </c>
      <c r="AB712" s="69">
        <v>939819584104.73999</v>
      </c>
      <c r="AC712" s="69">
        <v>299298253181.12</v>
      </c>
      <c r="AD712" s="69">
        <v>899304372196.43005</v>
      </c>
      <c r="AE712" s="69">
        <v>598629216466.68005</v>
      </c>
      <c r="AF712" s="69">
        <v>764497036373.43994</v>
      </c>
    </row>
    <row r="713" spans="2:32" x14ac:dyDescent="0.35">
      <c r="B713" s="1">
        <v>43066</v>
      </c>
      <c r="C713" s="70">
        <v>13852.002414</v>
      </c>
      <c r="D713" s="66">
        <v>14311.67</v>
      </c>
      <c r="E713" s="66">
        <v>2240.13</v>
      </c>
      <c r="F713" s="66">
        <v>12517.53</v>
      </c>
      <c r="G713" s="66">
        <v>11821.38</v>
      </c>
      <c r="H713" s="66">
        <v>14643.04</v>
      </c>
      <c r="I713" s="66">
        <v>16606.48</v>
      </c>
      <c r="J713" s="66">
        <v>13772.8</v>
      </c>
      <c r="K713" s="66">
        <v>14138.49</v>
      </c>
      <c r="L713" s="66">
        <v>13788.75</v>
      </c>
      <c r="M713" s="66">
        <v>14618.79</v>
      </c>
      <c r="N713" s="66">
        <v>2176.71</v>
      </c>
      <c r="O713" s="66">
        <v>15006.44</v>
      </c>
      <c r="P713" s="66">
        <v>2209.81</v>
      </c>
      <c r="R713" s="1">
        <v>43066</v>
      </c>
      <c r="S713" s="70">
        <v>664315287916.10999</v>
      </c>
      <c r="T713" s="69">
        <v>1609636363301.1899</v>
      </c>
      <c r="U713" s="69">
        <v>838413568170.75</v>
      </c>
      <c r="V713" s="69">
        <v>452759177259.23999</v>
      </c>
      <c r="W713" s="69">
        <v>487310180061.34003</v>
      </c>
      <c r="X713" s="69">
        <v>1408592142022.6699</v>
      </c>
      <c r="Y713" s="69">
        <v>4347241744757.46</v>
      </c>
      <c r="Z713" s="69">
        <v>235065115402.17001</v>
      </c>
      <c r="AA713" s="69">
        <v>294532073955.72998</v>
      </c>
      <c r="AB713" s="69">
        <v>925190162609.81006</v>
      </c>
      <c r="AC713" s="69">
        <v>297890395823.03003</v>
      </c>
      <c r="AD713" s="69">
        <v>939091700611.01001</v>
      </c>
      <c r="AE713" s="69">
        <v>594705175206.93005</v>
      </c>
      <c r="AF713" s="69">
        <v>772636100197.57996</v>
      </c>
    </row>
    <row r="714" spans="2:32" x14ac:dyDescent="0.35">
      <c r="B714" s="1">
        <v>43067</v>
      </c>
      <c r="C714" s="70">
        <v>13854.477489000001</v>
      </c>
      <c r="D714" s="66">
        <v>14314.23</v>
      </c>
      <c r="E714" s="66">
        <v>2240.36</v>
      </c>
      <c r="F714" s="66">
        <v>12519.62</v>
      </c>
      <c r="G714" s="66">
        <v>11823.7</v>
      </c>
      <c r="H714" s="66">
        <v>14645.09</v>
      </c>
      <c r="I714" s="66">
        <v>16610.07</v>
      </c>
      <c r="J714" s="66">
        <v>13774.69</v>
      </c>
      <c r="K714" s="66">
        <v>14141.44</v>
      </c>
      <c r="L714" s="66">
        <v>13790.62</v>
      </c>
      <c r="M714" s="66">
        <v>14620.98</v>
      </c>
      <c r="N714" s="66">
        <v>2176.9899999999998</v>
      </c>
      <c r="O714" s="66">
        <v>15008.82</v>
      </c>
      <c r="P714" s="66">
        <v>2210.2600000000002</v>
      </c>
      <c r="R714" s="1">
        <v>43067</v>
      </c>
      <c r="S714" s="70">
        <v>670115577634.77002</v>
      </c>
      <c r="T714" s="69">
        <v>1605812585479.0598</v>
      </c>
      <c r="U714" s="69">
        <v>804403783755.93994</v>
      </c>
      <c r="V714" s="69">
        <v>454247315713.37</v>
      </c>
      <c r="W714" s="69">
        <v>484845505099.96997</v>
      </c>
      <c r="X714" s="69">
        <v>1391056196073.4299</v>
      </c>
      <c r="Y714" s="69">
        <v>4292977738003.9702</v>
      </c>
      <c r="Z714" s="69">
        <v>232117272394.57001</v>
      </c>
      <c r="AA714" s="69">
        <v>284030700895.66998</v>
      </c>
      <c r="AB714" s="69">
        <v>929858209484.54004</v>
      </c>
      <c r="AC714" s="69">
        <v>294309224974.78003</v>
      </c>
      <c r="AD714" s="69">
        <v>885181240955.79004</v>
      </c>
      <c r="AE714" s="69">
        <v>589470157437.82996</v>
      </c>
      <c r="AF714" s="69">
        <v>793130485190.40002</v>
      </c>
    </row>
    <row r="715" spans="2:32" x14ac:dyDescent="0.35">
      <c r="B715" s="1">
        <v>43068</v>
      </c>
      <c r="C715" s="70">
        <v>13857.227398000001</v>
      </c>
      <c r="D715" s="66">
        <v>14317.24</v>
      </c>
      <c r="E715" s="66">
        <v>2241.1999999999998</v>
      </c>
      <c r="F715" s="66">
        <v>12520.33</v>
      </c>
      <c r="G715" s="66">
        <v>11825.73</v>
      </c>
      <c r="H715" s="66">
        <v>14648.76</v>
      </c>
      <c r="I715" s="66">
        <v>16613.060000000001</v>
      </c>
      <c r="J715" s="66">
        <v>13777.22</v>
      </c>
      <c r="K715" s="66">
        <v>14143.32</v>
      </c>
      <c r="L715" s="66">
        <v>13791.81</v>
      </c>
      <c r="M715" s="66">
        <v>14622.65</v>
      </c>
      <c r="N715" s="66">
        <v>2177.29</v>
      </c>
      <c r="O715" s="66">
        <v>15010.72</v>
      </c>
      <c r="P715" s="66">
        <v>2210.63</v>
      </c>
      <c r="R715" s="1">
        <v>43068</v>
      </c>
      <c r="S715" s="70">
        <v>697182105446.10999</v>
      </c>
      <c r="T715" s="69">
        <v>1613399462094.6299</v>
      </c>
      <c r="U715" s="69">
        <v>861842111362.1001</v>
      </c>
      <c r="V715" s="69">
        <v>440908921723.72998</v>
      </c>
      <c r="W715" s="69">
        <v>482137164441.12</v>
      </c>
      <c r="X715" s="69">
        <v>1377034219758.5701</v>
      </c>
      <c r="Y715" s="69">
        <v>4271058491649.8599</v>
      </c>
      <c r="Z715" s="69">
        <v>228691414757.57001</v>
      </c>
      <c r="AA715" s="69">
        <v>291370788478.26001</v>
      </c>
      <c r="AB715" s="69">
        <v>922030630984.62012</v>
      </c>
      <c r="AC715" s="69">
        <v>293771707531.46997</v>
      </c>
      <c r="AD715" s="69">
        <v>893349740537.43994</v>
      </c>
      <c r="AE715" s="69">
        <v>595616388512.63</v>
      </c>
      <c r="AF715" s="69">
        <v>780853721231.47998</v>
      </c>
    </row>
    <row r="716" spans="2:32" x14ac:dyDescent="0.35">
      <c r="B716" s="1">
        <v>43069</v>
      </c>
      <c r="C716" s="70">
        <v>13858.849736</v>
      </c>
      <c r="D716" s="66">
        <v>14319.04</v>
      </c>
      <c r="E716" s="66">
        <v>2241.37</v>
      </c>
      <c r="F716" s="66">
        <v>12521.47</v>
      </c>
      <c r="G716" s="66">
        <v>11827.09</v>
      </c>
      <c r="H716" s="66">
        <v>14650.97</v>
      </c>
      <c r="I716" s="66">
        <v>16615.32</v>
      </c>
      <c r="J716" s="66">
        <v>13779.43</v>
      </c>
      <c r="K716" s="66">
        <v>14144.75</v>
      </c>
      <c r="L716" s="66">
        <v>13793.02</v>
      </c>
      <c r="M716" s="66">
        <v>14626.19</v>
      </c>
      <c r="N716" s="66">
        <v>2177.5</v>
      </c>
      <c r="O716" s="66">
        <v>15011.98</v>
      </c>
      <c r="P716" s="66">
        <v>2211.02</v>
      </c>
      <c r="R716" s="1">
        <v>43069</v>
      </c>
      <c r="S716" s="70">
        <v>682106152186.75</v>
      </c>
      <c r="T716" s="69">
        <v>1663791502959.6399</v>
      </c>
      <c r="U716" s="69">
        <v>796029798259.78992</v>
      </c>
      <c r="V716" s="69">
        <v>435885409308.29999</v>
      </c>
      <c r="W716" s="69">
        <v>477407384416.19</v>
      </c>
      <c r="X716" s="69">
        <v>1397159651174.0701</v>
      </c>
      <c r="Y716" s="69">
        <v>4254391230803.1504</v>
      </c>
      <c r="Z716" s="69">
        <v>225941930635.26001</v>
      </c>
      <c r="AA716" s="69">
        <v>354199151996.01001</v>
      </c>
      <c r="AB716" s="69">
        <v>889460897845.91992</v>
      </c>
      <c r="AC716" s="69">
        <v>293136922133.92999</v>
      </c>
      <c r="AD716" s="69">
        <v>850766567658.65002</v>
      </c>
      <c r="AE716" s="69">
        <v>588514120591.91003</v>
      </c>
      <c r="AF716" s="69">
        <v>802242372843.38</v>
      </c>
    </row>
    <row r="717" spans="2:32" x14ac:dyDescent="0.35">
      <c r="B717" s="1">
        <v>43070</v>
      </c>
      <c r="C717" s="70">
        <v>13860.491674999999</v>
      </c>
      <c r="D717" s="66">
        <v>14320.25</v>
      </c>
      <c r="E717" s="66">
        <v>2241.6999999999998</v>
      </c>
      <c r="F717" s="66">
        <v>12523.28</v>
      </c>
      <c r="G717" s="66">
        <v>11827.21</v>
      </c>
      <c r="H717" s="66">
        <v>14653.02</v>
      </c>
      <c r="I717" s="66">
        <v>16617.14</v>
      </c>
      <c r="J717" s="66">
        <v>13780.24</v>
      </c>
      <c r="K717" s="66">
        <v>14146.41</v>
      </c>
      <c r="L717" s="66">
        <v>13794.71</v>
      </c>
      <c r="M717" s="66">
        <v>14626.89</v>
      </c>
      <c r="N717" s="66">
        <v>2177.6799999999998</v>
      </c>
      <c r="O717" s="66">
        <v>15013.89</v>
      </c>
      <c r="P717" s="66">
        <v>2211.29</v>
      </c>
      <c r="R717" s="1">
        <v>43070</v>
      </c>
      <c r="S717" s="70">
        <v>679399774438.68005</v>
      </c>
      <c r="T717" s="69">
        <v>1586490677968.02</v>
      </c>
      <c r="U717" s="69">
        <v>802228582174.90015</v>
      </c>
      <c r="V717" s="69">
        <v>445191245784.16998</v>
      </c>
      <c r="W717" s="69">
        <v>478969571547.06</v>
      </c>
      <c r="X717" s="69">
        <v>1377237212519.6299</v>
      </c>
      <c r="Y717" s="69">
        <v>4230420916330.2305</v>
      </c>
      <c r="Z717" s="69">
        <v>233808482356.42999</v>
      </c>
      <c r="AA717" s="69">
        <v>375300054400.29999</v>
      </c>
      <c r="AB717" s="69">
        <v>931099597784.65002</v>
      </c>
      <c r="AC717" s="69">
        <v>296916997047.32001</v>
      </c>
      <c r="AD717" s="69">
        <v>866912211622.21997</v>
      </c>
      <c r="AE717" s="69">
        <v>589742827335.31995</v>
      </c>
      <c r="AF717" s="69">
        <v>824243555724.06006</v>
      </c>
    </row>
    <row r="718" spans="2:32" x14ac:dyDescent="0.35">
      <c r="B718" s="1">
        <v>43071</v>
      </c>
      <c r="C718" s="70">
        <v>13862.067037000001</v>
      </c>
      <c r="D718" s="66">
        <v>14321.72</v>
      </c>
      <c r="E718" s="66">
        <v>2241.92</v>
      </c>
      <c r="F718" s="66">
        <v>12524.7</v>
      </c>
      <c r="G718" s="66">
        <v>11828.53</v>
      </c>
      <c r="H718" s="66">
        <v>14654.69</v>
      </c>
      <c r="I718" s="66">
        <v>16619.23</v>
      </c>
      <c r="J718" s="66">
        <v>13781.95</v>
      </c>
      <c r="K718" s="66">
        <v>14147.8</v>
      </c>
      <c r="L718" s="66">
        <v>13796.26</v>
      </c>
      <c r="M718" s="66">
        <v>14628.63</v>
      </c>
      <c r="N718" s="66">
        <v>2177.91</v>
      </c>
      <c r="O718" s="66">
        <v>15015.68</v>
      </c>
      <c r="P718" s="66">
        <v>2211.54</v>
      </c>
      <c r="R718" s="1">
        <v>43071</v>
      </c>
      <c r="S718" s="70">
        <v>679477034002.02002</v>
      </c>
      <c r="T718" s="69">
        <v>1586679604245.6301</v>
      </c>
      <c r="U718" s="69">
        <v>802320845188.19995</v>
      </c>
      <c r="V718" s="69">
        <v>445241790330.64001</v>
      </c>
      <c r="W718" s="69">
        <v>479023305246.56</v>
      </c>
      <c r="X718" s="69">
        <v>1377394306236.3</v>
      </c>
      <c r="Y718" s="69">
        <v>4230956056935.8901</v>
      </c>
      <c r="Z718" s="69">
        <v>233837477821.76001</v>
      </c>
      <c r="AA718" s="69">
        <v>375336802395.20001</v>
      </c>
      <c r="AB718" s="69">
        <v>931205242998.71008</v>
      </c>
      <c r="AC718" s="69">
        <v>296952396991.5</v>
      </c>
      <c r="AD718" s="69">
        <v>867003218535.14001</v>
      </c>
      <c r="AE718" s="69">
        <v>589813081132.45996</v>
      </c>
      <c r="AF718" s="69">
        <v>824336256752.68005</v>
      </c>
    </row>
    <row r="719" spans="2:32" x14ac:dyDescent="0.35">
      <c r="B719" s="1">
        <v>43072</v>
      </c>
      <c r="C719" s="70">
        <v>13863.727847</v>
      </c>
      <c r="D719" s="66">
        <v>14323.18</v>
      </c>
      <c r="E719" s="66">
        <v>2242.13</v>
      </c>
      <c r="F719" s="66">
        <v>12526.26</v>
      </c>
      <c r="G719" s="66">
        <v>11829.81</v>
      </c>
      <c r="H719" s="66">
        <v>14656.32</v>
      </c>
      <c r="I719" s="66">
        <v>16621.29</v>
      </c>
      <c r="J719" s="66">
        <v>13783.66</v>
      </c>
      <c r="K719" s="66">
        <v>14149.25</v>
      </c>
      <c r="L719" s="66">
        <v>13797.8</v>
      </c>
      <c r="M719" s="66">
        <v>14630.75</v>
      </c>
      <c r="N719" s="66">
        <v>2178.14</v>
      </c>
      <c r="O719" s="66">
        <v>15017.47</v>
      </c>
      <c r="P719" s="66">
        <v>2211.79</v>
      </c>
      <c r="R719" s="1">
        <v>43072</v>
      </c>
      <c r="S719" s="70">
        <v>679558481964.15002</v>
      </c>
      <c r="T719" s="69">
        <v>1586868094135.79</v>
      </c>
      <c r="U719" s="69">
        <v>802411933567.41992</v>
      </c>
      <c r="V719" s="69">
        <v>445297005162.12</v>
      </c>
      <c r="W719" s="69">
        <v>479074982010.22998</v>
      </c>
      <c r="X719" s="69">
        <v>1377547746350.5</v>
      </c>
      <c r="Y719" s="69">
        <v>4231469093366.6099</v>
      </c>
      <c r="Z719" s="69">
        <v>233866534342.79001</v>
      </c>
      <c r="AA719" s="69">
        <v>375375314148.17999</v>
      </c>
      <c r="AB719" s="69">
        <v>931310407020.21008</v>
      </c>
      <c r="AC719" s="69">
        <v>296995382958.69</v>
      </c>
      <c r="AD719" s="69">
        <v>866811511563.91003</v>
      </c>
      <c r="AE719" s="69">
        <v>589883400570.45996</v>
      </c>
      <c r="AF719" s="69">
        <v>824428323305.26001</v>
      </c>
    </row>
    <row r="720" spans="2:32" x14ac:dyDescent="0.35">
      <c r="B720" s="1">
        <v>43073</v>
      </c>
      <c r="C720" s="70">
        <v>13866.757599</v>
      </c>
      <c r="D720" s="66">
        <v>14326.71</v>
      </c>
      <c r="E720" s="66">
        <v>2242.7199999999998</v>
      </c>
      <c r="F720" s="66">
        <v>12528.65</v>
      </c>
      <c r="G720" s="66">
        <v>11832.57</v>
      </c>
      <c r="H720" s="66">
        <v>14659.48</v>
      </c>
      <c r="I720" s="66">
        <v>16624.88</v>
      </c>
      <c r="J720" s="66">
        <v>13787.64</v>
      </c>
      <c r="K720" s="66">
        <v>14151.01</v>
      </c>
      <c r="L720" s="66">
        <v>13799.37</v>
      </c>
      <c r="M720" s="66">
        <v>14634.01</v>
      </c>
      <c r="N720" s="66">
        <v>2178.5700000000002</v>
      </c>
      <c r="O720" s="66">
        <v>15020.16</v>
      </c>
      <c r="P720" s="66">
        <v>2212.21</v>
      </c>
      <c r="R720" s="1">
        <v>43073</v>
      </c>
      <c r="S720" s="70">
        <v>669960481357.05005</v>
      </c>
      <c r="T720" s="69">
        <v>1581153755930.8098</v>
      </c>
      <c r="U720" s="69">
        <v>810158540745.51013</v>
      </c>
      <c r="V720" s="69">
        <v>439059479287.44</v>
      </c>
      <c r="W720" s="69">
        <v>504019952604.66998</v>
      </c>
      <c r="X720" s="69">
        <v>1282912079177.4199</v>
      </c>
      <c r="Y720" s="69">
        <v>4179215575318.4692</v>
      </c>
      <c r="Z720" s="69">
        <v>236450003876.92001</v>
      </c>
      <c r="AA720" s="69">
        <v>430291185141.34998</v>
      </c>
      <c r="AB720" s="69">
        <v>939700838723.90002</v>
      </c>
      <c r="AC720" s="69">
        <v>295506550202.83002</v>
      </c>
      <c r="AD720" s="69">
        <v>865116107419.96997</v>
      </c>
      <c r="AE720" s="69">
        <v>592458245163.53003</v>
      </c>
      <c r="AF720" s="69">
        <v>785395686823.63</v>
      </c>
    </row>
    <row r="721" spans="2:32" x14ac:dyDescent="0.35">
      <c r="B721" s="1">
        <v>43074</v>
      </c>
      <c r="C721" s="70">
        <v>13868.473067000001</v>
      </c>
      <c r="D721" s="66">
        <v>14328.28</v>
      </c>
      <c r="E721" s="66">
        <v>2243.0700000000002</v>
      </c>
      <c r="F721" s="66">
        <v>12529.8</v>
      </c>
      <c r="G721" s="66">
        <v>11834.02</v>
      </c>
      <c r="H721" s="66">
        <v>14661.26</v>
      </c>
      <c r="I721" s="66">
        <v>16627.12</v>
      </c>
      <c r="J721" s="66">
        <v>13789.26</v>
      </c>
      <c r="K721" s="66">
        <v>14152.2</v>
      </c>
      <c r="L721" s="66">
        <v>13800.7</v>
      </c>
      <c r="M721" s="66">
        <v>14635.29</v>
      </c>
      <c r="N721" s="66">
        <v>2178.8200000000002</v>
      </c>
      <c r="O721" s="66">
        <v>15021.94</v>
      </c>
      <c r="P721" s="66">
        <v>2212.5</v>
      </c>
      <c r="R721" s="1">
        <v>43074</v>
      </c>
      <c r="S721" s="70">
        <v>668819897594.31006</v>
      </c>
      <c r="T721" s="69">
        <v>1587085993091.0999</v>
      </c>
      <c r="U721" s="69">
        <v>826332066902.8501</v>
      </c>
      <c r="V721" s="69">
        <v>439902198497.67999</v>
      </c>
      <c r="W721" s="69">
        <v>467928690414.25</v>
      </c>
      <c r="X721" s="69">
        <v>1286249793901.5801</v>
      </c>
      <c r="Y721" s="69">
        <v>4146957176732.54</v>
      </c>
      <c r="Z721" s="69">
        <v>238314322745.79001</v>
      </c>
      <c r="AA721" s="69">
        <v>387127722608.27002</v>
      </c>
      <c r="AB721" s="69">
        <v>956700940891.89001</v>
      </c>
      <c r="AC721" s="69">
        <v>292356222911.63</v>
      </c>
      <c r="AD721" s="69">
        <v>859223023842.16003</v>
      </c>
      <c r="AE721" s="69">
        <v>606606290570.14001</v>
      </c>
      <c r="AF721" s="69">
        <v>781253425390.22998</v>
      </c>
    </row>
    <row r="722" spans="2:32" x14ac:dyDescent="0.35">
      <c r="B722" s="1">
        <v>43075</v>
      </c>
      <c r="C722" s="70">
        <v>13870.801856</v>
      </c>
      <c r="D722" s="66">
        <v>14331.46</v>
      </c>
      <c r="E722" s="66">
        <v>2243.5</v>
      </c>
      <c r="F722" s="66">
        <v>12531.63</v>
      </c>
      <c r="G722" s="66">
        <v>11836.45</v>
      </c>
      <c r="H722" s="66">
        <v>14664.49</v>
      </c>
      <c r="I722" s="66">
        <v>16629.96</v>
      </c>
      <c r="J722" s="66">
        <v>13792.26</v>
      </c>
      <c r="K722" s="66">
        <v>14154.37</v>
      </c>
      <c r="L722" s="66">
        <v>13802.87</v>
      </c>
      <c r="M722" s="66">
        <v>14638.16</v>
      </c>
      <c r="N722" s="66">
        <v>2179.1999999999998</v>
      </c>
      <c r="O722" s="66">
        <v>15024.37</v>
      </c>
      <c r="P722" s="66">
        <v>2212.86</v>
      </c>
      <c r="R722" s="1">
        <v>43075</v>
      </c>
      <c r="S722" s="70">
        <v>676365890457.28003</v>
      </c>
      <c r="T722" s="69">
        <v>1576267272670.3301</v>
      </c>
      <c r="U722" s="69">
        <v>793168227115.55005</v>
      </c>
      <c r="V722" s="69">
        <v>433374986391.91998</v>
      </c>
      <c r="W722" s="69">
        <v>461770062514.84998</v>
      </c>
      <c r="X722" s="69">
        <v>1279696248821.49</v>
      </c>
      <c r="Y722" s="69">
        <v>4131277513914.3306</v>
      </c>
      <c r="Z722" s="69">
        <v>237534132023.57999</v>
      </c>
      <c r="AA722" s="69">
        <v>387441726207.21002</v>
      </c>
      <c r="AB722" s="69">
        <v>956274679351.35999</v>
      </c>
      <c r="AC722" s="69">
        <v>296798043609.34003</v>
      </c>
      <c r="AD722" s="69">
        <v>842054763374.92004</v>
      </c>
      <c r="AE722" s="69">
        <v>586122258729.47998</v>
      </c>
      <c r="AF722" s="69">
        <v>764280501599.08997</v>
      </c>
    </row>
    <row r="723" spans="2:32" x14ac:dyDescent="0.35">
      <c r="B723" s="1">
        <v>43076</v>
      </c>
      <c r="C723" s="70">
        <v>13872.232502000001</v>
      </c>
      <c r="D723" s="66">
        <v>14332.98</v>
      </c>
      <c r="E723" s="66">
        <v>2243.7399999999998</v>
      </c>
      <c r="F723" s="66">
        <v>12532.48</v>
      </c>
      <c r="G723" s="66">
        <v>11837.58</v>
      </c>
      <c r="H723" s="66">
        <v>14665.94</v>
      </c>
      <c r="I723" s="66">
        <v>16631.21</v>
      </c>
      <c r="J723" s="66">
        <v>13793.52</v>
      </c>
      <c r="K723" s="66">
        <v>14155.11</v>
      </c>
      <c r="L723" s="66">
        <v>13804.54</v>
      </c>
      <c r="M723" s="66">
        <v>14639.58</v>
      </c>
      <c r="N723" s="66">
        <v>2179.4299999999998</v>
      </c>
      <c r="O723" s="66">
        <v>15026.15</v>
      </c>
      <c r="P723" s="66">
        <v>2213.11</v>
      </c>
      <c r="R723" s="1">
        <v>43076</v>
      </c>
      <c r="S723" s="70">
        <v>661432680004.5</v>
      </c>
      <c r="T723" s="69">
        <v>1587262116865.5801</v>
      </c>
      <c r="U723" s="69">
        <v>789752483619.90002</v>
      </c>
      <c r="V723" s="69">
        <v>431419950615.71997</v>
      </c>
      <c r="W723" s="69">
        <v>466411058095.58002</v>
      </c>
      <c r="X723" s="69">
        <v>1282492914134.3401</v>
      </c>
      <c r="Y723" s="69">
        <v>4137888720587.8198</v>
      </c>
      <c r="Z723" s="69">
        <v>231730811758.85001</v>
      </c>
      <c r="AA723" s="69">
        <v>376457225316.75</v>
      </c>
      <c r="AB723" s="69">
        <v>962186553542.01013</v>
      </c>
      <c r="AC723" s="69">
        <v>295381168297.73999</v>
      </c>
      <c r="AD723" s="69">
        <v>842742507566.57996</v>
      </c>
      <c r="AE723" s="69">
        <v>587127148532.96997</v>
      </c>
      <c r="AF723" s="69">
        <v>754728311374.69995</v>
      </c>
    </row>
    <row r="724" spans="2:32" x14ac:dyDescent="0.35">
      <c r="B724" s="1">
        <v>43077</v>
      </c>
      <c r="C724" s="70">
        <v>13873.801223</v>
      </c>
      <c r="D724" s="66">
        <v>14334.45</v>
      </c>
      <c r="E724" s="66">
        <v>2243.96</v>
      </c>
      <c r="F724" s="66">
        <v>12533.96</v>
      </c>
      <c r="G724" s="66">
        <v>11838.92</v>
      </c>
      <c r="H724" s="66">
        <v>14667.56</v>
      </c>
      <c r="I724" s="66">
        <v>16633.240000000002</v>
      </c>
      <c r="J724" s="66">
        <v>13795.22</v>
      </c>
      <c r="K724" s="66">
        <v>14156.53</v>
      </c>
      <c r="L724" s="66">
        <v>13806.03</v>
      </c>
      <c r="M724" s="66">
        <v>14641.31</v>
      </c>
      <c r="N724" s="66">
        <v>2179.67</v>
      </c>
      <c r="O724" s="66">
        <v>15027.95</v>
      </c>
      <c r="P724" s="66">
        <v>2213.36</v>
      </c>
      <c r="R724" s="1">
        <v>43077</v>
      </c>
      <c r="S724" s="70">
        <v>661506442074.56006</v>
      </c>
      <c r="T724" s="69">
        <v>1587450360964.1001</v>
      </c>
      <c r="U724" s="69">
        <v>789841729948.9801</v>
      </c>
      <c r="V724" s="69">
        <v>431470813974.81</v>
      </c>
      <c r="W724" s="69">
        <v>466464000422.40997</v>
      </c>
      <c r="X724" s="69">
        <v>1282634330314.24</v>
      </c>
      <c r="Y724" s="69">
        <v>4138395693983.8198</v>
      </c>
      <c r="Z724" s="69">
        <v>231759283942.12</v>
      </c>
      <c r="AA724" s="69">
        <v>376494983709.79999</v>
      </c>
      <c r="AB724" s="69">
        <v>962291503579.54004</v>
      </c>
      <c r="AC724" s="69">
        <v>295416187973.52002</v>
      </c>
      <c r="AD724" s="69">
        <v>842832803701.26001</v>
      </c>
      <c r="AE724" s="69">
        <v>587197444510.41003</v>
      </c>
      <c r="AF724" s="69">
        <v>754815732530.07996</v>
      </c>
    </row>
    <row r="725" spans="2:32" x14ac:dyDescent="0.35">
      <c r="B725" s="1">
        <v>43078</v>
      </c>
      <c r="C725" s="70">
        <v>13875.391933999999</v>
      </c>
      <c r="D725" s="66">
        <v>14335.88</v>
      </c>
      <c r="E725" s="66">
        <v>2244.17</v>
      </c>
      <c r="F725" s="66">
        <v>12535.44</v>
      </c>
      <c r="G725" s="66">
        <v>11840.25</v>
      </c>
      <c r="H725" s="66">
        <v>14669.18</v>
      </c>
      <c r="I725" s="66">
        <v>16635.29</v>
      </c>
      <c r="J725" s="66">
        <v>13796.92</v>
      </c>
      <c r="K725" s="66">
        <v>14157.95</v>
      </c>
      <c r="L725" s="66">
        <v>13807.52</v>
      </c>
      <c r="M725" s="66">
        <v>14643</v>
      </c>
      <c r="N725" s="66">
        <v>2179.91</v>
      </c>
      <c r="O725" s="66">
        <v>15029.73</v>
      </c>
      <c r="P725" s="66">
        <v>2213.62</v>
      </c>
      <c r="R725" s="1">
        <v>43078</v>
      </c>
      <c r="S725" s="70">
        <v>661582354266.93005</v>
      </c>
      <c r="T725" s="69">
        <v>1587634691913.6401</v>
      </c>
      <c r="U725" s="69">
        <v>789929971984.91016</v>
      </c>
      <c r="V725" s="69">
        <v>431521593360.89001</v>
      </c>
      <c r="W725" s="69">
        <v>466516270897.47998</v>
      </c>
      <c r="X725" s="69">
        <v>1282776121554.8501</v>
      </c>
      <c r="Y725" s="69">
        <v>4138905775685.1299</v>
      </c>
      <c r="Z725" s="69">
        <v>231787800199.56</v>
      </c>
      <c r="AA725" s="69">
        <v>376532950877.33002</v>
      </c>
      <c r="AB725" s="69">
        <v>962396417775.77002</v>
      </c>
      <c r="AC725" s="69">
        <v>295450294613.84003</v>
      </c>
      <c r="AD725" s="69">
        <v>842927584587.57996</v>
      </c>
      <c r="AE725" s="69">
        <v>587267111125.51001</v>
      </c>
      <c r="AF725" s="69">
        <v>754904080552.62</v>
      </c>
    </row>
    <row r="726" spans="2:32" x14ac:dyDescent="0.35">
      <c r="B726" s="1">
        <v>43079</v>
      </c>
      <c r="C726" s="70">
        <v>13876.978741999999</v>
      </c>
      <c r="D726" s="66">
        <v>14337.3</v>
      </c>
      <c r="E726" s="66">
        <v>2244.38</v>
      </c>
      <c r="F726" s="66">
        <v>12536.91</v>
      </c>
      <c r="G726" s="66">
        <v>11841.59</v>
      </c>
      <c r="H726" s="66">
        <v>14670.8</v>
      </c>
      <c r="I726" s="66">
        <v>16637.330000000002</v>
      </c>
      <c r="J726" s="66">
        <v>13798.65</v>
      </c>
      <c r="K726" s="66">
        <v>14159.33</v>
      </c>
      <c r="L726" s="66">
        <v>13809.01</v>
      </c>
      <c r="M726" s="66">
        <v>14644.69</v>
      </c>
      <c r="N726" s="66">
        <v>2180.15</v>
      </c>
      <c r="O726" s="66">
        <v>15031.41</v>
      </c>
      <c r="P726" s="66">
        <v>2213.88</v>
      </c>
      <c r="R726" s="1">
        <v>43079</v>
      </c>
      <c r="S726" s="70">
        <v>661658080402.72998</v>
      </c>
      <c r="T726" s="69">
        <v>1587817909970.0598</v>
      </c>
      <c r="U726" s="69">
        <v>790018796235.70007</v>
      </c>
      <c r="V726" s="69">
        <v>424385635461.29999</v>
      </c>
      <c r="W726" s="69">
        <v>466569061473.46002</v>
      </c>
      <c r="X726" s="69">
        <v>1282917902214.1399</v>
      </c>
      <c r="Y726" s="69">
        <v>4139069377205.3896</v>
      </c>
      <c r="Z726" s="69">
        <v>231816875529.73001</v>
      </c>
      <c r="AA726" s="69">
        <v>376569614371.75</v>
      </c>
      <c r="AB726" s="69">
        <v>962501100372.83997</v>
      </c>
      <c r="AC726" s="69">
        <v>295484384378.71997</v>
      </c>
      <c r="AD726" s="69">
        <v>843016391647.37</v>
      </c>
      <c r="AE726" s="69">
        <v>587332670534.78003</v>
      </c>
      <c r="AF726" s="69">
        <v>754991833614.38</v>
      </c>
    </row>
    <row r="727" spans="2:32" x14ac:dyDescent="0.35">
      <c r="B727" s="1">
        <v>43080</v>
      </c>
      <c r="C727" s="70">
        <v>13878.238014</v>
      </c>
      <c r="D727" s="66">
        <v>14338.78</v>
      </c>
      <c r="E727" s="66">
        <v>2244.6</v>
      </c>
      <c r="F727" s="66">
        <v>12533.48</v>
      </c>
      <c r="G727" s="66">
        <v>11842.21</v>
      </c>
      <c r="H727" s="66">
        <v>14672.38</v>
      </c>
      <c r="I727" s="66">
        <v>16638.73</v>
      </c>
      <c r="J727" s="66">
        <v>13800.35</v>
      </c>
      <c r="K727" s="66">
        <v>14159.75</v>
      </c>
      <c r="L727" s="66">
        <v>13809.61</v>
      </c>
      <c r="M727" s="66">
        <v>14645.51</v>
      </c>
      <c r="N727" s="66">
        <v>2180.35</v>
      </c>
      <c r="O727" s="66">
        <v>15032.58</v>
      </c>
      <c r="P727" s="66">
        <v>2213.98</v>
      </c>
      <c r="R727" s="1">
        <v>43080</v>
      </c>
      <c r="S727" s="70">
        <v>654521674950.29004</v>
      </c>
      <c r="T727" s="69">
        <v>1649955292490.8801</v>
      </c>
      <c r="U727" s="69">
        <v>799174358066.58008</v>
      </c>
      <c r="V727" s="69">
        <v>425160443870.94</v>
      </c>
      <c r="W727" s="69">
        <v>467914314351.81</v>
      </c>
      <c r="X727" s="69">
        <v>1250278344921.5901</v>
      </c>
      <c r="Y727" s="69">
        <v>4181379625423.98</v>
      </c>
      <c r="Z727" s="69">
        <v>229939550698.38</v>
      </c>
      <c r="AA727" s="69">
        <v>381850681014.59003</v>
      </c>
      <c r="AB727" s="69">
        <v>948683167451.38013</v>
      </c>
      <c r="AC727" s="69">
        <v>303959421669.65002</v>
      </c>
      <c r="AD727" s="69">
        <v>839846397915.51001</v>
      </c>
      <c r="AE727" s="69">
        <v>616066064204.15002</v>
      </c>
      <c r="AF727" s="69">
        <v>754548135800.52002</v>
      </c>
    </row>
    <row r="728" spans="2:32" x14ac:dyDescent="0.35">
      <c r="B728" s="1">
        <v>43081</v>
      </c>
      <c r="C728" s="70">
        <v>13878.692548999999</v>
      </c>
      <c r="D728" s="66">
        <v>14338.85</v>
      </c>
      <c r="E728" s="66">
        <v>2244.6</v>
      </c>
      <c r="F728" s="66">
        <v>12533.5</v>
      </c>
      <c r="G728" s="66">
        <v>11841.83</v>
      </c>
      <c r="H728" s="66">
        <v>14673.14</v>
      </c>
      <c r="I728" s="66">
        <v>16639.18</v>
      </c>
      <c r="J728" s="66">
        <v>13800.91</v>
      </c>
      <c r="K728" s="66">
        <v>14159.58</v>
      </c>
      <c r="L728" s="66">
        <v>13811.41</v>
      </c>
      <c r="M728" s="66">
        <v>14645.14</v>
      </c>
      <c r="N728" s="66">
        <v>2180.56</v>
      </c>
      <c r="O728" s="66">
        <v>15033.67</v>
      </c>
      <c r="P728" s="66">
        <v>2213.81</v>
      </c>
      <c r="R728" s="1">
        <v>43081</v>
      </c>
      <c r="S728" s="70">
        <v>653352891007.37</v>
      </c>
      <c r="T728" s="69">
        <v>1598945350317.1499</v>
      </c>
      <c r="U728" s="69">
        <v>793741407281.34998</v>
      </c>
      <c r="V728" s="69">
        <v>400328905934.69</v>
      </c>
      <c r="W728" s="69">
        <v>466568426056.02002</v>
      </c>
      <c r="X728" s="69">
        <v>1275515048907.46</v>
      </c>
      <c r="Y728" s="69">
        <v>4172862134415.3999</v>
      </c>
      <c r="Z728" s="69">
        <v>228758892838.57999</v>
      </c>
      <c r="AA728" s="69">
        <v>411639212612.84998</v>
      </c>
      <c r="AB728" s="69">
        <v>940586977242.87988</v>
      </c>
      <c r="AC728" s="69">
        <v>304894332702.52002</v>
      </c>
      <c r="AD728" s="69">
        <v>839202133951.42004</v>
      </c>
      <c r="AE728" s="69">
        <v>617548579024.08997</v>
      </c>
      <c r="AF728" s="69">
        <v>780794467011.66003</v>
      </c>
    </row>
    <row r="729" spans="2:32" x14ac:dyDescent="0.35">
      <c r="B729" s="1">
        <v>43082</v>
      </c>
      <c r="C729" s="70">
        <v>13879.404503</v>
      </c>
      <c r="D729" s="66">
        <v>14339.17</v>
      </c>
      <c r="E729" s="66">
        <v>2244.7199999999998</v>
      </c>
      <c r="F729" s="66">
        <v>12535.3</v>
      </c>
      <c r="G729" s="66">
        <v>11842.25</v>
      </c>
      <c r="H729" s="66">
        <v>14673.92</v>
      </c>
      <c r="I729" s="66">
        <v>16640.77</v>
      </c>
      <c r="J729" s="66">
        <v>13801.95</v>
      </c>
      <c r="K729" s="66">
        <v>14160.92</v>
      </c>
      <c r="L729" s="66">
        <v>13812.39</v>
      </c>
      <c r="M729" s="66">
        <v>14647.39</v>
      </c>
      <c r="N729" s="66">
        <v>2180.6799999999998</v>
      </c>
      <c r="O729" s="66">
        <v>15035.56</v>
      </c>
      <c r="P729" s="66">
        <v>2214.02</v>
      </c>
      <c r="R729" s="1">
        <v>43082</v>
      </c>
      <c r="S729" s="70">
        <v>643328635922.07996</v>
      </c>
      <c r="T729" s="69">
        <v>1667101349349.75</v>
      </c>
      <c r="U729" s="69">
        <v>781631477032.11987</v>
      </c>
      <c r="V729" s="69">
        <v>403691881723.39001</v>
      </c>
      <c r="W729" s="69">
        <v>459265781313.75</v>
      </c>
      <c r="X729" s="69">
        <v>1273570024240.96</v>
      </c>
      <c r="Y729" s="69">
        <v>4202296160203.7393</v>
      </c>
      <c r="Z729" s="69">
        <v>229899805912.34</v>
      </c>
      <c r="AA729" s="69">
        <v>405464825357.06</v>
      </c>
      <c r="AB729" s="69">
        <v>941231680784.60999</v>
      </c>
      <c r="AC729" s="69">
        <v>301963767886.54999</v>
      </c>
      <c r="AD729" s="69">
        <v>848508343804.08997</v>
      </c>
      <c r="AE729" s="69">
        <v>633446476884.42004</v>
      </c>
      <c r="AF729" s="69">
        <v>769770448617.97998</v>
      </c>
    </row>
    <row r="730" spans="2:32" x14ac:dyDescent="0.35">
      <c r="B730" s="1">
        <v>43083</v>
      </c>
      <c r="C730" s="70">
        <v>13881.726827</v>
      </c>
      <c r="D730" s="66">
        <v>14341.43</v>
      </c>
      <c r="E730" s="66">
        <v>2245.04</v>
      </c>
      <c r="F730" s="66">
        <v>12536.7</v>
      </c>
      <c r="G730" s="66">
        <v>11844.21</v>
      </c>
      <c r="H730" s="66">
        <v>14675.54</v>
      </c>
      <c r="I730" s="66">
        <v>16642.79</v>
      </c>
      <c r="J730" s="66">
        <v>13804.19</v>
      </c>
      <c r="K730" s="66">
        <v>14163.84</v>
      </c>
      <c r="L730" s="66">
        <v>13814.12</v>
      </c>
      <c r="M730" s="66">
        <v>14650.89</v>
      </c>
      <c r="N730" s="66">
        <v>2180.9899999999998</v>
      </c>
      <c r="O730" s="66">
        <v>15037.69</v>
      </c>
      <c r="P730" s="66">
        <v>2214.38</v>
      </c>
      <c r="R730" s="1">
        <v>43083</v>
      </c>
      <c r="S730" s="70">
        <v>643397157257.90002</v>
      </c>
      <c r="T730" s="69">
        <v>1682919727414.8501</v>
      </c>
      <c r="U730" s="69">
        <v>778489996406.5</v>
      </c>
      <c r="V730" s="69">
        <v>400772074875.21002</v>
      </c>
      <c r="W730" s="69">
        <v>459145097506.75</v>
      </c>
      <c r="X730" s="69">
        <v>1256026429128.53</v>
      </c>
      <c r="Y730" s="69">
        <v>4165752080973.8994</v>
      </c>
      <c r="Z730" s="69">
        <v>228185489897.38</v>
      </c>
      <c r="AA730" s="69">
        <v>379435257978.21997</v>
      </c>
      <c r="AB730" s="69">
        <v>925704997127.59009</v>
      </c>
      <c r="AC730" s="69">
        <v>300778842886.51001</v>
      </c>
      <c r="AD730" s="69">
        <v>835107141263.41003</v>
      </c>
      <c r="AE730" s="69">
        <v>636885970337.68994</v>
      </c>
      <c r="AF730" s="69">
        <v>755206483564.19995</v>
      </c>
    </row>
    <row r="731" spans="2:32" x14ac:dyDescent="0.35">
      <c r="B731" s="1">
        <v>43084</v>
      </c>
      <c r="C731" s="70">
        <v>13883.543809999999</v>
      </c>
      <c r="D731" s="66">
        <v>14343.02</v>
      </c>
      <c r="E731" s="66">
        <v>2245.0700000000002</v>
      </c>
      <c r="F731" s="66">
        <v>12538.14</v>
      </c>
      <c r="G731" s="66">
        <v>11845.85</v>
      </c>
      <c r="H731" s="66">
        <v>14677.46</v>
      </c>
      <c r="I731" s="66">
        <v>16645</v>
      </c>
      <c r="J731" s="66">
        <v>13806.75</v>
      </c>
      <c r="K731" s="66">
        <v>14166.42</v>
      </c>
      <c r="L731" s="66">
        <v>13816.18</v>
      </c>
      <c r="M731" s="66">
        <v>14653.13</v>
      </c>
      <c r="N731" s="66">
        <v>2181.1799999999998</v>
      </c>
      <c r="O731" s="66">
        <v>15039.94</v>
      </c>
      <c r="P731" s="66">
        <v>2214.7800000000002</v>
      </c>
      <c r="R731" s="1">
        <v>43084</v>
      </c>
      <c r="S731" s="70">
        <v>646228383794.58997</v>
      </c>
      <c r="T731" s="69">
        <v>1586874771580.9001</v>
      </c>
      <c r="U731" s="69">
        <v>768458393430.93005</v>
      </c>
      <c r="V731" s="69">
        <v>404057688024.46997</v>
      </c>
      <c r="W731" s="69">
        <v>462660495456.26001</v>
      </c>
      <c r="X731" s="69">
        <v>1271961667550.3401</v>
      </c>
      <c r="Y731" s="69">
        <v>4045447947814.0005</v>
      </c>
      <c r="Z731" s="69">
        <v>228035912215.67001</v>
      </c>
      <c r="AA731" s="69">
        <v>416504304539.42999</v>
      </c>
      <c r="AB731" s="69">
        <v>953633132753.91003</v>
      </c>
      <c r="AC731" s="69">
        <v>299266343476.40002</v>
      </c>
      <c r="AD731" s="69">
        <v>851436047030.31006</v>
      </c>
      <c r="AE731" s="69">
        <v>599532030262.21997</v>
      </c>
      <c r="AF731" s="69">
        <v>757581700737.17004</v>
      </c>
    </row>
    <row r="732" spans="2:32" x14ac:dyDescent="0.35">
      <c r="B732" s="1">
        <v>43085</v>
      </c>
      <c r="C732" s="70">
        <v>13885.024262999999</v>
      </c>
      <c r="D732" s="66">
        <v>14344.34</v>
      </c>
      <c r="E732" s="66">
        <v>2245.3000000000002</v>
      </c>
      <c r="F732" s="66">
        <v>12539.67</v>
      </c>
      <c r="G732" s="66">
        <v>11847.11</v>
      </c>
      <c r="H732" s="66">
        <v>14679.07</v>
      </c>
      <c r="I732" s="66">
        <v>16647.009999999998</v>
      </c>
      <c r="J732" s="66">
        <v>13808.44</v>
      </c>
      <c r="K732" s="66">
        <v>14167.71</v>
      </c>
      <c r="L732" s="66">
        <v>13817.71</v>
      </c>
      <c r="M732" s="66">
        <v>14654.86</v>
      </c>
      <c r="N732" s="66">
        <v>2181.41</v>
      </c>
      <c r="O732" s="66">
        <v>15041.65</v>
      </c>
      <c r="P732" s="66">
        <v>2215.04</v>
      </c>
      <c r="R732" s="1">
        <v>43085</v>
      </c>
      <c r="S732" s="70">
        <v>646297270063.30005</v>
      </c>
      <c r="T732" s="69">
        <v>1587046889636.1099</v>
      </c>
      <c r="U732" s="69">
        <v>768549084573.19995</v>
      </c>
      <c r="V732" s="69">
        <v>404107141137.77002</v>
      </c>
      <c r="W732" s="69">
        <v>462709654931.81</v>
      </c>
      <c r="X732" s="69">
        <v>1272101097211.9399</v>
      </c>
      <c r="Y732" s="69">
        <v>4045937174931.3398</v>
      </c>
      <c r="Z732" s="69">
        <v>228063814335.79001</v>
      </c>
      <c r="AA732" s="69">
        <v>416542240400.15997</v>
      </c>
      <c r="AB732" s="69">
        <v>953739532019.82007</v>
      </c>
      <c r="AC732" s="69">
        <v>299301761889.73999</v>
      </c>
      <c r="AD732" s="69">
        <v>851526216983.72998</v>
      </c>
      <c r="AE732" s="69">
        <v>599600377599.30005</v>
      </c>
      <c r="AF732" s="69">
        <v>757669549932.30005</v>
      </c>
    </row>
    <row r="733" spans="2:32" x14ac:dyDescent="0.35">
      <c r="B733" s="1">
        <v>43086</v>
      </c>
      <c r="C733" s="70">
        <v>13886.593273</v>
      </c>
      <c r="D733" s="66">
        <v>14345.79</v>
      </c>
      <c r="E733" s="66">
        <v>2245.5100000000002</v>
      </c>
      <c r="F733" s="66">
        <v>12541.16</v>
      </c>
      <c r="G733" s="66">
        <v>11848.37</v>
      </c>
      <c r="H733" s="66">
        <v>14680.64</v>
      </c>
      <c r="I733" s="66">
        <v>16649.04</v>
      </c>
      <c r="J733" s="66">
        <v>13810.1</v>
      </c>
      <c r="K733" s="66">
        <v>14169.13</v>
      </c>
      <c r="L733" s="66">
        <v>13819.24</v>
      </c>
      <c r="M733" s="66">
        <v>14656.6</v>
      </c>
      <c r="N733" s="66">
        <v>2181.65</v>
      </c>
      <c r="O733" s="66">
        <v>15043.43</v>
      </c>
      <c r="P733" s="66">
        <v>2215.2600000000002</v>
      </c>
      <c r="R733" s="1">
        <v>43086</v>
      </c>
      <c r="S733" s="70">
        <v>646370278294.31995</v>
      </c>
      <c r="T733" s="69">
        <v>1587233166828.47</v>
      </c>
      <c r="U733" s="69">
        <v>768634753808.64001</v>
      </c>
      <c r="V733" s="69">
        <v>404154624768.95001</v>
      </c>
      <c r="W733" s="69">
        <v>462759080694.90997</v>
      </c>
      <c r="X733" s="69">
        <v>1272237045949.22</v>
      </c>
      <c r="Y733" s="69">
        <v>4046337358359.7705</v>
      </c>
      <c r="Z733" s="69">
        <v>228091270048.70999</v>
      </c>
      <c r="AA733" s="69">
        <v>416517503193.62</v>
      </c>
      <c r="AB733" s="69">
        <v>953845915310.39014</v>
      </c>
      <c r="AC733" s="69">
        <v>299312967025.13</v>
      </c>
      <c r="AD733" s="69">
        <v>851245773042.19995</v>
      </c>
      <c r="AE733" s="69">
        <v>599671092642.64001</v>
      </c>
      <c r="AF733" s="69">
        <v>757726657588.85999</v>
      </c>
    </row>
    <row r="734" spans="2:32" x14ac:dyDescent="0.35">
      <c r="B734" s="1">
        <v>43087</v>
      </c>
      <c r="C734" s="70">
        <v>13890.003522999999</v>
      </c>
      <c r="D734" s="66">
        <v>14349.54</v>
      </c>
      <c r="E734" s="66">
        <v>2246.13</v>
      </c>
      <c r="F734" s="66">
        <v>12544.4</v>
      </c>
      <c r="G734" s="66">
        <v>11851.54</v>
      </c>
      <c r="H734" s="66">
        <v>14684.4</v>
      </c>
      <c r="I734" s="66">
        <v>16652.93</v>
      </c>
      <c r="J734" s="66">
        <v>13813.72</v>
      </c>
      <c r="K734" s="66">
        <v>14172.77</v>
      </c>
      <c r="L734" s="66">
        <v>13821.5</v>
      </c>
      <c r="M734" s="66">
        <v>14660.32</v>
      </c>
      <c r="N734" s="66">
        <v>2182.0700000000002</v>
      </c>
      <c r="O734" s="66">
        <v>15046.32</v>
      </c>
      <c r="P734" s="66">
        <v>2215.79</v>
      </c>
      <c r="R734" s="1">
        <v>43087</v>
      </c>
      <c r="S734" s="70">
        <v>651855423159.38</v>
      </c>
      <c r="T734" s="69">
        <v>1592352481437.3701</v>
      </c>
      <c r="U734" s="69">
        <v>794636356483.41016</v>
      </c>
      <c r="V734" s="69">
        <v>406840983797.40997</v>
      </c>
      <c r="W734" s="69">
        <v>462519463444.10999</v>
      </c>
      <c r="X734" s="69">
        <v>1262275240036.55</v>
      </c>
      <c r="Y734" s="69">
        <v>4025906521841.5195</v>
      </c>
      <c r="Z734" s="69">
        <v>223612064784.47</v>
      </c>
      <c r="AA734" s="69">
        <v>413818506409.59003</v>
      </c>
      <c r="AB734" s="69">
        <v>962081553376.06995</v>
      </c>
      <c r="AC734" s="69">
        <v>303866491497.58002</v>
      </c>
      <c r="AD734" s="69">
        <v>817994586283.85999</v>
      </c>
      <c r="AE734" s="69">
        <v>594126544699.92004</v>
      </c>
      <c r="AF734" s="69">
        <v>769005702707.18994</v>
      </c>
    </row>
    <row r="735" spans="2:32" x14ac:dyDescent="0.35">
      <c r="B735" s="1">
        <v>43088</v>
      </c>
      <c r="C735" s="70">
        <v>13892.353046</v>
      </c>
      <c r="D735" s="66">
        <v>14350.57</v>
      </c>
      <c r="E735" s="66">
        <v>2246.2399999999998</v>
      </c>
      <c r="F735" s="66">
        <v>12546.21</v>
      </c>
      <c r="G735" s="66">
        <v>11852.82</v>
      </c>
      <c r="H735" s="66">
        <v>14686.01</v>
      </c>
      <c r="I735" s="66">
        <v>16655.41</v>
      </c>
      <c r="J735" s="66">
        <v>13815.58</v>
      </c>
      <c r="K735" s="66">
        <v>14174.22</v>
      </c>
      <c r="L735" s="66">
        <v>13822.63</v>
      </c>
      <c r="M735" s="66">
        <v>14662.19</v>
      </c>
      <c r="N735" s="66">
        <v>2182.34</v>
      </c>
      <c r="O735" s="66">
        <v>15048.25</v>
      </c>
      <c r="P735" s="66">
        <v>2216.04</v>
      </c>
      <c r="R735" s="1">
        <v>43088</v>
      </c>
      <c r="S735" s="70">
        <v>657128402626.56006</v>
      </c>
      <c r="T735" s="69">
        <v>1490167339444.02</v>
      </c>
      <c r="U735" s="69">
        <v>801989227888.66016</v>
      </c>
      <c r="V735" s="69">
        <v>394769179806.46997</v>
      </c>
      <c r="W735" s="69">
        <v>458458627080.15002</v>
      </c>
      <c r="X735" s="69">
        <v>1272388732047.5701</v>
      </c>
      <c r="Y735" s="69">
        <v>3971486475897.6602</v>
      </c>
      <c r="Z735" s="69">
        <v>221822654761.51001</v>
      </c>
      <c r="AA735" s="69">
        <v>414474485562.07001</v>
      </c>
      <c r="AB735" s="69">
        <v>961783483001.51001</v>
      </c>
      <c r="AC735" s="69">
        <v>271128118212.35001</v>
      </c>
      <c r="AD735" s="69">
        <v>741183842742.10999</v>
      </c>
      <c r="AE735" s="69">
        <v>622706693540.93005</v>
      </c>
      <c r="AF735" s="69">
        <v>768407384620.48999</v>
      </c>
    </row>
    <row r="736" spans="2:32" x14ac:dyDescent="0.35">
      <c r="B736" s="1">
        <v>43089</v>
      </c>
      <c r="C736" s="70">
        <v>13893.396944</v>
      </c>
      <c r="D736" s="66">
        <v>14351.72</v>
      </c>
      <c r="E736" s="66">
        <v>2246.48</v>
      </c>
      <c r="F736" s="66">
        <v>12547.73</v>
      </c>
      <c r="G736" s="66">
        <v>11853.39</v>
      </c>
      <c r="H736" s="66">
        <v>14686.75</v>
      </c>
      <c r="I736" s="66">
        <v>16657.75</v>
      </c>
      <c r="J736" s="66">
        <v>13816.9</v>
      </c>
      <c r="K736" s="66">
        <v>14175.8</v>
      </c>
      <c r="L736" s="66">
        <v>13824.23</v>
      </c>
      <c r="M736" s="66">
        <v>14663.14</v>
      </c>
      <c r="N736" s="66">
        <v>2182.5500000000002</v>
      </c>
      <c r="O736" s="66">
        <v>15049.96</v>
      </c>
      <c r="P736" s="66">
        <v>2216.2199999999998</v>
      </c>
      <c r="R736" s="1">
        <v>43089</v>
      </c>
      <c r="S736" s="70">
        <v>663436729486</v>
      </c>
      <c r="T736" s="69">
        <v>1483108559294.2002</v>
      </c>
      <c r="U736" s="69">
        <v>789108984789.7301</v>
      </c>
      <c r="V736" s="69">
        <v>396705864975.78998</v>
      </c>
      <c r="W736" s="69">
        <v>458253258436.70001</v>
      </c>
      <c r="X736" s="69">
        <v>1260590152513.75</v>
      </c>
      <c r="Y736" s="69">
        <v>3990621455118.9199</v>
      </c>
      <c r="Z736" s="69">
        <v>223610221594.39001</v>
      </c>
      <c r="AA736" s="69">
        <v>416291033919.17999</v>
      </c>
      <c r="AB736" s="69">
        <v>926615061872.98999</v>
      </c>
      <c r="AC736" s="69">
        <v>281658043483.40997</v>
      </c>
      <c r="AD736" s="69">
        <v>734362936358.13</v>
      </c>
      <c r="AE736" s="69">
        <v>624936049514.82996</v>
      </c>
      <c r="AF736" s="69">
        <v>756376692819.42004</v>
      </c>
    </row>
    <row r="737" spans="2:32" x14ac:dyDescent="0.35">
      <c r="B737" s="1">
        <v>43090</v>
      </c>
      <c r="C737" s="70">
        <v>13894.113724000001</v>
      </c>
      <c r="D737" s="66">
        <v>14351.77</v>
      </c>
      <c r="E737" s="66">
        <v>2246.58</v>
      </c>
      <c r="F737" s="66">
        <v>12548.97</v>
      </c>
      <c r="G737" s="66">
        <v>11854.51</v>
      </c>
      <c r="H737" s="66">
        <v>14687.92</v>
      </c>
      <c r="I737" s="66">
        <v>16659.330000000002</v>
      </c>
      <c r="J737" s="66">
        <v>13817.7</v>
      </c>
      <c r="K737" s="66">
        <v>14176.2</v>
      </c>
      <c r="L737" s="66">
        <v>13826.24</v>
      </c>
      <c r="M737" s="66">
        <v>14663.54</v>
      </c>
      <c r="N737" s="66">
        <v>2182.73</v>
      </c>
      <c r="O737" s="66">
        <v>15052.08</v>
      </c>
      <c r="P737" s="66">
        <v>2216.46</v>
      </c>
      <c r="R737" s="1">
        <v>43090</v>
      </c>
      <c r="S737" s="70">
        <v>680118077816.25</v>
      </c>
      <c r="T737" s="69">
        <v>1487134604537.6199</v>
      </c>
      <c r="U737" s="69">
        <v>780725032373.23999</v>
      </c>
      <c r="V737" s="69">
        <v>407070254466.90002</v>
      </c>
      <c r="W737" s="69">
        <v>454529444807.10999</v>
      </c>
      <c r="X737" s="69">
        <v>1347423135783.3501</v>
      </c>
      <c r="Y737" s="69">
        <v>4106781498381.7197</v>
      </c>
      <c r="Z737" s="69">
        <v>230202816249.51999</v>
      </c>
      <c r="AA737" s="69">
        <v>456159052507.52002</v>
      </c>
      <c r="AB737" s="69">
        <v>904246790440.94006</v>
      </c>
      <c r="AC737" s="69">
        <v>272796464316.10001</v>
      </c>
      <c r="AD737" s="69">
        <v>775037670232.62</v>
      </c>
      <c r="AE737" s="69">
        <v>604360353874.14001</v>
      </c>
      <c r="AF737" s="69">
        <v>756908710883.10999</v>
      </c>
    </row>
    <row r="738" spans="2:32" x14ac:dyDescent="0.35">
      <c r="B738" s="1">
        <v>43091</v>
      </c>
      <c r="C738" s="70">
        <v>13895.850151000001</v>
      </c>
      <c r="D738" s="66">
        <v>14353.81</v>
      </c>
      <c r="E738" s="66">
        <v>2246.9499999999998</v>
      </c>
      <c r="F738" s="66">
        <v>12551.26</v>
      </c>
      <c r="G738" s="66">
        <v>11856.13</v>
      </c>
      <c r="H738" s="66">
        <v>14690.38</v>
      </c>
      <c r="I738" s="66">
        <v>16662.080000000002</v>
      </c>
      <c r="J738" s="66">
        <v>13820.07</v>
      </c>
      <c r="K738" s="66">
        <v>14177.82</v>
      </c>
      <c r="L738" s="66">
        <v>13827.79</v>
      </c>
      <c r="M738" s="66">
        <v>14666.24</v>
      </c>
      <c r="N738" s="66">
        <v>2183.06</v>
      </c>
      <c r="O738" s="66">
        <v>15054.53</v>
      </c>
      <c r="P738" s="66">
        <v>2216.77</v>
      </c>
      <c r="R738" s="1">
        <v>43091</v>
      </c>
      <c r="S738" s="70">
        <v>698636948307.27002</v>
      </c>
      <c r="T738" s="69">
        <v>1467837007164.8699</v>
      </c>
      <c r="U738" s="69">
        <v>783628127661.90991</v>
      </c>
      <c r="V738" s="69">
        <v>436370807310.03998</v>
      </c>
      <c r="W738" s="69">
        <v>455904030710.71002</v>
      </c>
      <c r="X738" s="69">
        <v>1372968478442.96</v>
      </c>
      <c r="Y738" s="69">
        <v>4130109398118.3398</v>
      </c>
      <c r="Z738" s="69">
        <v>233692876019.88</v>
      </c>
      <c r="AA738" s="69">
        <v>425834536734.01001</v>
      </c>
      <c r="AB738" s="69">
        <v>919743106563.94995</v>
      </c>
      <c r="AC738" s="69">
        <v>272415839866.04001</v>
      </c>
      <c r="AD738" s="69">
        <v>789876835447.18994</v>
      </c>
      <c r="AE738" s="69">
        <v>618171784965.38</v>
      </c>
      <c r="AF738" s="69">
        <v>756952304358.64001</v>
      </c>
    </row>
    <row r="739" spans="2:32" x14ac:dyDescent="0.35">
      <c r="B739" s="1">
        <v>43092</v>
      </c>
      <c r="C739" s="70">
        <v>13897.542375999999</v>
      </c>
      <c r="D739" s="66">
        <v>14355.32</v>
      </c>
      <c r="E739" s="66">
        <v>2247.17</v>
      </c>
      <c r="F739" s="66">
        <v>12552.8</v>
      </c>
      <c r="G739" s="66">
        <v>11857.43</v>
      </c>
      <c r="H739" s="66">
        <v>14691.98</v>
      </c>
      <c r="I739" s="66">
        <v>16664.13</v>
      </c>
      <c r="J739" s="66">
        <v>13821.73</v>
      </c>
      <c r="K739" s="66">
        <v>14179.26</v>
      </c>
      <c r="L739" s="66">
        <v>13829.31</v>
      </c>
      <c r="M739" s="66">
        <v>14668.02</v>
      </c>
      <c r="N739" s="66">
        <v>2183.3000000000002</v>
      </c>
      <c r="O739" s="66">
        <v>15056.31</v>
      </c>
      <c r="P739" s="66">
        <v>2217.0100000000002</v>
      </c>
      <c r="R739" s="1">
        <v>43092</v>
      </c>
      <c r="S739" s="70">
        <v>698722326010.52002</v>
      </c>
      <c r="T739" s="69">
        <v>1468016318185.3003</v>
      </c>
      <c r="U739" s="69">
        <v>783717187931.8999</v>
      </c>
      <c r="V739" s="69">
        <v>436424368074.67999</v>
      </c>
      <c r="W739" s="69">
        <v>455954029000.76001</v>
      </c>
      <c r="X739" s="69">
        <v>1373118344062.74</v>
      </c>
      <c r="Y739" s="69">
        <v>4130619838190.7402</v>
      </c>
      <c r="Z739" s="69">
        <v>233721080086.38</v>
      </c>
      <c r="AA739" s="69">
        <v>425877797878.97998</v>
      </c>
      <c r="AB739" s="69">
        <v>919845765883.37</v>
      </c>
      <c r="AC739" s="69">
        <v>272448921749.60001</v>
      </c>
      <c r="AD739" s="69">
        <v>789962079308.81006</v>
      </c>
      <c r="AE739" s="69">
        <v>618244725161.03003</v>
      </c>
      <c r="AF739" s="69">
        <v>757032901922.87</v>
      </c>
    </row>
    <row r="740" spans="2:32" x14ac:dyDescent="0.35">
      <c r="B740" s="1">
        <v>43093</v>
      </c>
      <c r="C740" s="70">
        <v>13899.051432</v>
      </c>
      <c r="D740" s="66">
        <v>14356.81</v>
      </c>
      <c r="E740" s="66">
        <v>2247.38</v>
      </c>
      <c r="F740" s="66">
        <v>12554.25</v>
      </c>
      <c r="G740" s="66">
        <v>11858.73</v>
      </c>
      <c r="H740" s="66">
        <v>14693.58</v>
      </c>
      <c r="I740" s="66">
        <v>16666.16</v>
      </c>
      <c r="J740" s="66">
        <v>13823.36</v>
      </c>
      <c r="K740" s="66">
        <v>14180.71</v>
      </c>
      <c r="L740" s="66">
        <v>13830.84</v>
      </c>
      <c r="M740" s="66">
        <v>14669.77</v>
      </c>
      <c r="N740" s="66">
        <v>2183.5300000000002</v>
      </c>
      <c r="O740" s="66">
        <v>15058.12</v>
      </c>
      <c r="P740" s="66">
        <v>2217.2399999999998</v>
      </c>
      <c r="R740" s="1">
        <v>43093</v>
      </c>
      <c r="S740" s="70">
        <v>698798267997.42004</v>
      </c>
      <c r="T740" s="69">
        <v>1468193406071.53</v>
      </c>
      <c r="U740" s="69">
        <v>783805198608.95996</v>
      </c>
      <c r="V740" s="69">
        <v>436474904518.71997</v>
      </c>
      <c r="W740" s="69">
        <v>456004059662.59998</v>
      </c>
      <c r="X740" s="69">
        <v>1373267179745.26</v>
      </c>
      <c r="Y740" s="69">
        <v>4131124556147.4502</v>
      </c>
      <c r="Z740" s="69">
        <v>233748655235.82001</v>
      </c>
      <c r="AA740" s="69">
        <v>425921184550.28003</v>
      </c>
      <c r="AB740" s="69">
        <v>919948093348.30994</v>
      </c>
      <c r="AC740" s="69">
        <v>272481474733.70999</v>
      </c>
      <c r="AD740" s="69">
        <v>790046285726.56995</v>
      </c>
      <c r="AE740" s="69">
        <v>618319048683.90002</v>
      </c>
      <c r="AF740" s="69">
        <v>757112946723.14001</v>
      </c>
    </row>
    <row r="741" spans="2:32" x14ac:dyDescent="0.35">
      <c r="B741" s="1">
        <v>43094</v>
      </c>
      <c r="C741" s="70">
        <v>13900.587159000001</v>
      </c>
      <c r="D741" s="66">
        <v>14358.33</v>
      </c>
      <c r="E741" s="66">
        <v>2247.6</v>
      </c>
      <c r="F741" s="66">
        <v>12555.79</v>
      </c>
      <c r="G741" s="66">
        <v>11860.02</v>
      </c>
      <c r="H741" s="66">
        <v>14695.3</v>
      </c>
      <c r="I741" s="66">
        <v>16668.23</v>
      </c>
      <c r="J741" s="66">
        <v>13825.05</v>
      </c>
      <c r="K741" s="66">
        <v>14182.21</v>
      </c>
      <c r="L741" s="66">
        <v>13832.36</v>
      </c>
      <c r="M741" s="66">
        <v>14671.57</v>
      </c>
      <c r="N741" s="66">
        <v>2183.79</v>
      </c>
      <c r="O741" s="66">
        <v>15059.91</v>
      </c>
      <c r="P741" s="66">
        <v>2217.48</v>
      </c>
      <c r="R741" s="1">
        <v>43094</v>
      </c>
      <c r="S741" s="70">
        <v>698875550893.72998</v>
      </c>
      <c r="T741" s="69">
        <v>1468373384005.3301</v>
      </c>
      <c r="U741" s="69">
        <v>783892739673.11987</v>
      </c>
      <c r="V741" s="69">
        <v>436524422667.09003</v>
      </c>
      <c r="W741" s="69">
        <v>456053652233.44</v>
      </c>
      <c r="X741" s="69">
        <v>1373428172092.1001</v>
      </c>
      <c r="Y741" s="69">
        <v>4130605503861.1699</v>
      </c>
      <c r="Z741" s="69">
        <v>233777114488.75</v>
      </c>
      <c r="AA741" s="69">
        <v>425966370639.14001</v>
      </c>
      <c r="AB741" s="69">
        <v>920050405081.75</v>
      </c>
      <c r="AC741" s="69">
        <v>272514771338.70999</v>
      </c>
      <c r="AD741" s="69">
        <v>790113016473.13</v>
      </c>
      <c r="AE741" s="69">
        <v>618392695307.30005</v>
      </c>
      <c r="AF741" s="69">
        <v>756930694236.81006</v>
      </c>
    </row>
    <row r="742" spans="2:32" x14ac:dyDescent="0.35">
      <c r="B742" s="1">
        <v>43095</v>
      </c>
      <c r="C742" s="70">
        <v>13903.334761</v>
      </c>
      <c r="D742" s="66">
        <v>14362.14</v>
      </c>
      <c r="E742" s="66">
        <v>2247.87</v>
      </c>
      <c r="F742" s="66">
        <v>12556.95</v>
      </c>
      <c r="G742" s="66">
        <v>11863.03</v>
      </c>
      <c r="H742" s="66">
        <v>14696.9</v>
      </c>
      <c r="I742" s="66">
        <v>16670.62</v>
      </c>
      <c r="J742" s="66">
        <v>13826.43</v>
      </c>
      <c r="K742" s="66">
        <v>14183.53</v>
      </c>
      <c r="L742" s="66">
        <v>13834.61</v>
      </c>
      <c r="M742" s="66">
        <v>14673.96</v>
      </c>
      <c r="N742" s="66">
        <v>2184.1</v>
      </c>
      <c r="O742" s="66">
        <v>15061.9</v>
      </c>
      <c r="P742" s="66">
        <v>2217.85</v>
      </c>
      <c r="R742" s="1">
        <v>43095</v>
      </c>
      <c r="S742" s="70">
        <v>701984112307.47998</v>
      </c>
      <c r="T742" s="69">
        <v>1484638572616.8801</v>
      </c>
      <c r="U742" s="69">
        <v>788806785390.96021</v>
      </c>
      <c r="V742" s="69">
        <v>424009792580.46997</v>
      </c>
      <c r="W742" s="69">
        <v>458549338299.71997</v>
      </c>
      <c r="X742" s="69">
        <v>1360472537049.8701</v>
      </c>
      <c r="Y742" s="69">
        <v>4122256667642.0601</v>
      </c>
      <c r="Z742" s="69">
        <v>225272317879.38</v>
      </c>
      <c r="AA742" s="69">
        <v>370113015079.21997</v>
      </c>
      <c r="AB742" s="69">
        <v>915976024771.68005</v>
      </c>
      <c r="AC742" s="69">
        <v>276212770435.01001</v>
      </c>
      <c r="AD742" s="69">
        <v>740645750935.70996</v>
      </c>
      <c r="AE742" s="69">
        <v>577391500813.08997</v>
      </c>
      <c r="AF742" s="69">
        <v>769819622755.39001</v>
      </c>
    </row>
    <row r="743" spans="2:32" x14ac:dyDescent="0.35">
      <c r="B743" s="1">
        <v>43096</v>
      </c>
      <c r="C743" s="70">
        <v>13904.941277</v>
      </c>
      <c r="D743" s="66">
        <v>14363.75</v>
      </c>
      <c r="E743" s="66">
        <v>2248.1999999999998</v>
      </c>
      <c r="F743" s="66">
        <v>12558.59</v>
      </c>
      <c r="G743" s="66">
        <v>11864.05</v>
      </c>
      <c r="H743" s="66">
        <v>14698.47</v>
      </c>
      <c r="I743" s="66">
        <v>16673.189999999999</v>
      </c>
      <c r="J743" s="66">
        <v>13828.28</v>
      </c>
      <c r="K743" s="66">
        <v>14185.57</v>
      </c>
      <c r="L743" s="66">
        <v>13835.95</v>
      </c>
      <c r="M743" s="66">
        <v>14675.35</v>
      </c>
      <c r="N743" s="66">
        <v>2184.38</v>
      </c>
      <c r="O743" s="66">
        <v>15063.86</v>
      </c>
      <c r="P743" s="66">
        <v>2218.1</v>
      </c>
      <c r="R743" s="1">
        <v>43096</v>
      </c>
      <c r="S743" s="70">
        <v>755717732300.57996</v>
      </c>
      <c r="T743" s="69">
        <v>1483261857874.8101</v>
      </c>
      <c r="U743" s="69">
        <v>943246873284.39001</v>
      </c>
      <c r="V743" s="69">
        <v>417922370564.96997</v>
      </c>
      <c r="W743" s="69">
        <v>453988127707.14001</v>
      </c>
      <c r="X743" s="69">
        <v>1350816389203.6899</v>
      </c>
      <c r="Y743" s="69">
        <v>4029696743779.3491</v>
      </c>
      <c r="Z743" s="69">
        <v>223398204429.60001</v>
      </c>
      <c r="AA743" s="69">
        <v>367390683507.85999</v>
      </c>
      <c r="AB743" s="69">
        <v>888404994309.44995</v>
      </c>
      <c r="AC743" s="69">
        <v>294794301390.58002</v>
      </c>
      <c r="AD743" s="69">
        <v>789281275722.55005</v>
      </c>
      <c r="AE743" s="69">
        <v>589464090007.56995</v>
      </c>
      <c r="AF743" s="69">
        <v>767613841585.35999</v>
      </c>
    </row>
    <row r="744" spans="2:32" x14ac:dyDescent="0.35">
      <c r="B744" s="1">
        <v>43097</v>
      </c>
      <c r="C744" s="70">
        <v>13907.478734</v>
      </c>
      <c r="D744" s="66">
        <v>14365.22</v>
      </c>
      <c r="E744" s="66">
        <v>2248.4</v>
      </c>
      <c r="F744" s="66">
        <v>12559.89</v>
      </c>
      <c r="G744" s="66">
        <v>11865.07</v>
      </c>
      <c r="H744" s="66">
        <v>14700.07</v>
      </c>
      <c r="I744" s="66">
        <v>16675.12</v>
      </c>
      <c r="J744" s="66">
        <v>13829.95</v>
      </c>
      <c r="K744" s="66">
        <v>14187.23</v>
      </c>
      <c r="L744" s="66">
        <v>13837.79</v>
      </c>
      <c r="M744" s="66">
        <v>14677.21</v>
      </c>
      <c r="N744" s="66">
        <v>2184.5700000000002</v>
      </c>
      <c r="O744" s="66">
        <v>15065.66</v>
      </c>
      <c r="P744" s="66">
        <v>2218.38</v>
      </c>
      <c r="R744" s="1">
        <v>43097</v>
      </c>
      <c r="S744" s="70">
        <v>768035334427.80005</v>
      </c>
      <c r="T744" s="69">
        <v>1524787275966.2</v>
      </c>
      <c r="U744" s="69">
        <v>956243391032.75</v>
      </c>
      <c r="V744" s="69">
        <v>440845292406.57001</v>
      </c>
      <c r="W744" s="69">
        <v>521005031916.96997</v>
      </c>
      <c r="X744" s="69">
        <v>1315133878951.7</v>
      </c>
      <c r="Y744" s="69">
        <v>3933475195072.3604</v>
      </c>
      <c r="Z744" s="69">
        <v>250198030175.69</v>
      </c>
      <c r="AA744" s="69">
        <v>357345266804.32001</v>
      </c>
      <c r="AB744" s="69">
        <v>872115673101.76001</v>
      </c>
      <c r="AC744" s="69">
        <v>305866768099.21002</v>
      </c>
      <c r="AD744" s="69">
        <v>699430312921.53003</v>
      </c>
      <c r="AE744" s="69">
        <v>583841424738.28003</v>
      </c>
      <c r="AF744" s="69">
        <v>764666816400.20996</v>
      </c>
    </row>
    <row r="745" spans="2:32" x14ac:dyDescent="0.35">
      <c r="B745" s="1">
        <v>43098</v>
      </c>
      <c r="C745" s="70">
        <v>13909.255807</v>
      </c>
      <c r="D745" s="66">
        <v>14366.64</v>
      </c>
      <c r="E745" s="66">
        <v>2248.6</v>
      </c>
      <c r="F745" s="66">
        <v>12561.02</v>
      </c>
      <c r="G745" s="66">
        <v>11866.27</v>
      </c>
      <c r="H745" s="66">
        <v>14701.69</v>
      </c>
      <c r="I745" s="66">
        <v>16677.14</v>
      </c>
      <c r="J745" s="66">
        <v>13831.44</v>
      </c>
      <c r="K745" s="66">
        <v>14188.69</v>
      </c>
      <c r="L745" s="66">
        <v>13839.34</v>
      </c>
      <c r="M745" s="66">
        <v>14678.89</v>
      </c>
      <c r="N745" s="66">
        <v>2184.81</v>
      </c>
      <c r="O745" s="66">
        <v>15067.45</v>
      </c>
      <c r="P745" s="66">
        <v>2218.61</v>
      </c>
      <c r="R745" s="1">
        <v>43098</v>
      </c>
      <c r="S745" s="70">
        <v>772140424037.05005</v>
      </c>
      <c r="T745" s="69">
        <v>1524963306252.1899</v>
      </c>
      <c r="U745" s="69">
        <v>956348667513.22986</v>
      </c>
      <c r="V745" s="69">
        <v>440884933005.84003</v>
      </c>
      <c r="W745" s="69">
        <v>521057883452.45001</v>
      </c>
      <c r="X745" s="69">
        <v>1315278145736.1899</v>
      </c>
      <c r="Y745" s="69">
        <v>3934224319189.5898</v>
      </c>
      <c r="Z745" s="69">
        <v>250225197829.94</v>
      </c>
      <c r="AA745" s="69">
        <v>357381959492.64001</v>
      </c>
      <c r="AB745" s="69">
        <v>871904157599.37988</v>
      </c>
      <c r="AC745" s="69">
        <v>305901782205.94</v>
      </c>
      <c r="AD745" s="69">
        <v>696827859224.88</v>
      </c>
      <c r="AE745" s="69">
        <v>580959587471.26001</v>
      </c>
      <c r="AF745" s="69">
        <v>764747180329.15002</v>
      </c>
    </row>
    <row r="746" spans="2:32" x14ac:dyDescent="0.35">
      <c r="B746" s="1">
        <v>43099</v>
      </c>
      <c r="C746" s="70">
        <v>13911.028552</v>
      </c>
      <c r="D746" s="66">
        <v>14368.16</v>
      </c>
      <c r="E746" s="66">
        <v>2248.81</v>
      </c>
      <c r="F746" s="66">
        <v>12562.49</v>
      </c>
      <c r="G746" s="66">
        <v>11867.52</v>
      </c>
      <c r="H746" s="66">
        <v>14703.3</v>
      </c>
      <c r="I746" s="66">
        <v>16679.169999999998</v>
      </c>
      <c r="J746" s="66">
        <v>13833.17</v>
      </c>
      <c r="K746" s="66">
        <v>14190.2</v>
      </c>
      <c r="L746" s="66">
        <v>13840.88</v>
      </c>
      <c r="M746" s="66">
        <v>14680.58</v>
      </c>
      <c r="N746" s="66">
        <v>2185.0500000000002</v>
      </c>
      <c r="O746" s="66">
        <v>15069.26</v>
      </c>
      <c r="P746" s="66">
        <v>2218.84</v>
      </c>
      <c r="R746" s="1">
        <v>43099</v>
      </c>
      <c r="S746" s="70">
        <v>772238782199.25</v>
      </c>
      <c r="T746" s="69">
        <v>1525149061483.8298</v>
      </c>
      <c r="U746" s="69">
        <v>956454443276.19995</v>
      </c>
      <c r="V746" s="69">
        <v>440936583066.67999</v>
      </c>
      <c r="W746" s="69">
        <v>521113046090.29999</v>
      </c>
      <c r="X746" s="69">
        <v>1315422571205.6699</v>
      </c>
      <c r="Y746" s="69">
        <v>3934703872245.7197</v>
      </c>
      <c r="Z746" s="69">
        <v>250256525441.67001</v>
      </c>
      <c r="AA746" s="69">
        <v>357420128402.90997</v>
      </c>
      <c r="AB746" s="69">
        <v>871942020287.88</v>
      </c>
      <c r="AC746" s="69">
        <v>305936936071.34003</v>
      </c>
      <c r="AD746" s="69">
        <v>696904301572.75</v>
      </c>
      <c r="AE746" s="69">
        <v>581029403649.55005</v>
      </c>
      <c r="AF746" s="69">
        <v>764826472824.04004</v>
      </c>
    </row>
    <row r="747" spans="2:32" x14ac:dyDescent="0.35">
      <c r="B747" s="1">
        <v>43100</v>
      </c>
      <c r="C747" s="70">
        <v>13912.836373</v>
      </c>
      <c r="D747" s="66">
        <v>14369.6</v>
      </c>
      <c r="E747" s="66">
        <v>2249.0100000000002</v>
      </c>
      <c r="F747" s="66">
        <v>12563.94</v>
      </c>
      <c r="G747" s="66">
        <v>11868.79</v>
      </c>
      <c r="H747" s="66">
        <v>14704.94</v>
      </c>
      <c r="I747" s="66">
        <v>16681.21</v>
      </c>
      <c r="J747" s="66">
        <v>13834.73</v>
      </c>
      <c r="K747" s="66">
        <v>14191.68</v>
      </c>
      <c r="L747" s="66">
        <v>13842.48</v>
      </c>
      <c r="M747" s="66">
        <v>14682.24</v>
      </c>
      <c r="N747" s="66">
        <v>2185.23</v>
      </c>
      <c r="O747" s="66">
        <v>15071.12</v>
      </c>
      <c r="P747" s="66">
        <v>2219.08</v>
      </c>
      <c r="R747" s="1">
        <v>43100</v>
      </c>
      <c r="S747" s="70">
        <v>772338622580.52002</v>
      </c>
      <c r="T747" s="69">
        <v>1525327402948.8201</v>
      </c>
      <c r="U747" s="69">
        <v>956560382385.33008</v>
      </c>
      <c r="V747" s="69">
        <v>440987255073.69</v>
      </c>
      <c r="W747" s="69">
        <v>521168506225.98999</v>
      </c>
      <c r="X747" s="69">
        <v>1315569208406.5901</v>
      </c>
      <c r="Y747" s="69">
        <v>3935186672091.3604</v>
      </c>
      <c r="Z747" s="69">
        <v>250284692260.48999</v>
      </c>
      <c r="AA747" s="69">
        <v>357457472300.21002</v>
      </c>
      <c r="AB747" s="69">
        <v>872043519867.38</v>
      </c>
      <c r="AC747" s="69">
        <v>305971675334.28003</v>
      </c>
      <c r="AD747" s="69">
        <v>696960573256.07996</v>
      </c>
      <c r="AE747" s="69">
        <v>581100947940.43994</v>
      </c>
      <c r="AF747" s="69">
        <v>764907037959.37</v>
      </c>
    </row>
    <row r="748" spans="2:32" x14ac:dyDescent="0.35">
      <c r="B748" s="1">
        <v>43101</v>
      </c>
      <c r="C748" s="70">
        <v>13914.292192999999</v>
      </c>
      <c r="D748" s="66">
        <v>14371.15</v>
      </c>
      <c r="E748" s="66">
        <v>2249.2199999999998</v>
      </c>
      <c r="F748" s="66">
        <v>12565.38</v>
      </c>
      <c r="G748" s="66">
        <v>11870.05</v>
      </c>
      <c r="H748" s="66">
        <v>14706.58</v>
      </c>
      <c r="I748" s="66">
        <v>16683.27</v>
      </c>
      <c r="J748" s="66">
        <v>13836.38</v>
      </c>
      <c r="K748" s="66">
        <v>14193.17</v>
      </c>
      <c r="L748" s="66">
        <v>13844.01</v>
      </c>
      <c r="M748" s="66">
        <v>14683.91</v>
      </c>
      <c r="N748" s="66">
        <v>2185.54</v>
      </c>
      <c r="O748" s="66">
        <v>15072.93</v>
      </c>
      <c r="P748" s="66">
        <v>2219.3200000000002</v>
      </c>
      <c r="R748" s="1">
        <v>43101</v>
      </c>
      <c r="S748" s="70">
        <v>772419387329.68005</v>
      </c>
      <c r="T748" s="69">
        <v>1525517361792.28</v>
      </c>
      <c r="U748" s="69">
        <v>956666287504.19995</v>
      </c>
      <c r="V748" s="69">
        <v>440955045788.58002</v>
      </c>
      <c r="W748" s="69">
        <v>521224128834.21002</v>
      </c>
      <c r="X748" s="69">
        <v>1315715844008.25</v>
      </c>
      <c r="Y748" s="69">
        <v>3935147070259.0601</v>
      </c>
      <c r="Z748" s="69">
        <v>250314494138.45001</v>
      </c>
      <c r="AA748" s="69">
        <v>357494967422.53998</v>
      </c>
      <c r="AB748" s="69">
        <v>872141250197.32996</v>
      </c>
      <c r="AC748" s="69">
        <v>306006506227.96997</v>
      </c>
      <c r="AD748" s="69">
        <v>697057247138.34998</v>
      </c>
      <c r="AE748" s="69">
        <v>581170714483.41003</v>
      </c>
      <c r="AF748" s="69">
        <v>764985584113.67004</v>
      </c>
    </row>
    <row r="749" spans="2:32" x14ac:dyDescent="0.35">
      <c r="B749" s="1">
        <v>43102</v>
      </c>
      <c r="C749" s="70">
        <v>13916.625878000001</v>
      </c>
      <c r="D749" s="66">
        <v>14373.71</v>
      </c>
      <c r="E749" s="66">
        <v>2249.5100000000002</v>
      </c>
      <c r="F749" s="66">
        <v>12567.33</v>
      </c>
      <c r="G749" s="66">
        <v>11872.06</v>
      </c>
      <c r="H749" s="66">
        <v>14708.35</v>
      </c>
      <c r="I749" s="66">
        <v>16686.060000000001</v>
      </c>
      <c r="J749" s="66">
        <v>13838.34</v>
      </c>
      <c r="K749" s="66">
        <v>14195.55</v>
      </c>
      <c r="L749" s="66">
        <v>13845.61</v>
      </c>
      <c r="M749" s="66">
        <v>14686.21</v>
      </c>
      <c r="N749" s="66">
        <v>2185.84</v>
      </c>
      <c r="O749" s="66">
        <v>15075.56</v>
      </c>
      <c r="P749" s="66">
        <v>2219.6999999999998</v>
      </c>
      <c r="R749" s="1">
        <v>43102</v>
      </c>
      <c r="S749" s="70">
        <v>766874570165.75</v>
      </c>
      <c r="T749" s="69">
        <v>1531842161994.5801</v>
      </c>
      <c r="U749" s="69">
        <v>967954672344.13989</v>
      </c>
      <c r="V749" s="69">
        <v>446728169152.21002</v>
      </c>
      <c r="W749" s="69">
        <v>518204450823.09998</v>
      </c>
      <c r="X749" s="69">
        <v>1321850744234.8101</v>
      </c>
      <c r="Y749" s="69">
        <v>3994929699654.52</v>
      </c>
      <c r="Z749" s="69">
        <v>259421768082.51001</v>
      </c>
      <c r="AA749" s="69">
        <v>400653017495.89001</v>
      </c>
      <c r="AB749" s="69">
        <v>881212423014.54004</v>
      </c>
      <c r="AC749" s="69">
        <v>309059573561.22998</v>
      </c>
      <c r="AD749" s="69">
        <v>704526470757.43005</v>
      </c>
      <c r="AE749" s="69">
        <v>624438885028.20996</v>
      </c>
      <c r="AF749" s="69">
        <v>755070080121.54004</v>
      </c>
    </row>
    <row r="750" spans="2:32" x14ac:dyDescent="0.35">
      <c r="B750" s="1">
        <v>43103</v>
      </c>
      <c r="C750" s="70">
        <v>13919.11541</v>
      </c>
      <c r="D750" s="66">
        <v>14376.43</v>
      </c>
      <c r="E750" s="66">
        <v>2249.87</v>
      </c>
      <c r="F750" s="66">
        <v>12568.91</v>
      </c>
      <c r="G750" s="66">
        <v>11874.82</v>
      </c>
      <c r="H750" s="66">
        <v>14710.75</v>
      </c>
      <c r="I750" s="66">
        <v>16688.95</v>
      </c>
      <c r="J750" s="66">
        <v>13840.57</v>
      </c>
      <c r="K750" s="66">
        <v>14198.29</v>
      </c>
      <c r="L750" s="66">
        <v>13847.62</v>
      </c>
      <c r="M750" s="66">
        <v>14688.71</v>
      </c>
      <c r="N750" s="66">
        <v>2186.1999999999998</v>
      </c>
      <c r="O750" s="66">
        <v>15077.65</v>
      </c>
      <c r="P750" s="66">
        <v>2220.0700000000002</v>
      </c>
      <c r="R750" s="1">
        <v>43103</v>
      </c>
      <c r="S750" s="70">
        <v>779107557350.64001</v>
      </c>
      <c r="T750" s="69">
        <v>1604980044678.8201</v>
      </c>
      <c r="U750" s="69">
        <v>981192165523.46997</v>
      </c>
      <c r="V750" s="69">
        <v>445346926960.71997</v>
      </c>
      <c r="W750" s="69">
        <v>519288243097.94</v>
      </c>
      <c r="X750" s="69">
        <v>1328090490609.3201</v>
      </c>
      <c r="Y750" s="69">
        <v>3993854969527.6694</v>
      </c>
      <c r="Z750" s="69">
        <v>260169570573.06</v>
      </c>
      <c r="AA750" s="69">
        <v>357823564797.47998</v>
      </c>
      <c r="AB750" s="69">
        <v>886318678462.67993</v>
      </c>
      <c r="AC750" s="69">
        <v>307554642088.53003</v>
      </c>
      <c r="AD750" s="69">
        <v>702384523340.5</v>
      </c>
      <c r="AE750" s="69">
        <v>629570578814.05005</v>
      </c>
      <c r="AF750" s="69">
        <v>785582762806.27002</v>
      </c>
    </row>
    <row r="751" spans="2:32" x14ac:dyDescent="0.35">
      <c r="B751" s="1">
        <v>43104</v>
      </c>
      <c r="C751" s="70">
        <v>13920.752542</v>
      </c>
      <c r="D751" s="66">
        <v>14378.09</v>
      </c>
      <c r="E751" s="66">
        <v>2250.0500000000002</v>
      </c>
      <c r="F751" s="66">
        <v>12570.38</v>
      </c>
      <c r="G751" s="66">
        <v>11875.91</v>
      </c>
      <c r="H751" s="66">
        <v>14712.16</v>
      </c>
      <c r="I751" s="66">
        <v>16691</v>
      </c>
      <c r="J751" s="66">
        <v>13841.86</v>
      </c>
      <c r="K751" s="66">
        <v>14199.83</v>
      </c>
      <c r="L751" s="66">
        <v>13850.02</v>
      </c>
      <c r="M751" s="66">
        <v>14690.22</v>
      </c>
      <c r="N751" s="66">
        <v>2186.38</v>
      </c>
      <c r="O751" s="66">
        <v>15079.32</v>
      </c>
      <c r="P751" s="66">
        <v>2220.29</v>
      </c>
      <c r="R751" s="1">
        <v>43104</v>
      </c>
      <c r="S751" s="70">
        <v>775520392966.80005</v>
      </c>
      <c r="T751" s="69">
        <v>1497519992111.97</v>
      </c>
      <c r="U751" s="69">
        <v>1033845563643.87</v>
      </c>
      <c r="V751" s="69">
        <v>496335874553.40002</v>
      </c>
      <c r="W751" s="69">
        <v>521445606305.09998</v>
      </c>
      <c r="X751" s="69">
        <v>1321090054313.02</v>
      </c>
      <c r="Y751" s="69">
        <v>4026879169738.5396</v>
      </c>
      <c r="Z751" s="69">
        <v>284896391781.59998</v>
      </c>
      <c r="AA751" s="69">
        <v>358156039618.71997</v>
      </c>
      <c r="AB751" s="69">
        <v>888587930267.81995</v>
      </c>
      <c r="AC751" s="69">
        <v>302366300357.21997</v>
      </c>
      <c r="AD751" s="69">
        <v>675085428696.87</v>
      </c>
      <c r="AE751" s="69">
        <v>628352813159.75</v>
      </c>
      <c r="AF751" s="69">
        <v>772874344158.18994</v>
      </c>
    </row>
    <row r="752" spans="2:32" x14ac:dyDescent="0.35">
      <c r="B752" s="1">
        <v>43105</v>
      </c>
      <c r="C752" s="70">
        <v>13922.091379</v>
      </c>
      <c r="D752" s="66">
        <v>14379.39</v>
      </c>
      <c r="E752" s="66">
        <v>2250.33</v>
      </c>
      <c r="F752" s="66">
        <v>12572.43</v>
      </c>
      <c r="G752" s="66">
        <v>11877.31</v>
      </c>
      <c r="H752" s="66">
        <v>14714.23</v>
      </c>
      <c r="I752" s="66">
        <v>16693.54</v>
      </c>
      <c r="J752" s="66">
        <v>13843.79</v>
      </c>
      <c r="K752" s="66">
        <v>14201.3</v>
      </c>
      <c r="L752" s="66">
        <v>13851.69</v>
      </c>
      <c r="M752" s="66">
        <v>14691.68</v>
      </c>
      <c r="N752" s="66">
        <v>2186.6799999999998</v>
      </c>
      <c r="O752" s="66">
        <v>15080.87</v>
      </c>
      <c r="P752" s="66">
        <v>2220.52</v>
      </c>
      <c r="R752" s="1">
        <v>43105</v>
      </c>
      <c r="S752" s="70">
        <v>770644348938.06995</v>
      </c>
      <c r="T752" s="69">
        <v>1545743331707.8499</v>
      </c>
      <c r="U752" s="69">
        <v>1071319258135.75</v>
      </c>
      <c r="V752" s="69">
        <v>497747280553.59003</v>
      </c>
      <c r="W752" s="69">
        <v>520089155473.5</v>
      </c>
      <c r="X752" s="69">
        <v>1314411536459.7</v>
      </c>
      <c r="Y752" s="69">
        <v>4073011951124.3604</v>
      </c>
      <c r="Z752" s="69">
        <v>290087219301.75</v>
      </c>
      <c r="AA752" s="69">
        <v>363937351004.19</v>
      </c>
      <c r="AB752" s="69">
        <v>890857750714.20996</v>
      </c>
      <c r="AC752" s="69">
        <v>295332594394.46997</v>
      </c>
      <c r="AD752" s="69">
        <v>687023123413.07996</v>
      </c>
      <c r="AE752" s="69">
        <v>621413366427.81006</v>
      </c>
      <c r="AF752" s="69">
        <v>767863572619.35999</v>
      </c>
    </row>
    <row r="753" spans="2:32" x14ac:dyDescent="0.35">
      <c r="B753" s="1">
        <v>43106</v>
      </c>
      <c r="C753" s="70">
        <v>13923.581173</v>
      </c>
      <c r="D753" s="66">
        <v>14380.81</v>
      </c>
      <c r="E753" s="66">
        <v>2250.5300000000002</v>
      </c>
      <c r="F753" s="66">
        <v>12573.87</v>
      </c>
      <c r="G753" s="66">
        <v>11878.65</v>
      </c>
      <c r="H753" s="66">
        <v>14715.71</v>
      </c>
      <c r="I753" s="66">
        <v>16695.54</v>
      </c>
      <c r="J753" s="66">
        <v>13845.37</v>
      </c>
      <c r="K753" s="66">
        <v>14202.72</v>
      </c>
      <c r="L753" s="66">
        <v>13853.21</v>
      </c>
      <c r="M753" s="66">
        <v>14693.4</v>
      </c>
      <c r="N753" s="66">
        <v>2186.94</v>
      </c>
      <c r="O753" s="66">
        <v>15082.68</v>
      </c>
      <c r="P753" s="66">
        <v>2220.77</v>
      </c>
      <c r="R753" s="1">
        <v>43106</v>
      </c>
      <c r="S753" s="70">
        <v>770726764571.41003</v>
      </c>
      <c r="T753" s="69">
        <v>1545922389602.4199</v>
      </c>
      <c r="U753" s="69">
        <v>1071437184111.45</v>
      </c>
      <c r="V753" s="69">
        <v>497803955132.33002</v>
      </c>
      <c r="W753" s="69">
        <v>520147808884.76001</v>
      </c>
      <c r="X753" s="69">
        <v>1314543505241.1899</v>
      </c>
      <c r="Y753" s="69">
        <v>4073499881456.4399</v>
      </c>
      <c r="Z753" s="69">
        <v>290120258919.03003</v>
      </c>
      <c r="AA753" s="69">
        <v>363973681524.28998</v>
      </c>
      <c r="AB753" s="69">
        <v>890956725802.96008</v>
      </c>
      <c r="AC753" s="69">
        <v>295367298804.77002</v>
      </c>
      <c r="AD753" s="69">
        <v>687106139858.51001</v>
      </c>
      <c r="AE753" s="69">
        <v>621488076409.05005</v>
      </c>
      <c r="AF753" s="69">
        <v>767948348094.47998</v>
      </c>
    </row>
    <row r="754" spans="2:32" x14ac:dyDescent="0.35">
      <c r="B754" s="1">
        <v>43107</v>
      </c>
      <c r="C754" s="70">
        <v>13925.085424999999</v>
      </c>
      <c r="D754" s="66">
        <v>14382.18</v>
      </c>
      <c r="E754" s="66">
        <v>2250.7399999999998</v>
      </c>
      <c r="F754" s="66">
        <v>12575.24</v>
      </c>
      <c r="G754" s="66">
        <v>11879.97</v>
      </c>
      <c r="H754" s="66">
        <v>14717.3</v>
      </c>
      <c r="I754" s="66">
        <v>16697.52</v>
      </c>
      <c r="J754" s="66">
        <v>13847.03</v>
      </c>
      <c r="K754" s="66">
        <v>14204.12</v>
      </c>
      <c r="L754" s="66">
        <v>13854.74</v>
      </c>
      <c r="M754" s="66">
        <v>14695.13</v>
      </c>
      <c r="N754" s="66">
        <v>2187.17</v>
      </c>
      <c r="O754" s="66">
        <v>15084.44</v>
      </c>
      <c r="P754" s="66">
        <v>2221</v>
      </c>
      <c r="R754" s="1">
        <v>43107</v>
      </c>
      <c r="S754" s="70">
        <v>770809980455.75</v>
      </c>
      <c r="T754" s="69">
        <v>1546095348051.72</v>
      </c>
      <c r="U754" s="69">
        <v>1071558043781.54</v>
      </c>
      <c r="V754" s="69">
        <v>497858280055.06</v>
      </c>
      <c r="W754" s="69">
        <v>520205837976.59003</v>
      </c>
      <c r="X754" s="69">
        <v>1314685820314.7</v>
      </c>
      <c r="Y754" s="69">
        <v>4073985491223.3804</v>
      </c>
      <c r="Z754" s="69">
        <v>290155035056.41998</v>
      </c>
      <c r="AA754" s="69">
        <v>364009750611.15002</v>
      </c>
      <c r="AB754" s="69">
        <v>891054689758.08997</v>
      </c>
      <c r="AC754" s="69">
        <v>295401946726.39001</v>
      </c>
      <c r="AD754" s="69">
        <v>687177567475.71997</v>
      </c>
      <c r="AE754" s="69">
        <v>621560779122.57996</v>
      </c>
      <c r="AF754" s="69">
        <v>768029512027.88</v>
      </c>
    </row>
    <row r="755" spans="2:32" x14ac:dyDescent="0.35">
      <c r="B755" s="1">
        <v>43108</v>
      </c>
      <c r="C755" s="70">
        <v>13926.373363000001</v>
      </c>
      <c r="D755" s="66">
        <v>14383.27</v>
      </c>
      <c r="E755" s="66">
        <v>2250.91</v>
      </c>
      <c r="F755" s="66">
        <v>12575.65</v>
      </c>
      <c r="G755" s="66">
        <v>11881.23</v>
      </c>
      <c r="H755" s="66">
        <v>14718.53</v>
      </c>
      <c r="I755" s="66">
        <v>16699.169999999998</v>
      </c>
      <c r="J755" s="66">
        <v>13847.37</v>
      </c>
      <c r="K755" s="66">
        <v>14205.41</v>
      </c>
      <c r="L755" s="66">
        <v>13856.26</v>
      </c>
      <c r="M755" s="66">
        <v>14695.32</v>
      </c>
      <c r="N755" s="66">
        <v>2187.23</v>
      </c>
      <c r="O755" s="66">
        <v>15085.54</v>
      </c>
      <c r="P755" s="66">
        <v>2221.1799999999998</v>
      </c>
      <c r="R755" s="1">
        <v>43108</v>
      </c>
      <c r="S755" s="70">
        <v>770881222559.10999</v>
      </c>
      <c r="T755" s="69">
        <v>1546239388204.46</v>
      </c>
      <c r="U755" s="69">
        <v>1071662890880.1799</v>
      </c>
      <c r="V755" s="69">
        <v>497874588170.46002</v>
      </c>
      <c r="W755" s="69">
        <v>520261047424.72998</v>
      </c>
      <c r="X755" s="69">
        <v>1314795502758.4099</v>
      </c>
      <c r="Y755" s="69">
        <v>4074386327761.4307</v>
      </c>
      <c r="Z755" s="69">
        <v>290162240657.16998</v>
      </c>
      <c r="AA755" s="69">
        <v>364042670435.26001</v>
      </c>
      <c r="AB755" s="69">
        <v>891153640821.38</v>
      </c>
      <c r="AC755" s="69">
        <v>295405906632.38</v>
      </c>
      <c r="AD755" s="69">
        <v>687110110266.09998</v>
      </c>
      <c r="AE755" s="69">
        <v>621605775310.27002</v>
      </c>
      <c r="AF755" s="69">
        <v>768041187540.82996</v>
      </c>
    </row>
    <row r="756" spans="2:32" x14ac:dyDescent="0.35">
      <c r="B756" s="1">
        <v>43109</v>
      </c>
      <c r="C756" s="70">
        <v>13928.959435999999</v>
      </c>
      <c r="D756" s="66">
        <v>14386.2</v>
      </c>
      <c r="E756" s="66">
        <v>2251.25</v>
      </c>
      <c r="F756" s="66">
        <v>12577.63</v>
      </c>
      <c r="G756" s="66">
        <v>11883.26</v>
      </c>
      <c r="H756" s="66">
        <v>14721.93</v>
      </c>
      <c r="I756" s="66">
        <v>16702.54</v>
      </c>
      <c r="J756" s="66">
        <v>13849.64</v>
      </c>
      <c r="K756" s="66">
        <v>14207.16</v>
      </c>
      <c r="L756" s="66">
        <v>13857.88</v>
      </c>
      <c r="M756" s="66">
        <v>14696.98</v>
      </c>
      <c r="N756" s="66">
        <v>2187.6</v>
      </c>
      <c r="O756" s="66">
        <v>15087.95</v>
      </c>
      <c r="P756" s="66">
        <v>2221.63</v>
      </c>
      <c r="R756" s="1">
        <v>43109</v>
      </c>
      <c r="S756" s="70">
        <v>783575695135.63</v>
      </c>
      <c r="T756" s="69">
        <v>1551994979863.23</v>
      </c>
      <c r="U756" s="69">
        <v>1077304679200.1899</v>
      </c>
      <c r="V756" s="69">
        <v>511560770459.71997</v>
      </c>
      <c r="W756" s="69">
        <v>523672108686.59003</v>
      </c>
      <c r="X756" s="69">
        <v>1330968112186.74</v>
      </c>
      <c r="Y756" s="69">
        <v>4087632920681.9595</v>
      </c>
      <c r="Z756" s="69">
        <v>284586777678.65002</v>
      </c>
      <c r="AA756" s="69">
        <v>363792751501.77002</v>
      </c>
      <c r="AB756" s="69">
        <v>896221480253.75012</v>
      </c>
      <c r="AC756" s="69">
        <v>299122175820.94</v>
      </c>
      <c r="AD756" s="69">
        <v>687675783023.27002</v>
      </c>
      <c r="AE756" s="69">
        <v>624079487534.72998</v>
      </c>
      <c r="AF756" s="69">
        <v>770690095912.83997</v>
      </c>
    </row>
    <row r="757" spans="2:32" x14ac:dyDescent="0.35">
      <c r="B757" s="1">
        <v>43110</v>
      </c>
      <c r="C757" s="70">
        <v>13929.814319999999</v>
      </c>
      <c r="D757" s="66">
        <v>14387.29</v>
      </c>
      <c r="E757" s="66">
        <v>2251.4899999999998</v>
      </c>
      <c r="F757" s="66">
        <v>12578.71</v>
      </c>
      <c r="G757" s="66">
        <v>11884.26</v>
      </c>
      <c r="H757" s="66">
        <v>14723.32</v>
      </c>
      <c r="I757" s="66">
        <v>16704.060000000001</v>
      </c>
      <c r="J757" s="66">
        <v>13851.3</v>
      </c>
      <c r="K757" s="66">
        <v>14208.34</v>
      </c>
      <c r="L757" s="66">
        <v>13859.66</v>
      </c>
      <c r="M757" s="66">
        <v>14698.79</v>
      </c>
      <c r="N757" s="66">
        <v>2187.86</v>
      </c>
      <c r="O757" s="66">
        <v>15089.78</v>
      </c>
      <c r="P757" s="66">
        <v>2221.85</v>
      </c>
      <c r="R757" s="1">
        <v>43110</v>
      </c>
      <c r="S757" s="70">
        <v>771342872135.81995</v>
      </c>
      <c r="T757" s="69">
        <v>1564934384512.46</v>
      </c>
      <c r="U757" s="69">
        <v>1079282107079.71</v>
      </c>
      <c r="V757" s="69">
        <v>512523436975.65997</v>
      </c>
      <c r="W757" s="69">
        <v>510580672360.97998</v>
      </c>
      <c r="X757" s="69">
        <v>1312639398420.8999</v>
      </c>
      <c r="Y757" s="69">
        <v>4100834817240.6802</v>
      </c>
      <c r="Z757" s="69">
        <v>284752128559.21997</v>
      </c>
      <c r="AA757" s="69">
        <v>365184553056.65002</v>
      </c>
      <c r="AB757" s="69">
        <v>885381424413.26001</v>
      </c>
      <c r="AC757" s="69">
        <v>291630270843.15002</v>
      </c>
      <c r="AD757" s="69">
        <v>676171333559.63</v>
      </c>
      <c r="AE757" s="69">
        <v>629121797029.59998</v>
      </c>
      <c r="AF757" s="69">
        <v>770471385746.55005</v>
      </c>
    </row>
    <row r="758" spans="2:32" x14ac:dyDescent="0.35">
      <c r="B758" s="1">
        <v>43111</v>
      </c>
      <c r="C758" s="70">
        <v>13932.643258</v>
      </c>
      <c r="D758" s="66">
        <v>14390.01</v>
      </c>
      <c r="E758" s="66">
        <v>2251.87</v>
      </c>
      <c r="F758" s="66">
        <v>12580.65</v>
      </c>
      <c r="G758" s="66">
        <v>11886.32</v>
      </c>
      <c r="H758" s="66">
        <v>14726.17</v>
      </c>
      <c r="I758" s="66">
        <v>16707.45</v>
      </c>
      <c r="J758" s="66">
        <v>13853.59</v>
      </c>
      <c r="K758" s="66">
        <v>14209.88</v>
      </c>
      <c r="L758" s="66">
        <v>13861.35</v>
      </c>
      <c r="M758" s="66">
        <v>14701.04</v>
      </c>
      <c r="N758" s="66">
        <v>2188.23</v>
      </c>
      <c r="O758" s="66">
        <v>15092.03</v>
      </c>
      <c r="P758" s="66">
        <v>2222.23</v>
      </c>
      <c r="R758" s="1">
        <v>43111</v>
      </c>
      <c r="S758" s="70">
        <v>751534699431.05005</v>
      </c>
      <c r="T758" s="69">
        <v>1551778455517</v>
      </c>
      <c r="U758" s="69">
        <v>1096319712344.9302</v>
      </c>
      <c r="V758" s="69">
        <v>503774721282.69</v>
      </c>
      <c r="W758" s="69">
        <v>516861667234.47998</v>
      </c>
      <c r="X758" s="69">
        <v>1297199630764.1699</v>
      </c>
      <c r="Y758" s="69">
        <v>4079027988899.2202</v>
      </c>
      <c r="Z758" s="69">
        <v>279002505144.66998</v>
      </c>
      <c r="AA758" s="69">
        <v>360057164254.72998</v>
      </c>
      <c r="AB758" s="69">
        <v>893779003071.68994</v>
      </c>
      <c r="AC758" s="69">
        <v>290232886141.79999</v>
      </c>
      <c r="AD758" s="69">
        <v>667035061220.01001</v>
      </c>
      <c r="AE758" s="69">
        <v>672629514291.45996</v>
      </c>
      <c r="AF758" s="69">
        <v>775166919790.27002</v>
      </c>
    </row>
    <row r="759" spans="2:32" x14ac:dyDescent="0.35">
      <c r="B759" s="1">
        <v>43112</v>
      </c>
      <c r="C759" s="70">
        <v>13934.073630000001</v>
      </c>
      <c r="D759" s="66">
        <v>14391.52</v>
      </c>
      <c r="E759" s="66">
        <v>2252</v>
      </c>
      <c r="F759" s="66">
        <v>12582.22</v>
      </c>
      <c r="G759" s="66">
        <v>11887.03</v>
      </c>
      <c r="H759" s="66">
        <v>14727.42</v>
      </c>
      <c r="I759" s="66">
        <v>16708.93</v>
      </c>
      <c r="J759" s="66">
        <v>13854.98</v>
      </c>
      <c r="K759" s="66">
        <v>14210.29</v>
      </c>
      <c r="L759" s="66">
        <v>13862.91</v>
      </c>
      <c r="M759" s="66">
        <v>14702.59</v>
      </c>
      <c r="N759" s="66">
        <v>2188.4299999999998</v>
      </c>
      <c r="O759" s="66">
        <v>15093.61</v>
      </c>
      <c r="P759" s="66">
        <v>2222.5</v>
      </c>
      <c r="R759" s="1">
        <v>43112</v>
      </c>
      <c r="S759" s="70">
        <v>745654196632.37</v>
      </c>
      <c r="T759" s="69">
        <v>1566469499958.8799</v>
      </c>
      <c r="U759" s="69">
        <v>1118415604985.0798</v>
      </c>
      <c r="V759" s="69">
        <v>500168181424.96997</v>
      </c>
      <c r="W759" s="69">
        <v>530562704955.04999</v>
      </c>
      <c r="X759" s="69">
        <v>1295573067567.4099</v>
      </c>
      <c r="Y759" s="69">
        <v>4087364975456.5005</v>
      </c>
      <c r="Z759" s="69">
        <v>282031444152.40002</v>
      </c>
      <c r="AA759" s="69">
        <v>351273778081.62</v>
      </c>
      <c r="AB759" s="69">
        <v>900700186312.41003</v>
      </c>
      <c r="AC759" s="69">
        <v>289655481838.58002</v>
      </c>
      <c r="AD759" s="69">
        <v>677718600980.26001</v>
      </c>
      <c r="AE759" s="69">
        <v>632426001602.38</v>
      </c>
      <c r="AF759" s="69">
        <v>766065419249.14001</v>
      </c>
    </row>
    <row r="760" spans="2:32" x14ac:dyDescent="0.35">
      <c r="B760" s="1">
        <v>43113</v>
      </c>
      <c r="C760" s="70">
        <v>13935.669819000001</v>
      </c>
      <c r="D760" s="66">
        <v>14392.97</v>
      </c>
      <c r="E760" s="66">
        <v>2252.21</v>
      </c>
      <c r="F760" s="66">
        <v>12583.6</v>
      </c>
      <c r="G760" s="66">
        <v>11888.29</v>
      </c>
      <c r="H760" s="66">
        <v>14729.01</v>
      </c>
      <c r="I760" s="66">
        <v>16710.939999999999</v>
      </c>
      <c r="J760" s="66">
        <v>13856.58</v>
      </c>
      <c r="K760" s="66">
        <v>14211.72</v>
      </c>
      <c r="L760" s="66">
        <v>13864.42</v>
      </c>
      <c r="M760" s="66">
        <v>14704.23</v>
      </c>
      <c r="N760" s="66">
        <v>2188.66</v>
      </c>
      <c r="O760" s="66">
        <v>15095.37</v>
      </c>
      <c r="P760" s="66">
        <v>2222.7600000000002</v>
      </c>
      <c r="R760" s="1">
        <v>43113</v>
      </c>
      <c r="S760" s="70">
        <v>745739526399.03003</v>
      </c>
      <c r="T760" s="69">
        <v>1566654452560.6799</v>
      </c>
      <c r="U760" s="69">
        <v>1118538211085.8401</v>
      </c>
      <c r="V760" s="69">
        <v>500222765746.28998</v>
      </c>
      <c r="W760" s="69">
        <v>530619000799.15002</v>
      </c>
      <c r="X760" s="69">
        <v>1295712898187.8999</v>
      </c>
      <c r="Y760" s="69">
        <v>4087857023956.1001</v>
      </c>
      <c r="Z760" s="69">
        <v>282063944873.58002</v>
      </c>
      <c r="AA760" s="69">
        <v>351309130585.41998</v>
      </c>
      <c r="AB760" s="69">
        <v>900798161419.89001</v>
      </c>
      <c r="AC760" s="69">
        <v>289687923753.63</v>
      </c>
      <c r="AD760" s="69">
        <v>677789220703.72998</v>
      </c>
      <c r="AE760" s="69">
        <v>632499746100.22998</v>
      </c>
      <c r="AF760" s="69">
        <v>766153714710.05005</v>
      </c>
    </row>
    <row r="761" spans="2:32" x14ac:dyDescent="0.35">
      <c r="B761" s="1">
        <v>43114</v>
      </c>
      <c r="C761" s="70">
        <v>13937.136103000001</v>
      </c>
      <c r="D761" s="66">
        <v>14394.35</v>
      </c>
      <c r="E761" s="66">
        <v>2252.4</v>
      </c>
      <c r="F761" s="66">
        <v>12584.96</v>
      </c>
      <c r="G761" s="66">
        <v>11889.59</v>
      </c>
      <c r="H761" s="66">
        <v>14730.51</v>
      </c>
      <c r="I761" s="66">
        <v>16712.900000000001</v>
      </c>
      <c r="J761" s="66">
        <v>13858.18</v>
      </c>
      <c r="K761" s="66">
        <v>14213.16</v>
      </c>
      <c r="L761" s="66">
        <v>13865.93</v>
      </c>
      <c r="M761" s="66">
        <v>14706.09</v>
      </c>
      <c r="N761" s="66">
        <v>2188.89</v>
      </c>
      <c r="O761" s="66">
        <v>15097.12</v>
      </c>
      <c r="P761" s="66">
        <v>2223</v>
      </c>
      <c r="R761" s="1">
        <v>43114</v>
      </c>
      <c r="S761" s="70">
        <v>745817904541.67004</v>
      </c>
      <c r="T761" s="69">
        <v>1566831738053.55</v>
      </c>
      <c r="U761" s="69">
        <v>1118660340114.0698</v>
      </c>
      <c r="V761" s="69">
        <v>500276961324.98999</v>
      </c>
      <c r="W761" s="69">
        <v>530677047547.88</v>
      </c>
      <c r="X761" s="69">
        <v>1295844624712.6201</v>
      </c>
      <c r="Y761" s="69">
        <v>4085158383762.1401</v>
      </c>
      <c r="Z761" s="69">
        <v>282096605565</v>
      </c>
      <c r="AA761" s="69">
        <v>351344746566.84003</v>
      </c>
      <c r="AB761" s="69">
        <v>900840434444.43005</v>
      </c>
      <c r="AC761" s="69">
        <v>289724587100.07001</v>
      </c>
      <c r="AD761" s="69">
        <v>677315827363.48999</v>
      </c>
      <c r="AE761" s="69">
        <v>632573054291.28003</v>
      </c>
      <c r="AF761" s="69">
        <v>766237313191.77002</v>
      </c>
    </row>
    <row r="762" spans="2:32" x14ac:dyDescent="0.35">
      <c r="B762" s="1">
        <v>43115</v>
      </c>
      <c r="C762" s="70">
        <v>13940.447934</v>
      </c>
      <c r="D762" s="66">
        <v>14398.02</v>
      </c>
      <c r="E762" s="66">
        <v>2252.7800000000002</v>
      </c>
      <c r="F762" s="66">
        <v>12587.21</v>
      </c>
      <c r="G762" s="66">
        <v>11892.67</v>
      </c>
      <c r="H762" s="66">
        <v>14734.3</v>
      </c>
      <c r="I762" s="66">
        <v>16715.98</v>
      </c>
      <c r="J762" s="66">
        <v>13861.23</v>
      </c>
      <c r="K762" s="66">
        <v>14214.68</v>
      </c>
      <c r="L762" s="66">
        <v>13867.34</v>
      </c>
      <c r="M762" s="66">
        <v>14709.32</v>
      </c>
      <c r="N762" s="66">
        <v>2189.4</v>
      </c>
      <c r="O762" s="66">
        <v>15099.65</v>
      </c>
      <c r="P762" s="66">
        <v>2223.38</v>
      </c>
      <c r="R762" s="1">
        <v>43115</v>
      </c>
      <c r="S762" s="70">
        <v>773102533307.96997</v>
      </c>
      <c r="T762" s="69">
        <v>1590322010256.8799</v>
      </c>
      <c r="U762" s="69">
        <v>1096875050875.6199</v>
      </c>
      <c r="V762" s="69">
        <v>497698987158.59998</v>
      </c>
      <c r="W762" s="69">
        <v>528694625369.75</v>
      </c>
      <c r="X762" s="69">
        <v>1342568159829.72</v>
      </c>
      <c r="Y762" s="69">
        <v>4099277244983.9204</v>
      </c>
      <c r="Z762" s="69">
        <v>278217770604.64001</v>
      </c>
      <c r="AA762" s="69">
        <v>354338502726</v>
      </c>
      <c r="AB762" s="69">
        <v>928997667063.40991</v>
      </c>
      <c r="AC762" s="69">
        <v>299379245434.04999</v>
      </c>
      <c r="AD762" s="69">
        <v>685765313561.63</v>
      </c>
      <c r="AE762" s="69">
        <v>647866807327.44995</v>
      </c>
      <c r="AF762" s="69">
        <v>760904842236.27002</v>
      </c>
    </row>
    <row r="763" spans="2:32" x14ac:dyDescent="0.35">
      <c r="B763" s="1">
        <v>43116</v>
      </c>
      <c r="C763" s="70">
        <v>13940.665469</v>
      </c>
      <c r="D763" s="66">
        <v>14398.39</v>
      </c>
      <c r="E763" s="66">
        <v>2252.83</v>
      </c>
      <c r="F763" s="66">
        <v>12587.75</v>
      </c>
      <c r="G763" s="66">
        <v>11892.34</v>
      </c>
      <c r="H763" s="66">
        <v>14734.73</v>
      </c>
      <c r="I763" s="66">
        <v>16717.310000000001</v>
      </c>
      <c r="J763" s="66">
        <v>13861.67</v>
      </c>
      <c r="K763" s="66">
        <v>14214.69</v>
      </c>
      <c r="L763" s="66">
        <v>13868.51</v>
      </c>
      <c r="M763" s="66">
        <v>14709.45</v>
      </c>
      <c r="N763" s="66">
        <v>2189.4899999999998</v>
      </c>
      <c r="O763" s="66">
        <v>15101</v>
      </c>
      <c r="P763" s="66">
        <v>2223.5700000000002</v>
      </c>
      <c r="R763" s="1">
        <v>43116</v>
      </c>
      <c r="S763" s="70">
        <v>795620754872.97998</v>
      </c>
      <c r="T763" s="69">
        <v>1609572763276.3801</v>
      </c>
      <c r="U763" s="69">
        <v>1114384814591.1301</v>
      </c>
      <c r="V763" s="69">
        <v>504496544925.76001</v>
      </c>
      <c r="W763" s="69">
        <v>553850409068.88</v>
      </c>
      <c r="X763" s="69">
        <v>1339340404343.8401</v>
      </c>
      <c r="Y763" s="69">
        <v>4083145485143.3501</v>
      </c>
      <c r="Z763" s="69">
        <v>278293710880.59998</v>
      </c>
      <c r="AA763" s="69">
        <v>343470965159.46997</v>
      </c>
      <c r="AB763" s="69">
        <v>916090478055.14001</v>
      </c>
      <c r="AC763" s="69">
        <v>303490047794</v>
      </c>
      <c r="AD763" s="69">
        <v>681530492660.69995</v>
      </c>
      <c r="AE763" s="69">
        <v>633755726575.30005</v>
      </c>
      <c r="AF763" s="69">
        <v>752968438178.17004</v>
      </c>
    </row>
    <row r="764" spans="2:32" x14ac:dyDescent="0.35">
      <c r="B764" s="1">
        <v>43117</v>
      </c>
      <c r="C764" s="70">
        <v>13942.873158</v>
      </c>
      <c r="D764" s="66">
        <v>14400.63</v>
      </c>
      <c r="E764" s="66">
        <v>2253.09</v>
      </c>
      <c r="F764" s="66">
        <v>12589.82</v>
      </c>
      <c r="G764" s="66">
        <v>11894.53</v>
      </c>
      <c r="H764" s="66">
        <v>14736.49</v>
      </c>
      <c r="I764" s="66">
        <v>16720.23</v>
      </c>
      <c r="J764" s="66">
        <v>13864.09</v>
      </c>
      <c r="K764" s="66">
        <v>14216.7</v>
      </c>
      <c r="L764" s="66">
        <v>13869.75</v>
      </c>
      <c r="M764" s="66">
        <v>14712.09</v>
      </c>
      <c r="N764" s="66">
        <v>2189.8000000000002</v>
      </c>
      <c r="O764" s="66">
        <v>15103.92</v>
      </c>
      <c r="P764" s="66">
        <v>2224.0300000000002</v>
      </c>
      <c r="R764" s="1">
        <v>43117</v>
      </c>
      <c r="S764" s="70">
        <v>772853351711</v>
      </c>
      <c r="T764" s="69">
        <v>1668673006785.5601</v>
      </c>
      <c r="U764" s="69">
        <v>1137305953844.9702</v>
      </c>
      <c r="V764" s="69">
        <v>506160253523.27002</v>
      </c>
      <c r="W764" s="69">
        <v>557688687632.53003</v>
      </c>
      <c r="X764" s="69">
        <v>1344575255452.3701</v>
      </c>
      <c r="Y764" s="69">
        <v>4054540039248.4399</v>
      </c>
      <c r="Z764" s="69">
        <v>280551916988.71997</v>
      </c>
      <c r="AA764" s="69">
        <v>336837862591.02002</v>
      </c>
      <c r="AB764" s="69">
        <v>907579245405.40002</v>
      </c>
      <c r="AC764" s="69">
        <v>297331616085.46002</v>
      </c>
      <c r="AD764" s="69">
        <v>689123429777.78003</v>
      </c>
      <c r="AE764" s="69">
        <v>662687870444.26001</v>
      </c>
      <c r="AF764" s="69">
        <v>747173135046.63</v>
      </c>
    </row>
    <row r="765" spans="2:32" x14ac:dyDescent="0.35">
      <c r="B765" s="1">
        <v>43118</v>
      </c>
      <c r="C765" s="70">
        <v>13945.220267000001</v>
      </c>
      <c r="D765" s="66">
        <v>14402.38</v>
      </c>
      <c r="E765" s="66">
        <v>2253.33</v>
      </c>
      <c r="F765" s="66">
        <v>12591.84</v>
      </c>
      <c r="G765" s="66">
        <v>11895.79</v>
      </c>
      <c r="H765" s="66">
        <v>14738.43</v>
      </c>
      <c r="I765" s="66">
        <v>16723.63</v>
      </c>
      <c r="J765" s="66">
        <v>13865.99</v>
      </c>
      <c r="K765" s="66">
        <v>14218.65</v>
      </c>
      <c r="L765" s="66">
        <v>13872.07</v>
      </c>
      <c r="M765" s="66">
        <v>14714.45</v>
      </c>
      <c r="N765" s="66">
        <v>2190.2399999999998</v>
      </c>
      <c r="O765" s="66">
        <v>15106.28</v>
      </c>
      <c r="P765" s="66">
        <v>2224.42</v>
      </c>
      <c r="R765" s="1">
        <v>43118</v>
      </c>
      <c r="S765" s="70">
        <v>774029522644.13</v>
      </c>
      <c r="T765" s="69">
        <v>1515751784285.4302</v>
      </c>
      <c r="U765" s="69">
        <v>1105555302165.54</v>
      </c>
      <c r="V765" s="69">
        <v>492215715590.10999</v>
      </c>
      <c r="W765" s="69">
        <v>552818873669.48999</v>
      </c>
      <c r="X765" s="69">
        <v>1311036390445.2</v>
      </c>
      <c r="Y765" s="69">
        <v>4016422189959.6597</v>
      </c>
      <c r="Z765" s="69">
        <v>282428131331.95001</v>
      </c>
      <c r="AA765" s="69">
        <v>337114868823.47998</v>
      </c>
      <c r="AB765" s="69">
        <v>904211388313.19995</v>
      </c>
      <c r="AC765" s="69">
        <v>299806787336.95001</v>
      </c>
      <c r="AD765" s="69">
        <v>689379628156.06006</v>
      </c>
      <c r="AE765" s="69">
        <v>638657195917.97998</v>
      </c>
      <c r="AF765" s="69">
        <v>722596158922.77002</v>
      </c>
    </row>
    <row r="766" spans="2:32" x14ac:dyDescent="0.35">
      <c r="B766" s="1">
        <v>43119</v>
      </c>
      <c r="C766" s="70">
        <v>13945.720751000001</v>
      </c>
      <c r="D766" s="66">
        <v>14403.74</v>
      </c>
      <c r="E766" s="66">
        <v>2253.6999999999998</v>
      </c>
      <c r="F766" s="66">
        <v>12593.51</v>
      </c>
      <c r="G766" s="66">
        <v>11896.8</v>
      </c>
      <c r="H766" s="66">
        <v>14740.79</v>
      </c>
      <c r="I766" s="66">
        <v>16725.57</v>
      </c>
      <c r="J766" s="66">
        <v>13867.91</v>
      </c>
      <c r="K766" s="66">
        <v>14219.46</v>
      </c>
      <c r="L766" s="66">
        <v>13873.78</v>
      </c>
      <c r="M766" s="66">
        <v>14716.13</v>
      </c>
      <c r="N766" s="66">
        <v>2190.5</v>
      </c>
      <c r="O766" s="66">
        <v>15107.55</v>
      </c>
      <c r="P766" s="66">
        <v>2224.46</v>
      </c>
      <c r="R766" s="1">
        <v>43119</v>
      </c>
      <c r="S766" s="70">
        <v>780383302742.70996</v>
      </c>
      <c r="T766" s="69">
        <v>1519569863343.3201</v>
      </c>
      <c r="U766" s="69">
        <v>1069897223675.1199</v>
      </c>
      <c r="V766" s="69">
        <v>491454344007.42999</v>
      </c>
      <c r="W766" s="69">
        <v>554714710613.41003</v>
      </c>
      <c r="X766" s="69">
        <v>1307506286675.77</v>
      </c>
      <c r="Y766" s="69">
        <v>3979038281700.4497</v>
      </c>
      <c r="Z766" s="69">
        <v>282849529292.31</v>
      </c>
      <c r="AA766" s="69">
        <v>324709866244.66998</v>
      </c>
      <c r="AB766" s="69">
        <v>931678420142.57996</v>
      </c>
      <c r="AC766" s="69">
        <v>305640337464.15997</v>
      </c>
      <c r="AD766" s="69">
        <v>687953656726.28003</v>
      </c>
      <c r="AE766" s="69">
        <v>635335921932.53003</v>
      </c>
      <c r="AF766" s="69">
        <v>738089375598.83997</v>
      </c>
    </row>
    <row r="767" spans="2:32" x14ac:dyDescent="0.35">
      <c r="B767" s="1">
        <v>43120</v>
      </c>
      <c r="C767" s="70">
        <v>13947.228315</v>
      </c>
      <c r="D767" s="66">
        <v>14405.18</v>
      </c>
      <c r="E767" s="66">
        <v>2253.91</v>
      </c>
      <c r="F767" s="66">
        <v>12594.87</v>
      </c>
      <c r="G767" s="66">
        <v>11898.08</v>
      </c>
      <c r="H767" s="66">
        <v>14742.4</v>
      </c>
      <c r="I767" s="66">
        <v>16727.490000000002</v>
      </c>
      <c r="J767" s="66">
        <v>13869.59</v>
      </c>
      <c r="K767" s="66">
        <v>14220.95</v>
      </c>
      <c r="L767" s="66">
        <v>13875.23</v>
      </c>
      <c r="M767" s="66">
        <v>14717.82</v>
      </c>
      <c r="N767" s="66">
        <v>2190.73</v>
      </c>
      <c r="O767" s="66">
        <v>15109.3</v>
      </c>
      <c r="P767" s="66">
        <v>2224.71</v>
      </c>
      <c r="R767" s="1">
        <v>43120</v>
      </c>
      <c r="S767" s="70">
        <v>780467619074.31995</v>
      </c>
      <c r="T767" s="69">
        <v>1519746182955.96</v>
      </c>
      <c r="U767" s="69">
        <v>1070017185843.3201</v>
      </c>
      <c r="V767" s="69">
        <v>491507213651.89001</v>
      </c>
      <c r="W767" s="69">
        <v>554774758491.60999</v>
      </c>
      <c r="X767" s="69">
        <v>1307649212705.6201</v>
      </c>
      <c r="Y767" s="69">
        <v>3979494892726.0303</v>
      </c>
      <c r="Z767" s="69">
        <v>282883686813.26001</v>
      </c>
      <c r="AA767" s="69">
        <v>324743789187.60999</v>
      </c>
      <c r="AB767" s="69">
        <v>931776628032.42004</v>
      </c>
      <c r="AC767" s="69">
        <v>305675447551.94</v>
      </c>
      <c r="AD767" s="69">
        <v>688025525518.75</v>
      </c>
      <c r="AE767" s="69">
        <v>635409603609.63</v>
      </c>
      <c r="AF767" s="69">
        <v>738171927142.18005</v>
      </c>
    </row>
    <row r="768" spans="2:32" x14ac:dyDescent="0.35">
      <c r="B768" s="1">
        <v>43121</v>
      </c>
      <c r="C768" s="70">
        <v>13948.680528999999</v>
      </c>
      <c r="D768" s="66">
        <v>14406.59</v>
      </c>
      <c r="E768" s="66">
        <v>2254.12</v>
      </c>
      <c r="F768" s="66">
        <v>12596.24</v>
      </c>
      <c r="G768" s="66">
        <v>11899.52</v>
      </c>
      <c r="H768" s="66">
        <v>14743.69</v>
      </c>
      <c r="I768" s="66">
        <v>16729.43</v>
      </c>
      <c r="J768" s="66">
        <v>13871.21</v>
      </c>
      <c r="K768" s="66">
        <v>14222.41</v>
      </c>
      <c r="L768" s="66">
        <v>13876.67</v>
      </c>
      <c r="M768" s="66">
        <v>14719.49</v>
      </c>
      <c r="N768" s="66">
        <v>2190.9699999999998</v>
      </c>
      <c r="O768" s="66">
        <v>15111.16</v>
      </c>
      <c r="P768" s="66">
        <v>2224.96</v>
      </c>
      <c r="R768" s="1">
        <v>43121</v>
      </c>
      <c r="S768" s="70">
        <v>780548838095.81995</v>
      </c>
      <c r="T768" s="69">
        <v>1519920933026.72</v>
      </c>
      <c r="U768" s="69">
        <v>1070142666227.01</v>
      </c>
      <c r="V768" s="69">
        <v>491560781802.03003</v>
      </c>
      <c r="W768" s="69">
        <v>554841915570.32996</v>
      </c>
      <c r="X768" s="69">
        <v>1307763493588.5</v>
      </c>
      <c r="Y768" s="69">
        <v>3979955469118.0703</v>
      </c>
      <c r="Z768" s="69">
        <v>282916771221.72998</v>
      </c>
      <c r="AA768" s="69">
        <v>324777207533.25</v>
      </c>
      <c r="AB768" s="69">
        <v>931874679051.16003</v>
      </c>
      <c r="AC768" s="69">
        <v>305707838192.45001</v>
      </c>
      <c r="AD768" s="69">
        <v>686191295518.66003</v>
      </c>
      <c r="AE768" s="69">
        <v>635487864424.05005</v>
      </c>
      <c r="AF768" s="69">
        <v>738198754938.65002</v>
      </c>
    </row>
    <row r="769" spans="2:32" x14ac:dyDescent="0.35">
      <c r="B769" s="1">
        <v>43122</v>
      </c>
      <c r="C769" s="70">
        <v>13950.240378</v>
      </c>
      <c r="D769" s="66">
        <v>14408.23</v>
      </c>
      <c r="E769" s="66">
        <v>2254.34</v>
      </c>
      <c r="F769" s="66">
        <v>12598.96</v>
      </c>
      <c r="G769" s="66">
        <v>11901.02</v>
      </c>
      <c r="H769" s="66">
        <v>14745.58</v>
      </c>
      <c r="I769" s="66">
        <v>16732.27</v>
      </c>
      <c r="J769" s="66">
        <v>13875.48</v>
      </c>
      <c r="K769" s="66">
        <v>14224.39</v>
      </c>
      <c r="L769" s="66">
        <v>13878.31</v>
      </c>
      <c r="M769" s="66">
        <v>14722.22</v>
      </c>
      <c r="N769" s="66">
        <v>2191.31</v>
      </c>
      <c r="O769" s="66">
        <v>15114.07</v>
      </c>
      <c r="P769" s="66">
        <v>2225.23</v>
      </c>
      <c r="R769" s="1">
        <v>43122</v>
      </c>
      <c r="S769" s="70">
        <v>781665045307.57996</v>
      </c>
      <c r="T769" s="69">
        <v>1527545558773.8599</v>
      </c>
      <c r="U769" s="69">
        <v>1060820584431.61</v>
      </c>
      <c r="V769" s="69">
        <v>478307494451.65002</v>
      </c>
      <c r="W769" s="69">
        <v>555002432230.78003</v>
      </c>
      <c r="X769" s="69">
        <v>1306647654260.0901</v>
      </c>
      <c r="Y769" s="69">
        <v>3941421257481.9902</v>
      </c>
      <c r="Z769" s="69">
        <v>286299228020.37</v>
      </c>
      <c r="AA769" s="69">
        <v>321877636021.27002</v>
      </c>
      <c r="AB769" s="69">
        <v>925919442035.77002</v>
      </c>
      <c r="AC769" s="69">
        <v>310131323694.89001</v>
      </c>
      <c r="AD769" s="69">
        <v>675028772072.98999</v>
      </c>
      <c r="AE769" s="69">
        <v>631131433435.84998</v>
      </c>
      <c r="AF769" s="69">
        <v>732086028862.77002</v>
      </c>
    </row>
    <row r="770" spans="2:32" x14ac:dyDescent="0.35">
      <c r="B770" s="1">
        <v>43123</v>
      </c>
      <c r="C770" s="70">
        <v>13953.191373</v>
      </c>
      <c r="D770" s="66">
        <v>14411.27</v>
      </c>
      <c r="E770" s="66">
        <v>2254.6799999999998</v>
      </c>
      <c r="F770" s="66">
        <v>12600.33</v>
      </c>
      <c r="G770" s="66">
        <v>11903.58</v>
      </c>
      <c r="H770" s="66">
        <v>14748.41</v>
      </c>
      <c r="I770" s="66">
        <v>16735.599999999999</v>
      </c>
      <c r="J770" s="66">
        <v>13877.54</v>
      </c>
      <c r="K770" s="66">
        <v>14226.74</v>
      </c>
      <c r="L770" s="66">
        <v>13880.56</v>
      </c>
      <c r="M770" s="66">
        <v>14724.88</v>
      </c>
      <c r="N770" s="66">
        <v>2191.81</v>
      </c>
      <c r="O770" s="66">
        <v>15116.83</v>
      </c>
      <c r="P770" s="66">
        <v>2225.64</v>
      </c>
      <c r="R770" s="1">
        <v>43123</v>
      </c>
      <c r="S770" s="70">
        <v>788493187890.94995</v>
      </c>
      <c r="T770" s="69">
        <v>1513096007212.7002</v>
      </c>
      <c r="U770" s="69">
        <v>1077926704958.7001</v>
      </c>
      <c r="V770" s="69">
        <v>457850268025.96997</v>
      </c>
      <c r="W770" s="69">
        <v>554443730639.34998</v>
      </c>
      <c r="X770" s="69">
        <v>1307679573606.8501</v>
      </c>
      <c r="Y770" s="69">
        <v>3965960352978.7505</v>
      </c>
      <c r="Z770" s="69">
        <v>288378602139.66998</v>
      </c>
      <c r="AA770" s="69">
        <v>308269767403.72998</v>
      </c>
      <c r="AB770" s="69">
        <v>934203761887.78003</v>
      </c>
      <c r="AC770" s="69">
        <v>309970748506.59998</v>
      </c>
      <c r="AD770" s="69">
        <v>687762638678.77002</v>
      </c>
      <c r="AE770" s="69">
        <v>629913744695.91003</v>
      </c>
      <c r="AF770" s="69">
        <v>732261430925.03003</v>
      </c>
    </row>
    <row r="771" spans="2:32" x14ac:dyDescent="0.35">
      <c r="B771" s="1">
        <v>43124</v>
      </c>
      <c r="C771" s="70">
        <v>13956.715897</v>
      </c>
      <c r="D771" s="66">
        <v>14414.12</v>
      </c>
      <c r="E771" s="66">
        <v>2254.9699999999998</v>
      </c>
      <c r="F771" s="66">
        <v>12600.99</v>
      </c>
      <c r="G771" s="66">
        <v>11905.94</v>
      </c>
      <c r="H771" s="66">
        <v>14751.35</v>
      </c>
      <c r="I771" s="66">
        <v>16738.61</v>
      </c>
      <c r="J771" s="66">
        <v>13880.15</v>
      </c>
      <c r="K771" s="66">
        <v>14229</v>
      </c>
      <c r="L771" s="66">
        <v>13882.17</v>
      </c>
      <c r="M771" s="66">
        <v>14727.84</v>
      </c>
      <c r="N771" s="66">
        <v>2192.21</v>
      </c>
      <c r="O771" s="66">
        <v>15118.93</v>
      </c>
      <c r="P771" s="66">
        <v>2226.08</v>
      </c>
      <c r="R771" s="1">
        <v>43124</v>
      </c>
      <c r="S771" s="70">
        <v>820945066519.66003</v>
      </c>
      <c r="T771" s="69">
        <v>1526113138985.28</v>
      </c>
      <c r="U771" s="69">
        <v>1079674294438.48</v>
      </c>
      <c r="V771" s="69">
        <v>453848835015.51001</v>
      </c>
      <c r="W771" s="69">
        <v>549153600406.81</v>
      </c>
      <c r="X771" s="69">
        <v>1341771103477.6799</v>
      </c>
      <c r="Y771" s="69">
        <v>3975946003397.7295</v>
      </c>
      <c r="Z771" s="69">
        <v>289175951669.45001</v>
      </c>
      <c r="AA771" s="69">
        <v>336966212471.54999</v>
      </c>
      <c r="AB771" s="69">
        <v>955249719718.62012</v>
      </c>
      <c r="AC771" s="69">
        <v>311443026610.54999</v>
      </c>
      <c r="AD771" s="69">
        <v>697416363160.13</v>
      </c>
      <c r="AE771" s="69">
        <v>615585857860.43005</v>
      </c>
      <c r="AF771" s="69">
        <v>733411433858.02002</v>
      </c>
    </row>
    <row r="772" spans="2:32" x14ac:dyDescent="0.35">
      <c r="B772" s="1">
        <v>43125</v>
      </c>
      <c r="C772" s="70">
        <v>13959.950989999999</v>
      </c>
      <c r="D772" s="66">
        <v>14416.59</v>
      </c>
      <c r="E772" s="66">
        <v>2255.2199999999998</v>
      </c>
      <c r="F772" s="66">
        <v>12604.6</v>
      </c>
      <c r="G772" s="66">
        <v>11908.04</v>
      </c>
      <c r="H772" s="66">
        <v>14752.44</v>
      </c>
      <c r="I772" s="66">
        <v>16741.62</v>
      </c>
      <c r="J772" s="66">
        <v>13882.85</v>
      </c>
      <c r="K772" s="66">
        <v>14230.7</v>
      </c>
      <c r="L772" s="66">
        <v>13884.72</v>
      </c>
      <c r="M772" s="66">
        <v>14730.85</v>
      </c>
      <c r="N772" s="66">
        <v>2192.4899999999998</v>
      </c>
      <c r="O772" s="66">
        <v>15121.74</v>
      </c>
      <c r="P772" s="66">
        <v>2226.46</v>
      </c>
      <c r="R772" s="1">
        <v>43125</v>
      </c>
      <c r="S772" s="70">
        <v>838608938760.37</v>
      </c>
      <c r="T772" s="69">
        <v>1513744818239.4297</v>
      </c>
      <c r="U772" s="69">
        <v>1081275943072.1899</v>
      </c>
      <c r="V772" s="69">
        <v>450946401019.65997</v>
      </c>
      <c r="W772" s="69">
        <v>531006636572.78998</v>
      </c>
      <c r="X772" s="69">
        <v>1336409004728.6899</v>
      </c>
      <c r="Y772" s="69">
        <v>3934371509703.7002</v>
      </c>
      <c r="Z772" s="69">
        <v>282858168696.34998</v>
      </c>
      <c r="AA772" s="69">
        <v>346992512005.73999</v>
      </c>
      <c r="AB772" s="69">
        <v>952643540948.08997</v>
      </c>
      <c r="AC772" s="69">
        <v>309223822537.34998</v>
      </c>
      <c r="AD772" s="69">
        <v>691963881449.23999</v>
      </c>
      <c r="AE772" s="69">
        <v>620769323644.39001</v>
      </c>
      <c r="AF772" s="69">
        <v>741675350326.80005</v>
      </c>
    </row>
    <row r="773" spans="2:32" x14ac:dyDescent="0.35">
      <c r="B773" s="1">
        <v>43126</v>
      </c>
      <c r="C773" s="70">
        <v>13961.378210999999</v>
      </c>
      <c r="D773" s="66">
        <v>14418.14</v>
      </c>
      <c r="E773" s="66">
        <v>2255.5100000000002</v>
      </c>
      <c r="F773" s="66">
        <v>12605.95</v>
      </c>
      <c r="G773" s="66">
        <v>11909.06</v>
      </c>
      <c r="H773" s="66">
        <v>14754.51</v>
      </c>
      <c r="I773" s="66">
        <v>16743.87</v>
      </c>
      <c r="J773" s="66">
        <v>13883.81</v>
      </c>
      <c r="K773" s="66">
        <v>14232.27</v>
      </c>
      <c r="L773" s="66">
        <v>13887.03</v>
      </c>
      <c r="M773" s="66">
        <v>14732.15</v>
      </c>
      <c r="N773" s="66">
        <v>2192.81</v>
      </c>
      <c r="O773" s="66">
        <v>15123.19</v>
      </c>
      <c r="P773" s="66">
        <v>2226.7600000000002</v>
      </c>
      <c r="R773" s="1">
        <v>43126</v>
      </c>
      <c r="S773" s="70">
        <v>832712514698.23999</v>
      </c>
      <c r="T773" s="69">
        <v>1524103386757.3901</v>
      </c>
      <c r="U773" s="69">
        <v>1087467422760.4801</v>
      </c>
      <c r="V773" s="69">
        <v>451823666448.96002</v>
      </c>
      <c r="W773" s="69">
        <v>538457179483.54999</v>
      </c>
      <c r="X773" s="69">
        <v>1350786532130.27</v>
      </c>
      <c r="Y773" s="69">
        <v>3948327271000.0801</v>
      </c>
      <c r="Z773" s="69">
        <v>286400299863.79999</v>
      </c>
      <c r="AA773" s="69">
        <v>327982611488.69</v>
      </c>
      <c r="AB773" s="69">
        <v>979469741335.14001</v>
      </c>
      <c r="AC773" s="69">
        <v>287914400972.40997</v>
      </c>
      <c r="AD773" s="69">
        <v>688807021532.29004</v>
      </c>
      <c r="AE773" s="69">
        <v>615340063461.56006</v>
      </c>
      <c r="AF773" s="69">
        <v>745065312477.60999</v>
      </c>
    </row>
    <row r="774" spans="2:32" x14ac:dyDescent="0.35">
      <c r="B774" s="1">
        <v>43127</v>
      </c>
      <c r="C774" s="70">
        <v>13962.866225</v>
      </c>
      <c r="D774" s="66">
        <v>14419.53</v>
      </c>
      <c r="E774" s="66">
        <v>2255.71</v>
      </c>
      <c r="F774" s="66">
        <v>12607.36</v>
      </c>
      <c r="G774" s="66">
        <v>11910.36</v>
      </c>
      <c r="H774" s="66">
        <v>14756.05</v>
      </c>
      <c r="I774" s="66">
        <v>16745.849999999999</v>
      </c>
      <c r="J774" s="66">
        <v>13885.39</v>
      </c>
      <c r="K774" s="66">
        <v>14233.74</v>
      </c>
      <c r="L774" s="66">
        <v>13888.47</v>
      </c>
      <c r="M774" s="66">
        <v>14733.89</v>
      </c>
      <c r="N774" s="66">
        <v>2193.04</v>
      </c>
      <c r="O774" s="66">
        <v>15125.01</v>
      </c>
      <c r="P774" s="66">
        <v>2227</v>
      </c>
      <c r="R774" s="1">
        <v>43127</v>
      </c>
      <c r="S774" s="70">
        <v>832802786093.54004</v>
      </c>
      <c r="T774" s="69">
        <v>1524275740303.3499</v>
      </c>
      <c r="U774" s="69">
        <v>1087586121223.8199</v>
      </c>
      <c r="V774" s="69">
        <v>451873948798.95001</v>
      </c>
      <c r="W774" s="69">
        <v>538515824377.09003</v>
      </c>
      <c r="X774" s="69">
        <v>1350928144161.76</v>
      </c>
      <c r="Y774" s="69">
        <v>3948794612550.5903</v>
      </c>
      <c r="Z774" s="69">
        <v>286433045783.07001</v>
      </c>
      <c r="AA774" s="69">
        <v>328016618903.17999</v>
      </c>
      <c r="AB774" s="69">
        <v>979572933599.78992</v>
      </c>
      <c r="AC774" s="69">
        <v>287948324567.45001</v>
      </c>
      <c r="AD774" s="69">
        <v>688876621864.87</v>
      </c>
      <c r="AE774" s="69">
        <v>615414262035.43994</v>
      </c>
      <c r="AF774" s="69">
        <v>745147602457.82996</v>
      </c>
    </row>
    <row r="775" spans="2:32" x14ac:dyDescent="0.35">
      <c r="B775" s="1">
        <v>43128</v>
      </c>
      <c r="C775" s="70">
        <v>13964.343225000001</v>
      </c>
      <c r="D775" s="66">
        <v>14420.93</v>
      </c>
      <c r="E775" s="66">
        <v>2255.91</v>
      </c>
      <c r="F775" s="66">
        <v>12608.74</v>
      </c>
      <c r="G775" s="66">
        <v>11911.58</v>
      </c>
      <c r="H775" s="66">
        <v>14757.63</v>
      </c>
      <c r="I775" s="66">
        <v>16747.810000000001</v>
      </c>
      <c r="J775" s="66">
        <v>13886.99</v>
      </c>
      <c r="K775" s="66">
        <v>14235.14</v>
      </c>
      <c r="L775" s="66">
        <v>13889.92</v>
      </c>
      <c r="M775" s="66">
        <v>14735.63</v>
      </c>
      <c r="N775" s="66">
        <v>2193.25</v>
      </c>
      <c r="O775" s="66">
        <v>15126.77</v>
      </c>
      <c r="P775" s="66">
        <v>2227.25</v>
      </c>
      <c r="R775" s="1">
        <v>43128</v>
      </c>
      <c r="S775" s="70">
        <v>832890897476.98999</v>
      </c>
      <c r="T775" s="69">
        <v>1524448177616.28</v>
      </c>
      <c r="U775" s="69">
        <v>1087702227303.71</v>
      </c>
      <c r="V775" s="69">
        <v>451923418944.07001</v>
      </c>
      <c r="W775" s="69">
        <v>538570920006.63</v>
      </c>
      <c r="X775" s="69">
        <v>1351073008679.3601</v>
      </c>
      <c r="Y775" s="69">
        <v>3949224231136.3496</v>
      </c>
      <c r="Z775" s="69">
        <v>286466003135.98999</v>
      </c>
      <c r="AA775" s="69">
        <v>328048733381.83002</v>
      </c>
      <c r="AB775" s="69">
        <v>979676096919.01001</v>
      </c>
      <c r="AC775" s="69">
        <v>287980299335.28998</v>
      </c>
      <c r="AD775" s="69">
        <v>688924959790.90002</v>
      </c>
      <c r="AE775" s="69">
        <v>615180846819.57996</v>
      </c>
      <c r="AF775" s="69">
        <v>745021662792.63</v>
      </c>
    </row>
    <row r="776" spans="2:32" x14ac:dyDescent="0.35">
      <c r="B776" s="1">
        <v>43129</v>
      </c>
      <c r="C776" s="70">
        <v>13966.400639</v>
      </c>
      <c r="D776" s="66">
        <v>14422.49</v>
      </c>
      <c r="E776" s="66">
        <v>2256.19</v>
      </c>
      <c r="F776" s="66">
        <v>12611.19</v>
      </c>
      <c r="G776" s="66">
        <v>11913.24</v>
      </c>
      <c r="H776" s="66">
        <v>14759.52</v>
      </c>
      <c r="I776" s="66">
        <v>16750.61</v>
      </c>
      <c r="J776" s="66">
        <v>13888.7</v>
      </c>
      <c r="K776" s="66">
        <v>14237.27</v>
      </c>
      <c r="L776" s="66">
        <v>13892.31</v>
      </c>
      <c r="M776" s="66">
        <v>14737.96</v>
      </c>
      <c r="N776" s="66">
        <v>2193.5</v>
      </c>
      <c r="O776" s="66">
        <v>15129.3</v>
      </c>
      <c r="P776" s="66">
        <v>2227.5500000000002</v>
      </c>
      <c r="R776" s="1">
        <v>43129</v>
      </c>
      <c r="S776" s="70">
        <v>771636090437.44995</v>
      </c>
      <c r="T776" s="69">
        <v>1550207390523.6602</v>
      </c>
      <c r="U776" s="69">
        <v>1090068197820.48</v>
      </c>
      <c r="V776" s="69">
        <v>451671597622.95001</v>
      </c>
      <c r="W776" s="69">
        <v>539258161562.40997</v>
      </c>
      <c r="X776" s="69">
        <v>1351932914027.6299</v>
      </c>
      <c r="Y776" s="69">
        <v>3957727390951.1899</v>
      </c>
      <c r="Z776" s="69">
        <v>288440439076.31</v>
      </c>
      <c r="AA776" s="69">
        <v>325526875016.51001</v>
      </c>
      <c r="AB776" s="69">
        <v>958960971235.18005</v>
      </c>
      <c r="AC776" s="69">
        <v>291799505845.5</v>
      </c>
      <c r="AD776" s="69">
        <v>684146445712.93994</v>
      </c>
      <c r="AE776" s="69">
        <v>690945363873.63</v>
      </c>
      <c r="AF776" s="69">
        <v>765101054317.84998</v>
      </c>
    </row>
    <row r="777" spans="2:32" x14ac:dyDescent="0.35">
      <c r="B777" s="1">
        <v>43130</v>
      </c>
      <c r="C777" s="70">
        <v>13966.889857</v>
      </c>
      <c r="D777" s="66">
        <v>14422.89</v>
      </c>
      <c r="E777" s="66">
        <v>2256.35</v>
      </c>
      <c r="F777" s="66">
        <v>12614.47</v>
      </c>
      <c r="G777" s="66">
        <v>11913.78</v>
      </c>
      <c r="H777" s="66">
        <v>14761.33</v>
      </c>
      <c r="I777" s="66">
        <v>16753.68</v>
      </c>
      <c r="J777" s="66">
        <v>13888.99</v>
      </c>
      <c r="K777" s="66">
        <v>14239</v>
      </c>
      <c r="L777" s="66">
        <v>13893.42</v>
      </c>
      <c r="M777" s="66">
        <v>14737.9</v>
      </c>
      <c r="N777" s="66">
        <v>2193.85</v>
      </c>
      <c r="O777" s="66">
        <v>15131.26</v>
      </c>
      <c r="P777" s="66">
        <v>2227.7800000000002</v>
      </c>
      <c r="R777" s="1">
        <v>43130</v>
      </c>
      <c r="S777" s="70">
        <v>771063618974.20996</v>
      </c>
      <c r="T777" s="69">
        <v>1554241439665.5801</v>
      </c>
      <c r="U777" s="69">
        <v>1142084962196.1501</v>
      </c>
      <c r="V777" s="69">
        <v>457865838964.40997</v>
      </c>
      <c r="W777" s="69">
        <v>536874979325.73999</v>
      </c>
      <c r="X777" s="69">
        <v>1335203630729.21</v>
      </c>
      <c r="Y777" s="69">
        <v>3939979835763.3198</v>
      </c>
      <c r="Z777" s="69">
        <v>285912730678.59003</v>
      </c>
      <c r="AA777" s="69">
        <v>326944855822.27002</v>
      </c>
      <c r="AB777" s="69">
        <v>954376329071.18005</v>
      </c>
      <c r="AC777" s="69">
        <v>292948787001.28998</v>
      </c>
      <c r="AD777" s="69">
        <v>687827765783.03003</v>
      </c>
      <c r="AE777" s="69">
        <v>687489182303</v>
      </c>
      <c r="AF777" s="69">
        <v>759215989506.93005</v>
      </c>
    </row>
    <row r="778" spans="2:32" x14ac:dyDescent="0.35">
      <c r="B778" s="1">
        <v>43131</v>
      </c>
      <c r="C778" s="70">
        <v>13967.594407000001</v>
      </c>
      <c r="D778" s="66">
        <v>14424.25</v>
      </c>
      <c r="E778" s="66">
        <v>2256.65</v>
      </c>
      <c r="F778" s="66">
        <v>12614.38</v>
      </c>
      <c r="G778" s="66">
        <v>11914.29</v>
      </c>
      <c r="H778" s="66">
        <v>14763.52</v>
      </c>
      <c r="I778" s="66">
        <v>16753.91</v>
      </c>
      <c r="J778" s="66">
        <v>13890.67</v>
      </c>
      <c r="K778" s="66">
        <v>14239.46</v>
      </c>
      <c r="L778" s="66">
        <v>13895.56</v>
      </c>
      <c r="M778" s="66">
        <v>14737.63</v>
      </c>
      <c r="N778" s="66">
        <v>2193.91</v>
      </c>
      <c r="O778" s="66">
        <v>15132.09</v>
      </c>
      <c r="P778" s="66">
        <v>2227.8200000000002</v>
      </c>
      <c r="R778" s="1">
        <v>43131</v>
      </c>
      <c r="S778" s="70">
        <v>769472222358.76001</v>
      </c>
      <c r="T778" s="69">
        <v>1513930915408.5</v>
      </c>
      <c r="U778" s="69">
        <v>1055957189815.79</v>
      </c>
      <c r="V778" s="69">
        <v>472187291513.57001</v>
      </c>
      <c r="W778" s="69">
        <v>542671220568.04999</v>
      </c>
      <c r="X778" s="69">
        <v>1345110932876.8501</v>
      </c>
      <c r="Y778" s="69">
        <v>3879325374653.5601</v>
      </c>
      <c r="Z778" s="69">
        <v>287214997852.37</v>
      </c>
      <c r="AA778" s="69">
        <v>318197771753.96997</v>
      </c>
      <c r="AB778" s="69">
        <v>947527505585.5199</v>
      </c>
      <c r="AC778" s="69">
        <v>290810237190.02002</v>
      </c>
      <c r="AD778" s="69">
        <v>686323505792.59998</v>
      </c>
      <c r="AE778" s="69">
        <v>689189450429.72998</v>
      </c>
      <c r="AF778" s="69">
        <v>733136433587.94995</v>
      </c>
    </row>
    <row r="779" spans="2:32" x14ac:dyDescent="0.35">
      <c r="B779" s="1">
        <v>43132</v>
      </c>
      <c r="C779" s="70">
        <v>13969.787211999999</v>
      </c>
      <c r="D779" s="66">
        <v>14426.11</v>
      </c>
      <c r="E779" s="66">
        <v>2256.9299999999998</v>
      </c>
      <c r="F779" s="66">
        <v>12615.38</v>
      </c>
      <c r="G779" s="66">
        <v>11915.33</v>
      </c>
      <c r="H779" s="66">
        <v>14765.34</v>
      </c>
      <c r="I779" s="66">
        <v>16756.580000000002</v>
      </c>
      <c r="J779" s="66">
        <v>13891.95</v>
      </c>
      <c r="K779" s="66">
        <v>14241.36</v>
      </c>
      <c r="L779" s="66">
        <v>13897.87</v>
      </c>
      <c r="M779" s="66">
        <v>14740.2</v>
      </c>
      <c r="N779" s="66">
        <v>2194.2600000000002</v>
      </c>
      <c r="O779" s="66">
        <v>15134.64</v>
      </c>
      <c r="P779" s="66">
        <v>2228.1999999999998</v>
      </c>
      <c r="R779" s="1">
        <v>43132</v>
      </c>
      <c r="S779" s="70">
        <v>781146204008.26001</v>
      </c>
      <c r="T779" s="69">
        <v>1675829520675.8899</v>
      </c>
      <c r="U779" s="69">
        <v>1061184573437.73</v>
      </c>
      <c r="V779" s="69">
        <v>475021702316.87</v>
      </c>
      <c r="W779" s="69">
        <v>535622791026.02002</v>
      </c>
      <c r="X779" s="69">
        <v>1333709096252.6699</v>
      </c>
      <c r="Y779" s="69">
        <v>3871950985231.4902</v>
      </c>
      <c r="Z779" s="69">
        <v>288875865615.16998</v>
      </c>
      <c r="AA779" s="69">
        <v>339598959455.10999</v>
      </c>
      <c r="AB779" s="69">
        <v>963691469118.08997</v>
      </c>
      <c r="AC779" s="69">
        <v>296097968364.58002</v>
      </c>
      <c r="AD779" s="69">
        <v>677668387202.18994</v>
      </c>
      <c r="AE779" s="69">
        <v>768440683534.41003</v>
      </c>
      <c r="AF779" s="69">
        <v>755571116797.97998</v>
      </c>
    </row>
    <row r="780" spans="2:32" x14ac:dyDescent="0.35">
      <c r="B780" s="1">
        <v>43133</v>
      </c>
      <c r="C780" s="70">
        <v>13971.935501</v>
      </c>
      <c r="D780" s="66">
        <v>14427.15</v>
      </c>
      <c r="E780" s="66">
        <v>2257.0700000000002</v>
      </c>
      <c r="F780" s="66">
        <v>12616.69</v>
      </c>
      <c r="G780" s="66">
        <v>11916.16</v>
      </c>
      <c r="H780" s="66">
        <v>14766.58</v>
      </c>
      <c r="I780" s="66">
        <v>16759.150000000001</v>
      </c>
      <c r="J780" s="66">
        <v>13892.85</v>
      </c>
      <c r="K780" s="66">
        <v>14242.35</v>
      </c>
      <c r="L780" s="66">
        <v>13899.23</v>
      </c>
      <c r="M780" s="66">
        <v>14742.05</v>
      </c>
      <c r="N780" s="66">
        <v>2194.4899999999998</v>
      </c>
      <c r="O780" s="66">
        <v>15136.6</v>
      </c>
      <c r="P780" s="66">
        <v>2228.5300000000002</v>
      </c>
      <c r="R780" s="1">
        <v>43133</v>
      </c>
      <c r="S780" s="70">
        <v>780784439402.18005</v>
      </c>
      <c r="T780" s="69">
        <v>1604177475535.51</v>
      </c>
      <c r="U780" s="69">
        <v>1059612522687.9901</v>
      </c>
      <c r="V780" s="69">
        <v>539165569941.28003</v>
      </c>
      <c r="W780" s="69">
        <v>540985545054.31</v>
      </c>
      <c r="X780" s="69">
        <v>1328048364117.5901</v>
      </c>
      <c r="Y780" s="69">
        <v>3922541883878.9907</v>
      </c>
      <c r="Z780" s="69">
        <v>292797628352.10999</v>
      </c>
      <c r="AA780" s="69">
        <v>320611576872.78998</v>
      </c>
      <c r="AB780" s="69">
        <v>979518380029.65002</v>
      </c>
      <c r="AC780" s="69">
        <v>294799885646.84998</v>
      </c>
      <c r="AD780" s="69">
        <v>679947982879.14001</v>
      </c>
      <c r="AE780" s="69">
        <v>822131237752.41003</v>
      </c>
      <c r="AF780" s="69">
        <v>756155321761.16003</v>
      </c>
    </row>
    <row r="781" spans="2:32" x14ac:dyDescent="0.35">
      <c r="B781" s="1">
        <v>43134</v>
      </c>
      <c r="C781" s="70">
        <v>13973.429017</v>
      </c>
      <c r="D781" s="66">
        <v>14428.51</v>
      </c>
      <c r="E781" s="66">
        <v>2257.27</v>
      </c>
      <c r="F781" s="66">
        <v>12618.07</v>
      </c>
      <c r="G781" s="66">
        <v>11917.48</v>
      </c>
      <c r="H781" s="66">
        <v>14768.16</v>
      </c>
      <c r="I781" s="66">
        <v>16761.11</v>
      </c>
      <c r="J781" s="66">
        <v>13894.52</v>
      </c>
      <c r="K781" s="66">
        <v>14243.79</v>
      </c>
      <c r="L781" s="66">
        <v>13900.67</v>
      </c>
      <c r="M781" s="66">
        <v>14743.95</v>
      </c>
      <c r="N781" s="66">
        <v>2194.71</v>
      </c>
      <c r="O781" s="66">
        <v>15138.25</v>
      </c>
      <c r="P781" s="66">
        <v>2228.61</v>
      </c>
      <c r="R781" s="1">
        <v>43134</v>
      </c>
      <c r="S781" s="70">
        <v>780867962462.41003</v>
      </c>
      <c r="T781" s="69">
        <v>1604355998293.8298</v>
      </c>
      <c r="U781" s="69">
        <v>1059727131775.67</v>
      </c>
      <c r="V781" s="69">
        <v>539224566366.21997</v>
      </c>
      <c r="W781" s="69">
        <v>541045297962.10999</v>
      </c>
      <c r="X781" s="69">
        <v>1328190124554.71</v>
      </c>
      <c r="Y781" s="69">
        <v>3922999145364.3394</v>
      </c>
      <c r="Z781" s="69">
        <v>292832902740.73999</v>
      </c>
      <c r="AA781" s="69">
        <v>320644041145.73999</v>
      </c>
      <c r="AB781" s="69">
        <v>979621278744.85999</v>
      </c>
      <c r="AC781" s="69">
        <v>294837850951.12</v>
      </c>
      <c r="AD781" s="69">
        <v>680016000828.19995</v>
      </c>
      <c r="AE781" s="69">
        <v>822220947363.59998</v>
      </c>
      <c r="AF781" s="69">
        <v>756184450202.58997</v>
      </c>
    </row>
    <row r="782" spans="2:32" x14ac:dyDescent="0.35">
      <c r="B782" s="1">
        <v>43135</v>
      </c>
      <c r="C782" s="70">
        <v>13974.911144</v>
      </c>
      <c r="D782" s="66">
        <v>14429.87</v>
      </c>
      <c r="E782" s="66">
        <v>2257.4699999999998</v>
      </c>
      <c r="F782" s="66">
        <v>12619.45</v>
      </c>
      <c r="G782" s="66">
        <v>11918.81</v>
      </c>
      <c r="H782" s="66">
        <v>14769.7</v>
      </c>
      <c r="I782" s="66">
        <v>16763.03</v>
      </c>
      <c r="J782" s="66">
        <v>13896.13</v>
      </c>
      <c r="K782" s="66">
        <v>14245.22</v>
      </c>
      <c r="L782" s="66">
        <v>13902.11</v>
      </c>
      <c r="M782" s="66">
        <v>14745.63</v>
      </c>
      <c r="N782" s="66">
        <v>2194.9299999999998</v>
      </c>
      <c r="O782" s="66">
        <v>15139.91</v>
      </c>
      <c r="P782" s="66">
        <v>2228.86</v>
      </c>
      <c r="R782" s="1">
        <v>43135</v>
      </c>
      <c r="S782" s="70">
        <v>780950849119.60999</v>
      </c>
      <c r="T782" s="69">
        <v>1604534994274.22</v>
      </c>
      <c r="U782" s="69">
        <v>1059842622628.0099</v>
      </c>
      <c r="V782" s="69">
        <v>539283255564.02002</v>
      </c>
      <c r="W782" s="69">
        <v>541105762955.53003</v>
      </c>
      <c r="X782" s="69">
        <v>1328329242426.6001</v>
      </c>
      <c r="Y782" s="69">
        <v>3921485050463.2104</v>
      </c>
      <c r="Z782" s="69">
        <v>292866760980.32001</v>
      </c>
      <c r="AA782" s="69">
        <v>320676352885.71997</v>
      </c>
      <c r="AB782" s="69">
        <v>979724157456.98999</v>
      </c>
      <c r="AC782" s="69">
        <v>294871462480.15002</v>
      </c>
      <c r="AD782" s="69">
        <v>679770831060.18994</v>
      </c>
      <c r="AE782" s="69">
        <v>822311251091</v>
      </c>
      <c r="AF782" s="69">
        <v>756266640520.87</v>
      </c>
    </row>
    <row r="783" spans="2:32" x14ac:dyDescent="0.35">
      <c r="B783" s="1">
        <v>43136</v>
      </c>
      <c r="C783" s="70">
        <v>13975.209487</v>
      </c>
      <c r="D783" s="66">
        <v>14429.99</v>
      </c>
      <c r="E783" s="66">
        <v>2257.41</v>
      </c>
      <c r="F783" s="66">
        <v>12621.07</v>
      </c>
      <c r="G783" s="66">
        <v>11918.98</v>
      </c>
      <c r="H783" s="66">
        <v>14770.51</v>
      </c>
      <c r="I783" s="66">
        <v>16765.3</v>
      </c>
      <c r="J783" s="66">
        <v>13898.49</v>
      </c>
      <c r="K783" s="66">
        <v>14246.52</v>
      </c>
      <c r="L783" s="66">
        <v>13904.32</v>
      </c>
      <c r="M783" s="66">
        <v>14745.55</v>
      </c>
      <c r="N783" s="66">
        <v>2195.21</v>
      </c>
      <c r="O783" s="66">
        <v>15141.27</v>
      </c>
      <c r="P783" s="66">
        <v>2229.0700000000002</v>
      </c>
      <c r="R783" s="1">
        <v>43136</v>
      </c>
      <c r="S783" s="70">
        <v>797100839792.12</v>
      </c>
      <c r="T783" s="69">
        <v>1608558063463.2402</v>
      </c>
      <c r="U783" s="69">
        <v>1122045356432.3799</v>
      </c>
      <c r="V783" s="69">
        <v>548643514992.96997</v>
      </c>
      <c r="W783" s="69">
        <v>538020038438.63</v>
      </c>
      <c r="X783" s="69">
        <v>1342785737512.52</v>
      </c>
      <c r="Y783" s="69">
        <v>3962620531957.3799</v>
      </c>
      <c r="Z783" s="69">
        <v>293674902022.39001</v>
      </c>
      <c r="AA783" s="69">
        <v>333456517379.90997</v>
      </c>
      <c r="AB783" s="69">
        <v>977776745557.66003</v>
      </c>
      <c r="AC783" s="69">
        <v>292732962882.06</v>
      </c>
      <c r="AD783" s="69">
        <v>699081921384.76001</v>
      </c>
      <c r="AE783" s="69">
        <v>818079789144.93005</v>
      </c>
      <c r="AF783" s="69">
        <v>759934660507.15002</v>
      </c>
    </row>
    <row r="784" spans="2:32" x14ac:dyDescent="0.35">
      <c r="B784" s="1">
        <v>43137</v>
      </c>
      <c r="C784" s="70">
        <v>13976.903564</v>
      </c>
      <c r="D784" s="66">
        <v>14432.39</v>
      </c>
      <c r="E784" s="66">
        <v>2257.71</v>
      </c>
      <c r="F784" s="66">
        <v>12622.7</v>
      </c>
      <c r="G784" s="66">
        <v>11921.53</v>
      </c>
      <c r="H784" s="66">
        <v>14772.61</v>
      </c>
      <c r="I784" s="66">
        <v>16767.57</v>
      </c>
      <c r="J784" s="66">
        <v>13900.16</v>
      </c>
      <c r="K784" s="66">
        <v>14248.48</v>
      </c>
      <c r="L784" s="66">
        <v>13906.55</v>
      </c>
      <c r="M784" s="66">
        <v>14748.31</v>
      </c>
      <c r="N784" s="66">
        <v>2195.5</v>
      </c>
      <c r="O784" s="66">
        <v>15143.26</v>
      </c>
      <c r="P784" s="66">
        <v>2229.48</v>
      </c>
      <c r="R784" s="1">
        <v>43137</v>
      </c>
      <c r="S784" s="70">
        <v>795941214352.83997</v>
      </c>
      <c r="T784" s="69">
        <v>1564175809189.3298</v>
      </c>
      <c r="U784" s="69">
        <v>1106396845947.3</v>
      </c>
      <c r="V784" s="69">
        <v>553748568094.53003</v>
      </c>
      <c r="W784" s="69">
        <v>542106628599.25</v>
      </c>
      <c r="X784" s="69">
        <v>1334297196621.0801</v>
      </c>
      <c r="Y784" s="69">
        <v>3923790807153.5103</v>
      </c>
      <c r="Z784" s="69">
        <v>292014662232.84998</v>
      </c>
      <c r="AA784" s="69">
        <v>329941391704.15002</v>
      </c>
      <c r="AB784" s="69">
        <v>979021320762.19995</v>
      </c>
      <c r="AC784" s="69">
        <v>286756655513.58002</v>
      </c>
      <c r="AD784" s="69">
        <v>704567663204.65002</v>
      </c>
      <c r="AE784" s="69">
        <v>829603361290.06006</v>
      </c>
      <c r="AF784" s="69">
        <v>767987382143.28003</v>
      </c>
    </row>
    <row r="785" spans="2:32" x14ac:dyDescent="0.35">
      <c r="B785" s="1">
        <v>43138</v>
      </c>
      <c r="C785" s="70">
        <v>13977.256389</v>
      </c>
      <c r="D785" s="66">
        <v>14432.68</v>
      </c>
      <c r="E785" s="66">
        <v>2257.71</v>
      </c>
      <c r="F785" s="66">
        <v>12624.49</v>
      </c>
      <c r="G785" s="66">
        <v>11923.25</v>
      </c>
      <c r="H785" s="66">
        <v>14772.65</v>
      </c>
      <c r="I785" s="66">
        <v>16769.240000000002</v>
      </c>
      <c r="J785" s="66">
        <v>13900.23</v>
      </c>
      <c r="K785" s="66">
        <v>14249.96</v>
      </c>
      <c r="L785" s="66">
        <v>13907.6</v>
      </c>
      <c r="M785" s="66">
        <v>14750.8</v>
      </c>
      <c r="N785" s="66">
        <v>2195.69</v>
      </c>
      <c r="O785" s="66">
        <v>15144.41</v>
      </c>
      <c r="P785" s="66">
        <v>2229.65</v>
      </c>
      <c r="R785" s="1">
        <v>43138</v>
      </c>
      <c r="S785" s="70">
        <v>797739916729.35999</v>
      </c>
      <c r="T785" s="69">
        <v>1603775767503.49</v>
      </c>
      <c r="U785" s="69">
        <v>1041743419791.36</v>
      </c>
      <c r="V785" s="69">
        <v>550260118056.58997</v>
      </c>
      <c r="W785" s="69">
        <v>541577022819.20001</v>
      </c>
      <c r="X785" s="69">
        <v>1332597158863.7</v>
      </c>
      <c r="Y785" s="69">
        <v>3934643974830.0806</v>
      </c>
      <c r="Z785" s="69">
        <v>292707100285.62</v>
      </c>
      <c r="AA785" s="69">
        <v>329010319421.04999</v>
      </c>
      <c r="AB785" s="69">
        <v>980078239446.58008</v>
      </c>
      <c r="AC785" s="69">
        <v>290859667362.87</v>
      </c>
      <c r="AD785" s="69">
        <v>720857773015.06995</v>
      </c>
      <c r="AE785" s="69">
        <v>851136195922.35999</v>
      </c>
      <c r="AF785" s="69">
        <v>771751985267.93994</v>
      </c>
    </row>
    <row r="786" spans="2:32" x14ac:dyDescent="0.35">
      <c r="B786" s="1">
        <v>43139</v>
      </c>
      <c r="C786" s="70">
        <v>13978.113475</v>
      </c>
      <c r="D786" s="66">
        <v>14433.6</v>
      </c>
      <c r="E786" s="66">
        <v>2257.85</v>
      </c>
      <c r="F786" s="66">
        <v>12625.79</v>
      </c>
      <c r="G786" s="66">
        <v>11923.53</v>
      </c>
      <c r="H786" s="66">
        <v>14773.81</v>
      </c>
      <c r="I786" s="66">
        <v>16771.05</v>
      </c>
      <c r="J786" s="66">
        <v>13901.43</v>
      </c>
      <c r="K786" s="66">
        <v>14251.33</v>
      </c>
      <c r="L786" s="66">
        <v>13909.6</v>
      </c>
      <c r="M786" s="66">
        <v>14752.55</v>
      </c>
      <c r="N786" s="66">
        <v>2195.9299999999998</v>
      </c>
      <c r="O786" s="66">
        <v>15146.31</v>
      </c>
      <c r="P786" s="66">
        <v>2229.88</v>
      </c>
      <c r="R786" s="1">
        <v>43139</v>
      </c>
      <c r="S786" s="70">
        <v>783405732945.14001</v>
      </c>
      <c r="T786" s="69">
        <v>1607473581160.4099</v>
      </c>
      <c r="U786" s="69">
        <v>1051646803051.46</v>
      </c>
      <c r="V786" s="69">
        <v>549866224466.95996</v>
      </c>
      <c r="W786" s="69">
        <v>541252828213.38</v>
      </c>
      <c r="X786" s="69">
        <v>1328569498358</v>
      </c>
      <c r="Y786" s="69">
        <v>3924790609289.1699</v>
      </c>
      <c r="Z786" s="69">
        <v>306143320205.25</v>
      </c>
      <c r="AA786" s="69">
        <v>322256705979.62</v>
      </c>
      <c r="AB786" s="69">
        <v>997162789657.17004</v>
      </c>
      <c r="AC786" s="69">
        <v>300165986710.38</v>
      </c>
      <c r="AD786" s="69">
        <v>718980626961.98999</v>
      </c>
      <c r="AE786" s="69">
        <v>864180189217.27002</v>
      </c>
      <c r="AF786" s="69">
        <v>762934482233.31006</v>
      </c>
    </row>
    <row r="787" spans="2:32" x14ac:dyDescent="0.35">
      <c r="B787" s="1">
        <v>43140</v>
      </c>
      <c r="C787" s="70">
        <v>13979.575241</v>
      </c>
      <c r="D787" s="66">
        <v>14434.69</v>
      </c>
      <c r="E787" s="66">
        <v>2257.9899999999998</v>
      </c>
      <c r="F787" s="66">
        <v>12627.35</v>
      </c>
      <c r="G787" s="66">
        <v>11924.5</v>
      </c>
      <c r="H787" s="66">
        <v>14775.21</v>
      </c>
      <c r="I787" s="66">
        <v>16772.509999999998</v>
      </c>
      <c r="J787" s="66">
        <v>13902.96</v>
      </c>
      <c r="K787" s="66">
        <v>14252.51</v>
      </c>
      <c r="L787" s="66">
        <v>13910.97</v>
      </c>
      <c r="M787" s="66">
        <v>14754.39</v>
      </c>
      <c r="N787" s="66">
        <v>2196.0700000000002</v>
      </c>
      <c r="O787" s="66">
        <v>15148.01</v>
      </c>
      <c r="P787" s="66">
        <v>2230.12</v>
      </c>
      <c r="R787" s="1">
        <v>43140</v>
      </c>
      <c r="S787" s="70">
        <v>800188072577.75</v>
      </c>
      <c r="T787" s="69">
        <v>1569175534773.5601</v>
      </c>
      <c r="U787" s="69">
        <v>1052526873863.01</v>
      </c>
      <c r="V787" s="69">
        <v>551447757669.06995</v>
      </c>
      <c r="W787" s="69">
        <v>539867356535.40002</v>
      </c>
      <c r="X787" s="69">
        <v>1326771128106.1499</v>
      </c>
      <c r="Y787" s="69">
        <v>3955380403966.71</v>
      </c>
      <c r="Z787" s="69">
        <v>316208139988.01001</v>
      </c>
      <c r="AA787" s="69">
        <v>349121946234.25</v>
      </c>
      <c r="AB787" s="69">
        <v>1007924798527.27</v>
      </c>
      <c r="AC787" s="69">
        <v>286241385632.63</v>
      </c>
      <c r="AD787" s="69">
        <v>717808415218.34998</v>
      </c>
      <c r="AE787" s="69">
        <v>856616465300.63</v>
      </c>
      <c r="AF787" s="69">
        <v>748921344505.65002</v>
      </c>
    </row>
    <row r="788" spans="2:32" x14ac:dyDescent="0.35">
      <c r="B788" s="1">
        <v>43141</v>
      </c>
      <c r="C788" s="70">
        <v>13981.175272</v>
      </c>
      <c r="D788" s="66">
        <v>14436.06</v>
      </c>
      <c r="E788" s="66">
        <v>2258.19</v>
      </c>
      <c r="F788" s="66">
        <v>12628.69</v>
      </c>
      <c r="G788" s="66">
        <v>11925.81</v>
      </c>
      <c r="H788" s="66">
        <v>14776.72</v>
      </c>
      <c r="I788" s="66">
        <v>16774.43</v>
      </c>
      <c r="J788" s="66">
        <v>13904.54</v>
      </c>
      <c r="K788" s="66">
        <v>14253.95</v>
      </c>
      <c r="L788" s="66">
        <v>13912.37</v>
      </c>
      <c r="M788" s="66">
        <v>14755.9</v>
      </c>
      <c r="N788" s="66">
        <v>2196.2800000000002</v>
      </c>
      <c r="O788" s="66">
        <v>15149.67</v>
      </c>
      <c r="P788" s="66">
        <v>2230.37</v>
      </c>
      <c r="R788" s="1">
        <v>43141</v>
      </c>
      <c r="S788" s="70">
        <v>800268734011.31995</v>
      </c>
      <c r="T788" s="69">
        <v>1569350943097.04</v>
      </c>
      <c r="U788" s="69">
        <v>1052637827542.03</v>
      </c>
      <c r="V788" s="69">
        <v>551506454570.13</v>
      </c>
      <c r="W788" s="69">
        <v>539926597425.21002</v>
      </c>
      <c r="X788" s="69">
        <v>1326907421108.3501</v>
      </c>
      <c r="Y788" s="69">
        <v>3955830308785.0098</v>
      </c>
      <c r="Z788" s="69">
        <v>316244079899.92999</v>
      </c>
      <c r="AA788" s="69">
        <v>349157307210.17999</v>
      </c>
      <c r="AB788" s="69">
        <v>1008027243389.08</v>
      </c>
      <c r="AC788" s="69">
        <v>286270628665.94</v>
      </c>
      <c r="AD788" s="69">
        <v>717877561915.23999</v>
      </c>
      <c r="AE788" s="69">
        <v>856711171856.04004</v>
      </c>
      <c r="AF788" s="69">
        <v>749005173312.56995</v>
      </c>
    </row>
    <row r="789" spans="2:32" x14ac:dyDescent="0.35">
      <c r="B789" s="1">
        <v>43142</v>
      </c>
      <c r="C789" s="70">
        <v>13982.632600000001</v>
      </c>
      <c r="D789" s="66">
        <v>14437.41</v>
      </c>
      <c r="E789" s="66">
        <v>2258.38</v>
      </c>
      <c r="F789" s="66">
        <v>12630.03</v>
      </c>
      <c r="G789" s="66">
        <v>11927.1</v>
      </c>
      <c r="H789" s="66">
        <v>14778.25</v>
      </c>
      <c r="I789" s="66">
        <v>16776.28</v>
      </c>
      <c r="J789" s="66">
        <v>13906.09</v>
      </c>
      <c r="K789" s="66">
        <v>14255.33</v>
      </c>
      <c r="L789" s="66">
        <v>13913.76</v>
      </c>
      <c r="M789" s="66">
        <v>14757.55</v>
      </c>
      <c r="N789" s="66">
        <v>2196.5</v>
      </c>
      <c r="O789" s="66">
        <v>15151.26</v>
      </c>
      <c r="P789" s="66">
        <v>2230.62</v>
      </c>
      <c r="R789" s="1">
        <v>43142</v>
      </c>
      <c r="S789" s="70">
        <v>800352243103.69995</v>
      </c>
      <c r="T789" s="69">
        <v>1569525272487.3101</v>
      </c>
      <c r="U789" s="69">
        <v>1052748550527.34</v>
      </c>
      <c r="V789" s="69">
        <v>551564819613.40002</v>
      </c>
      <c r="W789" s="69">
        <v>539984711771.87</v>
      </c>
      <c r="X789" s="69">
        <v>1327044667073.51</v>
      </c>
      <c r="Y789" s="69">
        <v>3956168671330.6099</v>
      </c>
      <c r="Z789" s="69">
        <v>316279344640.72998</v>
      </c>
      <c r="AA789" s="69">
        <v>349191219856.46002</v>
      </c>
      <c r="AB789" s="69">
        <v>1008129061978.61</v>
      </c>
      <c r="AC789" s="69">
        <v>286302696376.04999</v>
      </c>
      <c r="AD789" s="69">
        <v>717360593806.73999</v>
      </c>
      <c r="AE789" s="69">
        <v>856801519035.17004</v>
      </c>
      <c r="AF789" s="69">
        <v>749068995315.63</v>
      </c>
    </row>
    <row r="790" spans="2:32" x14ac:dyDescent="0.35">
      <c r="B790" s="1">
        <v>43143</v>
      </c>
      <c r="C790" s="70">
        <v>13984.936895000001</v>
      </c>
      <c r="D790" s="66">
        <v>14439.4</v>
      </c>
      <c r="E790" s="66">
        <v>2258.71</v>
      </c>
      <c r="F790" s="66">
        <v>12632.9</v>
      </c>
      <c r="G790" s="66">
        <v>11930.31</v>
      </c>
      <c r="H790" s="66">
        <v>14781.01</v>
      </c>
      <c r="I790" s="66">
        <v>16779.09</v>
      </c>
      <c r="J790" s="66">
        <v>13908.69</v>
      </c>
      <c r="K790" s="66">
        <v>14258.56</v>
      </c>
      <c r="L790" s="66">
        <v>13915.72</v>
      </c>
      <c r="M790" s="66">
        <v>14761.58</v>
      </c>
      <c r="N790" s="66">
        <v>2196.84</v>
      </c>
      <c r="O790" s="66">
        <v>15153.63</v>
      </c>
      <c r="P790" s="66">
        <v>2230.9699999999998</v>
      </c>
      <c r="R790" s="1">
        <v>43143</v>
      </c>
      <c r="S790" s="70">
        <v>790172403015.43994</v>
      </c>
      <c r="T790" s="69">
        <v>1581788953585.1101</v>
      </c>
      <c r="U790" s="69">
        <v>1087819878280.54</v>
      </c>
      <c r="V790" s="69">
        <v>539305673121.02002</v>
      </c>
      <c r="W790" s="69">
        <v>535076460557.54999</v>
      </c>
      <c r="X790" s="69">
        <v>1330755011036.1101</v>
      </c>
      <c r="Y790" s="69">
        <v>3980581067010.6099</v>
      </c>
      <c r="Z790" s="69">
        <v>307592526052.21002</v>
      </c>
      <c r="AA790" s="69">
        <v>358396188314.70001</v>
      </c>
      <c r="AB790" s="69">
        <v>1019343403276.9501</v>
      </c>
      <c r="AC790" s="69">
        <v>291331015667.72998</v>
      </c>
      <c r="AD790" s="69">
        <v>716271253671.35999</v>
      </c>
      <c r="AE790" s="69">
        <v>871479746828.14001</v>
      </c>
      <c r="AF790" s="69">
        <v>769865397890</v>
      </c>
    </row>
    <row r="791" spans="2:32" x14ac:dyDescent="0.35">
      <c r="B791" s="1">
        <v>43144</v>
      </c>
      <c r="C791" s="70">
        <v>13987.139691</v>
      </c>
      <c r="D791" s="66">
        <v>14441.61</v>
      </c>
      <c r="E791" s="66">
        <v>2258.83</v>
      </c>
      <c r="F791" s="66">
        <v>12633.71</v>
      </c>
      <c r="G791" s="66">
        <v>11930.97</v>
      </c>
      <c r="H791" s="66">
        <v>14781.81</v>
      </c>
      <c r="I791" s="66">
        <v>16780.98</v>
      </c>
      <c r="J791" s="66">
        <v>13911.16</v>
      </c>
      <c r="K791" s="66">
        <v>14259.9</v>
      </c>
      <c r="L791" s="66">
        <v>13917.53</v>
      </c>
      <c r="M791" s="66">
        <v>14762.44</v>
      </c>
      <c r="N791" s="66">
        <v>2197.12</v>
      </c>
      <c r="O791" s="66">
        <v>15155.73</v>
      </c>
      <c r="P791" s="66">
        <v>2231.33</v>
      </c>
      <c r="R791" s="1">
        <v>43144</v>
      </c>
      <c r="S791" s="70">
        <v>784198389357.76001</v>
      </c>
      <c r="T791" s="69">
        <v>1578611114104.1902</v>
      </c>
      <c r="U791" s="69">
        <v>1077636033041.9</v>
      </c>
      <c r="V791" s="69">
        <v>529335005804.82001</v>
      </c>
      <c r="W791" s="69">
        <v>534209234333.84003</v>
      </c>
      <c r="X791" s="69">
        <v>1330180072284.79</v>
      </c>
      <c r="Y791" s="69">
        <v>4008109095106.6001</v>
      </c>
      <c r="Z791" s="69">
        <v>306742078575.48999</v>
      </c>
      <c r="AA791" s="69">
        <v>354120990632.65997</v>
      </c>
      <c r="AB791" s="69">
        <v>1028370499076.26</v>
      </c>
      <c r="AC791" s="69">
        <v>290424686849.51001</v>
      </c>
      <c r="AD791" s="69">
        <v>707187914108.68994</v>
      </c>
      <c r="AE791" s="69">
        <v>901795031525.54004</v>
      </c>
      <c r="AF791" s="69">
        <v>769755696956.70996</v>
      </c>
    </row>
    <row r="792" spans="2:32" x14ac:dyDescent="0.35">
      <c r="B792" s="1">
        <v>43145</v>
      </c>
      <c r="C792" s="70">
        <v>13986.046679999999</v>
      </c>
      <c r="D792" s="66">
        <v>14441.7</v>
      </c>
      <c r="E792" s="66">
        <v>2259.15</v>
      </c>
      <c r="F792" s="66">
        <v>12636.25</v>
      </c>
      <c r="G792" s="66">
        <v>11931.23</v>
      </c>
      <c r="H792" s="66">
        <v>14784</v>
      </c>
      <c r="I792" s="66">
        <v>16782.39</v>
      </c>
      <c r="J792" s="66">
        <v>13914.72</v>
      </c>
      <c r="K792" s="66">
        <v>14260.62</v>
      </c>
      <c r="L792" s="66">
        <v>13919.74</v>
      </c>
      <c r="M792" s="66">
        <v>14764.37</v>
      </c>
      <c r="N792" s="66">
        <v>2197.36</v>
      </c>
      <c r="O792" s="66">
        <v>15157.51</v>
      </c>
      <c r="P792" s="66">
        <v>2231.29</v>
      </c>
      <c r="R792" s="1">
        <v>43145</v>
      </c>
      <c r="S792" s="70">
        <v>786308590996.31006</v>
      </c>
      <c r="T792" s="69">
        <v>1566971231180.5203</v>
      </c>
      <c r="U792" s="69">
        <v>1035085589334.5801</v>
      </c>
      <c r="V792" s="69">
        <v>518030854020.84998</v>
      </c>
      <c r="W792" s="69">
        <v>539714680351.28998</v>
      </c>
      <c r="X792" s="69">
        <v>1313446245435.3799</v>
      </c>
      <c r="Y792" s="69">
        <v>4092003921588.5605</v>
      </c>
      <c r="Z792" s="69">
        <v>310379295751.79999</v>
      </c>
      <c r="AA792" s="69">
        <v>348442036271.04999</v>
      </c>
      <c r="AB792" s="69">
        <v>1026345936917.33</v>
      </c>
      <c r="AC792" s="69">
        <v>286572269847.65997</v>
      </c>
      <c r="AD792" s="69">
        <v>750728746661.18005</v>
      </c>
      <c r="AE792" s="69">
        <v>823843794329.35999</v>
      </c>
      <c r="AF792" s="69">
        <v>773838413779.08997</v>
      </c>
    </row>
    <row r="793" spans="2:32" x14ac:dyDescent="0.35">
      <c r="B793" s="1">
        <v>43146</v>
      </c>
      <c r="C793" s="70">
        <v>13991.278517000001</v>
      </c>
      <c r="D793" s="66">
        <v>14445.56</v>
      </c>
      <c r="E793" s="66">
        <v>2259.4</v>
      </c>
      <c r="F793" s="66">
        <v>12638.87</v>
      </c>
      <c r="G793" s="66">
        <v>11934.72</v>
      </c>
      <c r="H793" s="66">
        <v>14786</v>
      </c>
      <c r="I793" s="66">
        <v>16786.79</v>
      </c>
      <c r="J793" s="66">
        <v>13916.63</v>
      </c>
      <c r="K793" s="66">
        <v>14263.76</v>
      </c>
      <c r="L793" s="66">
        <v>13922.33</v>
      </c>
      <c r="M793" s="66">
        <v>14768.52</v>
      </c>
      <c r="N793" s="66">
        <v>2197.81</v>
      </c>
      <c r="O793" s="66">
        <v>15161.08</v>
      </c>
      <c r="P793" s="66">
        <v>2232.17</v>
      </c>
      <c r="R793" s="1">
        <v>43146</v>
      </c>
      <c r="S793" s="70">
        <v>787351263805.80005</v>
      </c>
      <c r="T793" s="69">
        <v>1622813807017.0801</v>
      </c>
      <c r="U793" s="69">
        <v>1026910018262.51</v>
      </c>
      <c r="V793" s="69">
        <v>513963930468.65997</v>
      </c>
      <c r="W793" s="69">
        <v>554901577679.60999</v>
      </c>
      <c r="X793" s="69">
        <v>1304855475793.6699</v>
      </c>
      <c r="Y793" s="69">
        <v>4084447147289.4502</v>
      </c>
      <c r="Z793" s="69">
        <v>310536586731.45001</v>
      </c>
      <c r="AA793" s="69">
        <v>345017201880.12</v>
      </c>
      <c r="AB793" s="69">
        <v>1026031066639.1699</v>
      </c>
      <c r="AC793" s="69">
        <v>288248120674.37</v>
      </c>
      <c r="AD793" s="69">
        <v>748295100190.75</v>
      </c>
      <c r="AE793" s="69">
        <v>732325817399.40002</v>
      </c>
      <c r="AF793" s="69">
        <v>759544585919.68005</v>
      </c>
    </row>
    <row r="794" spans="2:32" x14ac:dyDescent="0.35">
      <c r="B794" s="1">
        <v>43147</v>
      </c>
      <c r="C794" s="70">
        <v>13989.031851</v>
      </c>
      <c r="D794" s="66">
        <v>14446.15</v>
      </c>
      <c r="E794" s="66">
        <v>2259.84</v>
      </c>
      <c r="F794" s="66">
        <v>12639.56</v>
      </c>
      <c r="G794" s="66">
        <v>11935.53</v>
      </c>
      <c r="H794" s="66">
        <v>14788.89</v>
      </c>
      <c r="I794" s="66">
        <v>16786.5</v>
      </c>
      <c r="J794" s="66">
        <v>13919.59</v>
      </c>
      <c r="K794" s="66">
        <v>14264.85</v>
      </c>
      <c r="L794" s="66">
        <v>13925.66</v>
      </c>
      <c r="M794" s="66">
        <v>14772.28</v>
      </c>
      <c r="N794" s="66">
        <v>2198.16</v>
      </c>
      <c r="O794" s="66">
        <v>15162.08</v>
      </c>
      <c r="P794" s="66">
        <v>2232.08</v>
      </c>
      <c r="R794" s="1">
        <v>43147</v>
      </c>
      <c r="S794" s="70">
        <v>786604771261.40002</v>
      </c>
      <c r="T794" s="69">
        <v>1531090785437.6101</v>
      </c>
      <c r="U794" s="69">
        <v>1029327258930.5901</v>
      </c>
      <c r="V794" s="69">
        <v>530323811262.85999</v>
      </c>
      <c r="W794" s="69">
        <v>548919753029.66998</v>
      </c>
      <c r="X794" s="69">
        <v>1324690905436.49</v>
      </c>
      <c r="Y794" s="69">
        <v>4083005461114.8999</v>
      </c>
      <c r="Z794" s="69">
        <v>307296848998.19</v>
      </c>
      <c r="AA794" s="69">
        <v>359203663421.60999</v>
      </c>
      <c r="AB794" s="69">
        <v>1022595953953.0499</v>
      </c>
      <c r="AC794" s="69">
        <v>288451013609.88</v>
      </c>
      <c r="AD794" s="69">
        <v>737607653642.85999</v>
      </c>
      <c r="AE794" s="69">
        <v>738622914265.26001</v>
      </c>
      <c r="AF794" s="69">
        <v>765275577747.43994</v>
      </c>
    </row>
    <row r="795" spans="2:32" x14ac:dyDescent="0.35">
      <c r="B795" s="1">
        <v>43148</v>
      </c>
      <c r="C795" s="70">
        <v>13990.487558000001</v>
      </c>
      <c r="D795" s="66">
        <v>14447.55</v>
      </c>
      <c r="E795" s="66">
        <v>2260.0300000000002</v>
      </c>
      <c r="F795" s="66">
        <v>12640.92</v>
      </c>
      <c r="G795" s="66">
        <v>11936.82</v>
      </c>
      <c r="H795" s="66">
        <v>14790.49</v>
      </c>
      <c r="I795" s="66">
        <v>16788.39</v>
      </c>
      <c r="J795" s="66">
        <v>13921.15</v>
      </c>
      <c r="K795" s="66">
        <v>14266.34</v>
      </c>
      <c r="L795" s="66">
        <v>13927.09</v>
      </c>
      <c r="M795" s="66">
        <v>14773.98</v>
      </c>
      <c r="N795" s="66">
        <v>2198.38</v>
      </c>
      <c r="O795" s="66">
        <v>15163.76</v>
      </c>
      <c r="P795" s="66">
        <v>2232.3200000000002</v>
      </c>
      <c r="R795" s="1">
        <v>43148</v>
      </c>
      <c r="S795" s="70">
        <v>786686325515.96997</v>
      </c>
      <c r="T795" s="69">
        <v>1531265631146.5901</v>
      </c>
      <c r="U795" s="69">
        <v>1029434694765.3999</v>
      </c>
      <c r="V795" s="69">
        <v>530380758834.97998</v>
      </c>
      <c r="W795" s="69">
        <v>548979262749.06</v>
      </c>
      <c r="X795" s="69">
        <v>1324834464023.98</v>
      </c>
      <c r="Y795" s="69">
        <v>4083465502806.3799</v>
      </c>
      <c r="Z795" s="69">
        <v>307331370256.90002</v>
      </c>
      <c r="AA795" s="69">
        <v>359241151799.91998</v>
      </c>
      <c r="AB795" s="69">
        <v>1022702488267.5802</v>
      </c>
      <c r="AC795" s="69">
        <v>288484303712.20001</v>
      </c>
      <c r="AD795" s="69">
        <v>737681317781.32996</v>
      </c>
      <c r="AE795" s="69">
        <v>738704903372.38</v>
      </c>
      <c r="AF795" s="69">
        <v>765354976154.90002</v>
      </c>
    </row>
    <row r="796" spans="2:32" x14ac:dyDescent="0.35">
      <c r="B796" s="1">
        <v>43149</v>
      </c>
      <c r="C796" s="70">
        <v>13991.951245</v>
      </c>
      <c r="D796" s="66">
        <v>14448.9</v>
      </c>
      <c r="E796" s="66">
        <v>2260.2199999999998</v>
      </c>
      <c r="F796" s="66">
        <v>12642.27</v>
      </c>
      <c r="G796" s="66">
        <v>11938.14</v>
      </c>
      <c r="H796" s="66">
        <v>14792.04</v>
      </c>
      <c r="I796" s="66">
        <v>16790.27</v>
      </c>
      <c r="J796" s="66">
        <v>13922.71</v>
      </c>
      <c r="K796" s="66">
        <v>14267.87</v>
      </c>
      <c r="L796" s="66">
        <v>13928.53</v>
      </c>
      <c r="M796" s="66">
        <v>14775.71</v>
      </c>
      <c r="N796" s="66">
        <v>2198.59</v>
      </c>
      <c r="O796" s="66">
        <v>15165.44</v>
      </c>
      <c r="P796" s="66">
        <v>2232.5500000000002</v>
      </c>
      <c r="R796" s="1">
        <v>43149</v>
      </c>
      <c r="S796" s="70">
        <v>786768687424.34998</v>
      </c>
      <c r="T796" s="69">
        <v>1531435742972.3499</v>
      </c>
      <c r="U796" s="69">
        <v>1029541803774.75</v>
      </c>
      <c r="V796" s="69">
        <v>530437521788.21997</v>
      </c>
      <c r="W796" s="69">
        <v>549039885380.72998</v>
      </c>
      <c r="X796" s="69">
        <v>1324972435333.2</v>
      </c>
      <c r="Y796" s="69">
        <v>4083681019408.6099</v>
      </c>
      <c r="Z796" s="69">
        <v>307365791387.39001</v>
      </c>
      <c r="AA796" s="69">
        <v>359279669638.71002</v>
      </c>
      <c r="AB796" s="69">
        <v>1022808998620.3401</v>
      </c>
      <c r="AC796" s="69">
        <v>288517967146.31</v>
      </c>
      <c r="AD796" s="69">
        <v>732299247287.59998</v>
      </c>
      <c r="AE796" s="69">
        <v>738786975722.83997</v>
      </c>
      <c r="AF796" s="69">
        <v>765425820577.16003</v>
      </c>
    </row>
    <row r="797" spans="2:32" x14ac:dyDescent="0.35">
      <c r="B797" s="1">
        <v>43150</v>
      </c>
      <c r="C797" s="70">
        <v>13994.267424</v>
      </c>
      <c r="D797" s="66">
        <v>14451.23</v>
      </c>
      <c r="E797" s="66">
        <v>2260.5</v>
      </c>
      <c r="F797" s="66">
        <v>12643.84</v>
      </c>
      <c r="G797" s="66">
        <v>11939.4</v>
      </c>
      <c r="H797" s="66">
        <v>14793.6</v>
      </c>
      <c r="I797" s="66">
        <v>16792.95</v>
      </c>
      <c r="J797" s="66">
        <v>13925.58</v>
      </c>
      <c r="K797" s="66">
        <v>14269.99</v>
      </c>
      <c r="L797" s="66">
        <v>13929.28</v>
      </c>
      <c r="M797" s="66">
        <v>14778.62</v>
      </c>
      <c r="N797" s="66">
        <v>2198.9499999999998</v>
      </c>
      <c r="O797" s="66">
        <v>15167.34</v>
      </c>
      <c r="P797" s="66">
        <v>2232.8000000000002</v>
      </c>
      <c r="R797" s="1">
        <v>43150</v>
      </c>
      <c r="S797" s="70">
        <v>789107056033.19995</v>
      </c>
      <c r="T797" s="69">
        <v>1537083975718.53</v>
      </c>
      <c r="U797" s="69">
        <v>1064701033476.98</v>
      </c>
      <c r="V797" s="69">
        <v>526925615487.42999</v>
      </c>
      <c r="W797" s="69">
        <v>541895337002.41998</v>
      </c>
      <c r="X797" s="69">
        <v>1317232268360.25</v>
      </c>
      <c r="Y797" s="69">
        <v>4064300314482.1602</v>
      </c>
      <c r="Z797" s="69">
        <v>310619801499.75</v>
      </c>
      <c r="AA797" s="69">
        <v>383450656821.25</v>
      </c>
      <c r="AB797" s="69">
        <v>1026594951399.13</v>
      </c>
      <c r="AC797" s="69">
        <v>290139119646.90997</v>
      </c>
      <c r="AD797" s="69">
        <v>735190084009.76001</v>
      </c>
      <c r="AE797" s="69">
        <v>718848266095.30005</v>
      </c>
      <c r="AF797" s="69">
        <v>763678217153.39001</v>
      </c>
    </row>
    <row r="798" spans="2:32" x14ac:dyDescent="0.35">
      <c r="B798" s="1">
        <v>43151</v>
      </c>
      <c r="C798" s="70">
        <v>13996.981443000001</v>
      </c>
      <c r="D798" s="66">
        <v>14453.71</v>
      </c>
      <c r="E798" s="66">
        <v>2260.77</v>
      </c>
      <c r="F798" s="66">
        <v>12645.71</v>
      </c>
      <c r="G798" s="66">
        <v>11941.02</v>
      </c>
      <c r="H798" s="66">
        <v>14796.05</v>
      </c>
      <c r="I798" s="66">
        <v>16795.59</v>
      </c>
      <c r="J798" s="66">
        <v>13927.7</v>
      </c>
      <c r="K798" s="66">
        <v>14271.66</v>
      </c>
      <c r="L798" s="66">
        <v>13931.13</v>
      </c>
      <c r="M798" s="66">
        <v>14780.66</v>
      </c>
      <c r="N798" s="66">
        <v>2199.1999999999998</v>
      </c>
      <c r="O798" s="66">
        <v>15169.83</v>
      </c>
      <c r="P798" s="66">
        <v>2233.16</v>
      </c>
      <c r="R798" s="1">
        <v>43151</v>
      </c>
      <c r="S798" s="70">
        <v>787635889163.19995</v>
      </c>
      <c r="T798" s="69">
        <v>1542200785065.3301</v>
      </c>
      <c r="U798" s="69">
        <v>1032137217816.0701</v>
      </c>
      <c r="V798" s="69">
        <v>526200016041.15002</v>
      </c>
      <c r="W798" s="69">
        <v>537512404202.38</v>
      </c>
      <c r="X798" s="69">
        <v>1322043795566.8301</v>
      </c>
      <c r="Y798" s="69">
        <v>4011908595192.8403</v>
      </c>
      <c r="Z798" s="69">
        <v>335400336374.37</v>
      </c>
      <c r="AA798" s="69">
        <v>397518491126.12</v>
      </c>
      <c r="AB798" s="69">
        <v>1054593207738.25</v>
      </c>
      <c r="AC798" s="69">
        <v>290176504127.13</v>
      </c>
      <c r="AD798" s="69">
        <v>720592557748.18994</v>
      </c>
      <c r="AE798" s="69">
        <v>772994458813.76001</v>
      </c>
      <c r="AF798" s="69">
        <v>778681415593.70996</v>
      </c>
    </row>
    <row r="799" spans="2:32" x14ac:dyDescent="0.35">
      <c r="B799" s="1">
        <v>43152</v>
      </c>
      <c r="C799" s="70">
        <v>13999.044209</v>
      </c>
      <c r="D799" s="66">
        <v>14455.01</v>
      </c>
      <c r="E799" s="66">
        <v>2260.86</v>
      </c>
      <c r="F799" s="66">
        <v>12647.45</v>
      </c>
      <c r="G799" s="66">
        <v>11942.96</v>
      </c>
      <c r="H799" s="66">
        <v>14794.6</v>
      </c>
      <c r="I799" s="66">
        <v>16798.05</v>
      </c>
      <c r="J799" s="66">
        <v>13930.22</v>
      </c>
      <c r="K799" s="66">
        <v>14273.01</v>
      </c>
      <c r="L799" s="66">
        <v>13933.33</v>
      </c>
      <c r="M799" s="66">
        <v>14783.36</v>
      </c>
      <c r="N799" s="66">
        <v>2199.38</v>
      </c>
      <c r="O799" s="66">
        <v>15171.6</v>
      </c>
      <c r="P799" s="66">
        <v>2233.4699999999998</v>
      </c>
      <c r="R799" s="1">
        <v>43152</v>
      </c>
      <c r="S799" s="70">
        <v>790143184559.28003</v>
      </c>
      <c r="T799" s="69">
        <v>1524199070939.8899</v>
      </c>
      <c r="U799" s="69">
        <v>1029098020158.7401</v>
      </c>
      <c r="V799" s="69">
        <v>533312824376.37</v>
      </c>
      <c r="W799" s="69">
        <v>540623651248.41998</v>
      </c>
      <c r="X799" s="69">
        <v>1332284333112.55</v>
      </c>
      <c r="Y799" s="69">
        <v>4066089807905.7705</v>
      </c>
      <c r="Z799" s="69">
        <v>354976459073.82001</v>
      </c>
      <c r="AA799" s="69">
        <v>398095900980.87</v>
      </c>
      <c r="AB799" s="69">
        <v>1051712316004.48</v>
      </c>
      <c r="AC799" s="69">
        <v>288819131631.65997</v>
      </c>
      <c r="AD799" s="69">
        <v>727404323907.60999</v>
      </c>
      <c r="AE799" s="69">
        <v>780159521369.79004</v>
      </c>
      <c r="AF799" s="69">
        <v>774074888577.64001</v>
      </c>
    </row>
    <row r="800" spans="2:32" x14ac:dyDescent="0.35">
      <c r="B800" s="1">
        <v>43153</v>
      </c>
      <c r="C800" s="70">
        <v>14000.079503000001</v>
      </c>
      <c r="D800" s="66">
        <v>14455.83</v>
      </c>
      <c r="E800" s="66">
        <v>2261.08</v>
      </c>
      <c r="F800" s="66">
        <v>12649.72</v>
      </c>
      <c r="G800" s="66">
        <v>11944.66</v>
      </c>
      <c r="H800" s="66">
        <v>14797.42</v>
      </c>
      <c r="I800" s="66">
        <v>16799.38</v>
      </c>
      <c r="J800" s="66">
        <v>13932.18</v>
      </c>
      <c r="K800" s="66">
        <v>14274.54</v>
      </c>
      <c r="L800" s="66">
        <v>13933.81</v>
      </c>
      <c r="M800" s="66">
        <v>14786.51</v>
      </c>
      <c r="N800" s="66">
        <v>2199.4899999999998</v>
      </c>
      <c r="O800" s="66">
        <v>15172.95</v>
      </c>
      <c r="P800" s="66">
        <v>2233.62</v>
      </c>
      <c r="R800" s="1">
        <v>43153</v>
      </c>
      <c r="S800" s="70">
        <v>790814758129.84998</v>
      </c>
      <c r="T800" s="69">
        <v>1523315721032.1401</v>
      </c>
      <c r="U800" s="69">
        <v>1022917343414.7802</v>
      </c>
      <c r="V800" s="69">
        <v>526622555879.67999</v>
      </c>
      <c r="W800" s="69">
        <v>541351147198.31</v>
      </c>
      <c r="X800" s="69">
        <v>1330347269519.1899</v>
      </c>
      <c r="Y800" s="69">
        <v>4049347252443.5996</v>
      </c>
      <c r="Z800" s="69">
        <v>358423378748.67999</v>
      </c>
      <c r="AA800" s="69">
        <v>417351506728.37</v>
      </c>
      <c r="AB800" s="69">
        <v>1051313434166.26</v>
      </c>
      <c r="AC800" s="69">
        <v>290016947555.16998</v>
      </c>
      <c r="AD800" s="69">
        <v>722753960612.93994</v>
      </c>
      <c r="AE800" s="69">
        <v>779016403993.21997</v>
      </c>
      <c r="AF800" s="69">
        <v>753672152645.83997</v>
      </c>
    </row>
    <row r="801" spans="2:32" x14ac:dyDescent="0.35">
      <c r="B801" s="1">
        <v>43154</v>
      </c>
      <c r="C801" s="70">
        <v>14002.393835999999</v>
      </c>
      <c r="D801" s="66">
        <v>14457.79</v>
      </c>
      <c r="E801" s="66">
        <v>2261.27</v>
      </c>
      <c r="F801" s="66">
        <v>12651.21</v>
      </c>
      <c r="G801" s="66">
        <v>11946.61</v>
      </c>
      <c r="H801" s="66">
        <v>14799.26</v>
      </c>
      <c r="I801" s="66">
        <v>16803.89</v>
      </c>
      <c r="J801" s="66">
        <v>13934.39</v>
      </c>
      <c r="K801" s="66">
        <v>14276.84</v>
      </c>
      <c r="L801" s="66">
        <v>13936.55</v>
      </c>
      <c r="M801" s="66">
        <v>14789.7</v>
      </c>
      <c r="N801" s="66">
        <v>2200.0700000000002</v>
      </c>
      <c r="O801" s="66">
        <v>15175.04</v>
      </c>
      <c r="P801" s="66">
        <v>2233.9699999999998</v>
      </c>
      <c r="R801" s="1">
        <v>43154</v>
      </c>
      <c r="S801" s="70">
        <v>790112249133.01001</v>
      </c>
      <c r="T801" s="69">
        <v>1533415862329.25</v>
      </c>
      <c r="U801" s="69">
        <v>1067508973035.35</v>
      </c>
      <c r="V801" s="69">
        <v>536809836068.59998</v>
      </c>
      <c r="W801" s="69">
        <v>539593952804.88</v>
      </c>
      <c r="X801" s="69">
        <v>1335487082958.8999</v>
      </c>
      <c r="Y801" s="69">
        <v>4101317926621.999</v>
      </c>
      <c r="Z801" s="69">
        <v>366174805078.90002</v>
      </c>
      <c r="AA801" s="69">
        <v>397466835445.47998</v>
      </c>
      <c r="AB801" s="69">
        <v>1068698372026.4</v>
      </c>
      <c r="AC801" s="69">
        <v>296017703348.34003</v>
      </c>
      <c r="AD801" s="69">
        <v>729912042251.21997</v>
      </c>
      <c r="AE801" s="69">
        <v>790439020601.08997</v>
      </c>
      <c r="AF801" s="69">
        <v>755414548385.69995</v>
      </c>
    </row>
    <row r="802" spans="2:32" x14ac:dyDescent="0.35">
      <c r="B802" s="1">
        <v>43155</v>
      </c>
      <c r="C802" s="70">
        <v>14003.840171</v>
      </c>
      <c r="D802" s="66">
        <v>14459.09</v>
      </c>
      <c r="E802" s="66">
        <v>2261.46</v>
      </c>
      <c r="F802" s="66">
        <v>12652.54</v>
      </c>
      <c r="G802" s="66">
        <v>11947.91</v>
      </c>
      <c r="H802" s="66">
        <v>14800.66</v>
      </c>
      <c r="I802" s="66">
        <v>16805.82</v>
      </c>
      <c r="J802" s="66">
        <v>13935.83</v>
      </c>
      <c r="K802" s="66">
        <v>14278.32</v>
      </c>
      <c r="L802" s="66">
        <v>13937.95</v>
      </c>
      <c r="M802" s="66">
        <v>14791.37</v>
      </c>
      <c r="N802" s="66">
        <v>2200.29</v>
      </c>
      <c r="O802" s="66">
        <v>15176.72</v>
      </c>
      <c r="P802" s="66">
        <v>2234.21</v>
      </c>
      <c r="R802" s="1">
        <v>43155</v>
      </c>
      <c r="S802" s="70">
        <v>790193954533.19995</v>
      </c>
      <c r="T802" s="69">
        <v>1533581728303.77</v>
      </c>
      <c r="U802" s="69">
        <v>1067618364349.3099</v>
      </c>
      <c r="V802" s="69">
        <v>536866357581.20001</v>
      </c>
      <c r="W802" s="69">
        <v>539652614453.88</v>
      </c>
      <c r="X802" s="69">
        <v>1335613006409.3501</v>
      </c>
      <c r="Y802" s="69">
        <v>4101788859317.8301</v>
      </c>
      <c r="Z802" s="69">
        <v>366212569696.12</v>
      </c>
      <c r="AA802" s="69">
        <v>397508171529.54999</v>
      </c>
      <c r="AB802" s="69">
        <v>1068807367660.6</v>
      </c>
      <c r="AC802" s="69">
        <v>296051184219.75</v>
      </c>
      <c r="AD802" s="69">
        <v>729983043238.30005</v>
      </c>
      <c r="AE802" s="69">
        <v>790526650947.81006</v>
      </c>
      <c r="AF802" s="69">
        <v>755493251239.97998</v>
      </c>
    </row>
    <row r="803" spans="2:32" x14ac:dyDescent="0.35">
      <c r="B803" s="1">
        <v>43156</v>
      </c>
      <c r="C803" s="70">
        <v>14005.436682</v>
      </c>
      <c r="D803" s="66">
        <v>14460.46</v>
      </c>
      <c r="E803" s="66">
        <v>2261.66</v>
      </c>
      <c r="F803" s="66">
        <v>12653.86</v>
      </c>
      <c r="G803" s="66">
        <v>11949.2</v>
      </c>
      <c r="H803" s="66">
        <v>14802.19</v>
      </c>
      <c r="I803" s="66">
        <v>16807.759999999998</v>
      </c>
      <c r="J803" s="66">
        <v>13937.35</v>
      </c>
      <c r="K803" s="66">
        <v>14279.79</v>
      </c>
      <c r="L803" s="66">
        <v>13939.36</v>
      </c>
      <c r="M803" s="66">
        <v>14793.05</v>
      </c>
      <c r="N803" s="66">
        <v>2200.5100000000002</v>
      </c>
      <c r="O803" s="66">
        <v>15178.38</v>
      </c>
      <c r="P803" s="66">
        <v>2234.41</v>
      </c>
      <c r="R803" s="1">
        <v>43156</v>
      </c>
      <c r="S803" s="70">
        <v>790284133876.32996</v>
      </c>
      <c r="T803" s="69">
        <v>1533753470358.48</v>
      </c>
      <c r="U803" s="69">
        <v>1067730744230.6802</v>
      </c>
      <c r="V803" s="69">
        <v>536922204910.42999</v>
      </c>
      <c r="W803" s="69">
        <v>539710914650.21997</v>
      </c>
      <c r="X803" s="69">
        <v>1335751157284.1001</v>
      </c>
      <c r="Y803" s="69">
        <v>4102121959983.4604</v>
      </c>
      <c r="Z803" s="69">
        <v>366252721579.12</v>
      </c>
      <c r="AA803" s="69">
        <v>397548983190.06</v>
      </c>
      <c r="AB803" s="69">
        <v>1068916311727.64</v>
      </c>
      <c r="AC803" s="69">
        <v>296084768285.34998</v>
      </c>
      <c r="AD803" s="69">
        <v>730056225710.68005</v>
      </c>
      <c r="AE803" s="69">
        <v>790613143435.43994</v>
      </c>
      <c r="AF803" s="69">
        <v>755510724716.22998</v>
      </c>
    </row>
    <row r="804" spans="2:32" x14ac:dyDescent="0.35">
      <c r="B804" s="1">
        <v>43157</v>
      </c>
      <c r="C804" s="70">
        <v>14007.568284999999</v>
      </c>
      <c r="D804" s="66">
        <v>14462.74</v>
      </c>
      <c r="E804" s="66">
        <v>2261.9</v>
      </c>
      <c r="F804" s="66">
        <v>12654.8</v>
      </c>
      <c r="G804" s="66">
        <v>11951.16</v>
      </c>
      <c r="H804" s="66">
        <v>14804.36</v>
      </c>
      <c r="I804" s="66">
        <v>16810.259999999998</v>
      </c>
      <c r="J804" s="66">
        <v>13939.26</v>
      </c>
      <c r="K804" s="66">
        <v>14282.04</v>
      </c>
      <c r="L804" s="66">
        <v>13940.35</v>
      </c>
      <c r="M804" s="66">
        <v>14794.45</v>
      </c>
      <c r="N804" s="66">
        <v>2200.91</v>
      </c>
      <c r="O804" s="66">
        <v>15180.53</v>
      </c>
      <c r="P804" s="66">
        <v>2234.7800000000002</v>
      </c>
      <c r="R804" s="1">
        <v>43157</v>
      </c>
      <c r="S804" s="70">
        <v>795763141705.03003</v>
      </c>
      <c r="T804" s="69">
        <v>1579715327210.77</v>
      </c>
      <c r="U804" s="69">
        <v>1082674792061.58</v>
      </c>
      <c r="V804" s="69">
        <v>542488023999.34003</v>
      </c>
      <c r="W804" s="69">
        <v>542973488180.53998</v>
      </c>
      <c r="X804" s="69">
        <v>1349910817136.1399</v>
      </c>
      <c r="Y804" s="69">
        <v>4085468110097.54</v>
      </c>
      <c r="Z804" s="69">
        <v>366413735969.78998</v>
      </c>
      <c r="AA804" s="69">
        <v>383048510605.09003</v>
      </c>
      <c r="AB804" s="69">
        <v>1055248981622.73</v>
      </c>
      <c r="AC804" s="69">
        <v>293724280712.71002</v>
      </c>
      <c r="AD804" s="69">
        <v>730780045917.10999</v>
      </c>
      <c r="AE804" s="69">
        <v>824301241714.21997</v>
      </c>
      <c r="AF804" s="69">
        <v>766328825350.44995</v>
      </c>
    </row>
    <row r="805" spans="2:32" x14ac:dyDescent="0.35">
      <c r="B805" s="1">
        <v>43158</v>
      </c>
      <c r="C805" s="70">
        <v>14007.900159000001</v>
      </c>
      <c r="D805" s="66">
        <v>14463.34</v>
      </c>
      <c r="E805" s="66">
        <v>2262.1799999999998</v>
      </c>
      <c r="F805" s="66">
        <v>12655.93</v>
      </c>
      <c r="G805" s="66">
        <v>11951.2</v>
      </c>
      <c r="H805" s="66">
        <v>14805.23</v>
      </c>
      <c r="I805" s="66">
        <v>16811.060000000001</v>
      </c>
      <c r="J805" s="66">
        <v>13940.09</v>
      </c>
      <c r="K805" s="66">
        <v>14282.37</v>
      </c>
      <c r="L805" s="66">
        <v>13942.01</v>
      </c>
      <c r="M805" s="66">
        <v>14794.92</v>
      </c>
      <c r="N805" s="66">
        <v>2200.9499999999998</v>
      </c>
      <c r="O805" s="66">
        <v>15180.84</v>
      </c>
      <c r="P805" s="66">
        <v>2234.75</v>
      </c>
      <c r="R805" s="1">
        <v>43158</v>
      </c>
      <c r="S805" s="70">
        <v>817507344677.59998</v>
      </c>
      <c r="T805" s="69">
        <v>1608896404676.5701</v>
      </c>
      <c r="U805" s="69">
        <v>1154698193062.74</v>
      </c>
      <c r="V805" s="69">
        <v>538180480890.89001</v>
      </c>
      <c r="W805" s="69">
        <v>541073851450.25</v>
      </c>
      <c r="X805" s="69">
        <v>1357864543308.96</v>
      </c>
      <c r="Y805" s="69">
        <v>4062889817958.1196</v>
      </c>
      <c r="Z805" s="69">
        <v>361162034169.48999</v>
      </c>
      <c r="AA805" s="69">
        <v>364679818390.41998</v>
      </c>
      <c r="AB805" s="69">
        <v>1053978872202.23</v>
      </c>
      <c r="AC805" s="69">
        <v>314301459231.83002</v>
      </c>
      <c r="AD805" s="69">
        <v>756188088587.27002</v>
      </c>
      <c r="AE805" s="69">
        <v>814683348678.68994</v>
      </c>
      <c r="AF805" s="69">
        <v>798951233863.33997</v>
      </c>
    </row>
    <row r="806" spans="2:32" x14ac:dyDescent="0.35">
      <c r="B806" s="1">
        <v>43159</v>
      </c>
      <c r="C806" s="70">
        <v>14009.821297</v>
      </c>
      <c r="D806" s="66">
        <v>14464.31</v>
      </c>
      <c r="E806" s="66">
        <v>2262.39</v>
      </c>
      <c r="F806" s="66">
        <v>12659.12</v>
      </c>
      <c r="G806" s="66">
        <v>11951.61</v>
      </c>
      <c r="H806" s="66">
        <v>14807.2</v>
      </c>
      <c r="I806" s="66">
        <v>16813.11</v>
      </c>
      <c r="J806" s="66">
        <v>13941.61</v>
      </c>
      <c r="K806" s="66">
        <v>14283.71</v>
      </c>
      <c r="L806" s="66">
        <v>13943.76</v>
      </c>
      <c r="M806" s="66">
        <v>14797.11</v>
      </c>
      <c r="N806" s="66">
        <v>2201.1799999999998</v>
      </c>
      <c r="O806" s="66">
        <v>15183.1</v>
      </c>
      <c r="P806" s="66">
        <v>2235.0100000000002</v>
      </c>
      <c r="R806" s="1">
        <v>43159</v>
      </c>
      <c r="S806" s="70">
        <v>814945233509.92004</v>
      </c>
      <c r="T806" s="69">
        <v>1611501917471.6602</v>
      </c>
      <c r="U806" s="69">
        <v>1038106174497.25</v>
      </c>
      <c r="V806" s="69">
        <v>551976970981.13</v>
      </c>
      <c r="W806" s="69">
        <v>535096566084.53998</v>
      </c>
      <c r="X806" s="69">
        <v>1361145081969.8999</v>
      </c>
      <c r="Y806" s="69">
        <v>4046108067464.3804</v>
      </c>
      <c r="Z806" s="69">
        <v>357112729685.73999</v>
      </c>
      <c r="AA806" s="69">
        <v>356018086039.16998</v>
      </c>
      <c r="AB806" s="69">
        <v>1040890273636.53</v>
      </c>
      <c r="AC806" s="69">
        <v>307815746080.94</v>
      </c>
      <c r="AD806" s="69">
        <v>788904678591.31006</v>
      </c>
      <c r="AE806" s="69">
        <v>824711848289.80005</v>
      </c>
      <c r="AF806" s="69">
        <v>796372194250.84998</v>
      </c>
    </row>
    <row r="807" spans="2:32" x14ac:dyDescent="0.35">
      <c r="B807" s="1">
        <v>43160</v>
      </c>
      <c r="C807" s="70">
        <v>14010.829181999999</v>
      </c>
      <c r="D807" s="66">
        <v>14466.1</v>
      </c>
      <c r="E807" s="66">
        <v>2262.7600000000002</v>
      </c>
      <c r="F807" s="66">
        <v>12660.89</v>
      </c>
      <c r="G807" s="66">
        <v>11951.74</v>
      </c>
      <c r="H807" s="66">
        <v>14810.38</v>
      </c>
      <c r="I807" s="66">
        <v>16815</v>
      </c>
      <c r="J807" s="66">
        <v>13944.07</v>
      </c>
      <c r="K807" s="66">
        <v>14285.77</v>
      </c>
      <c r="L807" s="66">
        <v>13945.16</v>
      </c>
      <c r="M807" s="66">
        <v>14798.05</v>
      </c>
      <c r="N807" s="66">
        <v>2201.5700000000002</v>
      </c>
      <c r="O807" s="66">
        <v>15184.71</v>
      </c>
      <c r="P807" s="66">
        <v>2235.29</v>
      </c>
      <c r="R807" s="1">
        <v>43160</v>
      </c>
      <c r="S807" s="70">
        <v>797016015738.57996</v>
      </c>
      <c r="T807" s="69">
        <v>1728338508512.73</v>
      </c>
      <c r="U807" s="69">
        <v>1030566492172.9299</v>
      </c>
      <c r="V807" s="69">
        <v>540666512393.76001</v>
      </c>
      <c r="W807" s="69">
        <v>535363365155.51001</v>
      </c>
      <c r="X807" s="69">
        <v>1358240861483.79</v>
      </c>
      <c r="Y807" s="69">
        <v>4063528890053.0596</v>
      </c>
      <c r="Z807" s="69">
        <v>357582332088.73999</v>
      </c>
      <c r="AA807" s="69">
        <v>380834216420.04999</v>
      </c>
      <c r="AB807" s="69">
        <v>1039824649929.48</v>
      </c>
      <c r="AC807" s="69">
        <v>300398852684.44</v>
      </c>
      <c r="AD807" s="69">
        <v>758909700322.98999</v>
      </c>
      <c r="AE807" s="69">
        <v>823586054042.57996</v>
      </c>
      <c r="AF807" s="69">
        <v>813243764494.22998</v>
      </c>
    </row>
    <row r="808" spans="2:32" x14ac:dyDescent="0.35">
      <c r="B808" s="1">
        <v>43161</v>
      </c>
      <c r="C808" s="70">
        <v>14012.317252000001</v>
      </c>
      <c r="D808" s="66">
        <v>14466.64</v>
      </c>
      <c r="E808" s="66">
        <v>2262.77</v>
      </c>
      <c r="F808" s="66">
        <v>12661.97</v>
      </c>
      <c r="G808" s="66">
        <v>11952.75</v>
      </c>
      <c r="H808" s="66">
        <v>14811.18</v>
      </c>
      <c r="I808" s="66">
        <v>16816.09</v>
      </c>
      <c r="J808" s="66">
        <v>13945.5</v>
      </c>
      <c r="K808" s="66">
        <v>14286.83</v>
      </c>
      <c r="L808" s="66">
        <v>13946.68</v>
      </c>
      <c r="M808" s="66">
        <v>14799.58</v>
      </c>
      <c r="N808" s="66">
        <v>2201.7399999999998</v>
      </c>
      <c r="O808" s="66">
        <v>15186.15</v>
      </c>
      <c r="P808" s="66">
        <v>2235.4299999999998</v>
      </c>
      <c r="R808" s="1">
        <v>43161</v>
      </c>
      <c r="S808" s="70">
        <v>803425339679.62</v>
      </c>
      <c r="T808" s="69">
        <v>1663604321892.1101</v>
      </c>
      <c r="U808" s="69">
        <v>1038718109742.15</v>
      </c>
      <c r="V808" s="69">
        <v>555304937867.38</v>
      </c>
      <c r="W808" s="69">
        <v>534683648319.45001</v>
      </c>
      <c r="X808" s="69">
        <v>1367550312185.6001</v>
      </c>
      <c r="Y808" s="69">
        <v>4093163861491.5596</v>
      </c>
      <c r="Z808" s="69">
        <v>375859231483.23999</v>
      </c>
      <c r="AA808" s="69">
        <v>366832982691.53003</v>
      </c>
      <c r="AB808" s="69">
        <v>1057373217690.12</v>
      </c>
      <c r="AC808" s="69">
        <v>295577045157.57001</v>
      </c>
      <c r="AD808" s="69">
        <v>755904024105.68994</v>
      </c>
      <c r="AE808" s="69">
        <v>847674641523.97998</v>
      </c>
      <c r="AF808" s="69">
        <v>796901626703.98999</v>
      </c>
    </row>
    <row r="809" spans="2:32" x14ac:dyDescent="0.35">
      <c r="B809" s="1">
        <v>43162</v>
      </c>
      <c r="C809" s="70">
        <v>14013.763352</v>
      </c>
      <c r="D809" s="66">
        <v>14467.94</v>
      </c>
      <c r="E809" s="66">
        <v>2262.96</v>
      </c>
      <c r="F809" s="66">
        <v>12663.32</v>
      </c>
      <c r="G809" s="66">
        <v>11954.05</v>
      </c>
      <c r="H809" s="66">
        <v>14812.68</v>
      </c>
      <c r="I809" s="66">
        <v>16817.98</v>
      </c>
      <c r="J809" s="66">
        <v>13947.05</v>
      </c>
      <c r="K809" s="66">
        <v>14288.34</v>
      </c>
      <c r="L809" s="66">
        <v>13948.09</v>
      </c>
      <c r="M809" s="66">
        <v>14801.36</v>
      </c>
      <c r="N809" s="66">
        <v>2201.96</v>
      </c>
      <c r="O809" s="66">
        <v>15187.83</v>
      </c>
      <c r="P809" s="66">
        <v>2235.67</v>
      </c>
      <c r="R809" s="1">
        <v>43162</v>
      </c>
      <c r="S809" s="70">
        <v>803508288915.62</v>
      </c>
      <c r="T809" s="69">
        <v>1663782392046.4697</v>
      </c>
      <c r="U809" s="69">
        <v>1038827395453.2301</v>
      </c>
      <c r="V809" s="69">
        <v>555364170298.65002</v>
      </c>
      <c r="W809" s="69">
        <v>534741924688.75</v>
      </c>
      <c r="X809" s="69">
        <v>1367688523440.05</v>
      </c>
      <c r="Y809" s="69">
        <v>4093623432928.7798</v>
      </c>
      <c r="Z809" s="69">
        <v>375900923200.52002</v>
      </c>
      <c r="AA809" s="69">
        <v>366871798212.42999</v>
      </c>
      <c r="AB809" s="69">
        <v>1057480832918.9</v>
      </c>
      <c r="AC809" s="69">
        <v>295612788286.94</v>
      </c>
      <c r="AD809" s="69">
        <v>755978036891</v>
      </c>
      <c r="AE809" s="69">
        <v>847768242967.04004</v>
      </c>
      <c r="AF809" s="69">
        <v>796987438478.18994</v>
      </c>
    </row>
    <row r="810" spans="2:32" x14ac:dyDescent="0.35">
      <c r="B810" s="1">
        <v>43163</v>
      </c>
      <c r="C810" s="70">
        <v>14015.206991999999</v>
      </c>
      <c r="D810" s="66">
        <v>14469.26</v>
      </c>
      <c r="E810" s="66">
        <v>2263.16</v>
      </c>
      <c r="F810" s="66">
        <v>12664.66</v>
      </c>
      <c r="G810" s="66">
        <v>11955.37</v>
      </c>
      <c r="H810" s="66">
        <v>14814.19</v>
      </c>
      <c r="I810" s="66">
        <v>16819.88</v>
      </c>
      <c r="J810" s="66">
        <v>13948.61</v>
      </c>
      <c r="K810" s="66">
        <v>14289.85</v>
      </c>
      <c r="L810" s="66">
        <v>13949.5</v>
      </c>
      <c r="M810" s="66">
        <v>14803.05</v>
      </c>
      <c r="N810" s="66">
        <v>2202.17</v>
      </c>
      <c r="O810" s="66">
        <v>15189.5</v>
      </c>
      <c r="P810" s="66">
        <v>2235.91</v>
      </c>
      <c r="R810" s="1">
        <v>43163</v>
      </c>
      <c r="S810" s="70">
        <v>803591096970.27002</v>
      </c>
      <c r="T810" s="69">
        <v>1663964383847.25</v>
      </c>
      <c r="U810" s="69">
        <v>1038936927259.7</v>
      </c>
      <c r="V810" s="69">
        <v>555405267025.46997</v>
      </c>
      <c r="W810" s="69">
        <v>534800674130.89001</v>
      </c>
      <c r="X810" s="69">
        <v>1367828088534.3</v>
      </c>
      <c r="Y810" s="69">
        <v>4093233022147.3301</v>
      </c>
      <c r="Z810" s="69">
        <v>375943089701.57001</v>
      </c>
      <c r="AA810" s="69">
        <v>366910630537.21002</v>
      </c>
      <c r="AB810" s="69">
        <v>1057588560796.74</v>
      </c>
      <c r="AC810" s="69">
        <v>295646497058.48999</v>
      </c>
      <c r="AD810" s="69">
        <v>756052044531.92004</v>
      </c>
      <c r="AE810" s="69">
        <v>847861812437.77002</v>
      </c>
      <c r="AF810" s="69">
        <v>797069675349.08997</v>
      </c>
    </row>
    <row r="811" spans="2:32" x14ac:dyDescent="0.35">
      <c r="B811" s="1">
        <v>43164</v>
      </c>
      <c r="C811" s="70">
        <v>14017.473612</v>
      </c>
      <c r="D811" s="66">
        <v>14471.72</v>
      </c>
      <c r="E811" s="66">
        <v>2263.56</v>
      </c>
      <c r="F811" s="66">
        <v>12665.96</v>
      </c>
      <c r="G811" s="66">
        <v>11956.71</v>
      </c>
      <c r="H811" s="66">
        <v>14816.61</v>
      </c>
      <c r="I811" s="66">
        <v>16822.02</v>
      </c>
      <c r="J811" s="66">
        <v>13950.77</v>
      </c>
      <c r="K811" s="66">
        <v>14291.96</v>
      </c>
      <c r="L811" s="66">
        <v>13951.08</v>
      </c>
      <c r="M811" s="66">
        <v>14804.67</v>
      </c>
      <c r="N811" s="66">
        <v>2202.4499999999998</v>
      </c>
      <c r="O811" s="66">
        <v>15191.47</v>
      </c>
      <c r="P811" s="66">
        <v>2236.27</v>
      </c>
      <c r="R811" s="1">
        <v>43164</v>
      </c>
      <c r="S811" s="70">
        <v>800800091265.96997</v>
      </c>
      <c r="T811" s="69">
        <v>1650778075051.6199</v>
      </c>
      <c r="U811" s="69">
        <v>1056754069680.96</v>
      </c>
      <c r="V811" s="69">
        <v>532338644164.15997</v>
      </c>
      <c r="W811" s="69">
        <v>530528078063.53998</v>
      </c>
      <c r="X811" s="69">
        <v>1371369145232.8101</v>
      </c>
      <c r="Y811" s="69">
        <v>4086128057018.48</v>
      </c>
      <c r="Z811" s="69">
        <v>371696615786.31</v>
      </c>
      <c r="AA811" s="69">
        <v>361840714229.42999</v>
      </c>
      <c r="AB811" s="69">
        <v>1068872220463.58</v>
      </c>
      <c r="AC811" s="69">
        <v>293359518738.57001</v>
      </c>
      <c r="AD811" s="69">
        <v>752632638526.28003</v>
      </c>
      <c r="AE811" s="69">
        <v>841083950458.72998</v>
      </c>
      <c r="AF811" s="69">
        <v>785390795709.08997</v>
      </c>
    </row>
    <row r="812" spans="2:32" x14ac:dyDescent="0.35">
      <c r="B812" s="1">
        <v>43165</v>
      </c>
      <c r="C812" s="70">
        <v>14019.257086</v>
      </c>
      <c r="D812" s="66">
        <v>14472.9</v>
      </c>
      <c r="E812" s="66">
        <v>2263.64</v>
      </c>
      <c r="F812" s="66">
        <v>12667.65</v>
      </c>
      <c r="G812" s="66">
        <v>11958.28</v>
      </c>
      <c r="H812" s="66">
        <v>14817.89</v>
      </c>
      <c r="I812" s="66">
        <v>16824.82</v>
      </c>
      <c r="J812" s="66">
        <v>13952.9</v>
      </c>
      <c r="K812" s="66">
        <v>14293.33</v>
      </c>
      <c r="L812" s="66">
        <v>13952.53</v>
      </c>
      <c r="M812" s="66">
        <v>14806.76</v>
      </c>
      <c r="N812" s="66">
        <v>2202.63</v>
      </c>
      <c r="O812" s="66">
        <v>15193.35</v>
      </c>
      <c r="P812" s="66">
        <v>2236.4699999999998</v>
      </c>
      <c r="R812" s="1">
        <v>43165</v>
      </c>
      <c r="S812" s="70">
        <v>804712335764.68994</v>
      </c>
      <c r="T812" s="69">
        <v>1644377672955.8301</v>
      </c>
      <c r="U812" s="69">
        <v>1058699411574.2898</v>
      </c>
      <c r="V812" s="69">
        <v>551194690810.40002</v>
      </c>
      <c r="W812" s="69">
        <v>530481824575.95001</v>
      </c>
      <c r="X812" s="69">
        <v>1395436365350.29</v>
      </c>
      <c r="Y812" s="69">
        <v>4087684727883.27</v>
      </c>
      <c r="Z812" s="69">
        <v>386835087434.85999</v>
      </c>
      <c r="AA812" s="69">
        <v>357521641411.10999</v>
      </c>
      <c r="AB812" s="69">
        <v>1077088477378.1001</v>
      </c>
      <c r="AC812" s="69">
        <v>297132549230.03998</v>
      </c>
      <c r="AD812" s="69">
        <v>762836423498.70996</v>
      </c>
      <c r="AE812" s="69">
        <v>843544282436.85999</v>
      </c>
      <c r="AF812" s="69">
        <v>813661369628.22998</v>
      </c>
    </row>
    <row r="813" spans="2:32" x14ac:dyDescent="0.35">
      <c r="B813" s="1">
        <v>43166</v>
      </c>
      <c r="C813" s="70">
        <v>14021.122273999999</v>
      </c>
      <c r="D813" s="66">
        <v>14474.43</v>
      </c>
      <c r="E813" s="66">
        <v>2263.92</v>
      </c>
      <c r="F813" s="66">
        <v>12670.23</v>
      </c>
      <c r="G813" s="66">
        <v>11960.09</v>
      </c>
      <c r="H813" s="66">
        <v>14819.75</v>
      </c>
      <c r="I813" s="66">
        <v>16827.77</v>
      </c>
      <c r="J813" s="66">
        <v>13954.52</v>
      </c>
      <c r="K813" s="66">
        <v>14294.85</v>
      </c>
      <c r="L813" s="66">
        <v>13954.61</v>
      </c>
      <c r="M813" s="66">
        <v>14808.35</v>
      </c>
      <c r="N813" s="66">
        <v>2202.94</v>
      </c>
      <c r="O813" s="66">
        <v>15195.88</v>
      </c>
      <c r="P813" s="66">
        <v>2236.85</v>
      </c>
      <c r="R813" s="1">
        <v>43166</v>
      </c>
      <c r="S813" s="70">
        <v>815314917398</v>
      </c>
      <c r="T813" s="69">
        <v>1571431803495.54</v>
      </c>
      <c r="U813" s="69">
        <v>1047776740181</v>
      </c>
      <c r="V813" s="69">
        <v>553266753441.93994</v>
      </c>
      <c r="W813" s="69">
        <v>532154518418.84998</v>
      </c>
      <c r="X813" s="69">
        <v>1379619043219.3301</v>
      </c>
      <c r="Y813" s="69">
        <v>4094815955512.7104</v>
      </c>
      <c r="Z813" s="69">
        <v>386581226245.51001</v>
      </c>
      <c r="AA813" s="69">
        <v>363502611310.31</v>
      </c>
      <c r="AB813" s="69">
        <v>1064152636191.89</v>
      </c>
      <c r="AC813" s="69">
        <v>293649818406.34003</v>
      </c>
      <c r="AD813" s="69">
        <v>764377104263</v>
      </c>
      <c r="AE813" s="69">
        <v>855333573400.06006</v>
      </c>
      <c r="AF813" s="69">
        <v>807825981273.01001</v>
      </c>
    </row>
    <row r="814" spans="2:32" x14ac:dyDescent="0.35">
      <c r="B814" s="1">
        <v>43167</v>
      </c>
      <c r="C814" s="70">
        <v>14022.778539999999</v>
      </c>
      <c r="D814" s="66">
        <v>14476.27</v>
      </c>
      <c r="E814" s="66">
        <v>2264.29</v>
      </c>
      <c r="F814" s="66">
        <v>12670.84</v>
      </c>
      <c r="G814" s="66">
        <v>11962.36</v>
      </c>
      <c r="H814" s="66">
        <v>14822.4</v>
      </c>
      <c r="I814" s="66">
        <v>16829.57</v>
      </c>
      <c r="J814" s="66">
        <v>13957.06</v>
      </c>
      <c r="K814" s="66">
        <v>14296.54</v>
      </c>
      <c r="L814" s="66">
        <v>13956.88</v>
      </c>
      <c r="M814" s="66">
        <v>14810.32</v>
      </c>
      <c r="N814" s="66">
        <v>2203.1999999999998</v>
      </c>
      <c r="O814" s="66">
        <v>15197.47</v>
      </c>
      <c r="P814" s="66">
        <v>2237.0700000000002</v>
      </c>
      <c r="R814" s="1">
        <v>43167</v>
      </c>
      <c r="S814" s="70">
        <v>805104589938.84998</v>
      </c>
      <c r="T814" s="69">
        <v>1581561304228.9399</v>
      </c>
      <c r="U814" s="69">
        <v>1060571318463.3801</v>
      </c>
      <c r="V814" s="69">
        <v>562335145939</v>
      </c>
      <c r="W814" s="69">
        <v>531807854666.33002</v>
      </c>
      <c r="X814" s="69">
        <v>1374146164180.8201</v>
      </c>
      <c r="Y814" s="69">
        <v>4117741143754.8398</v>
      </c>
      <c r="Z814" s="69">
        <v>388018011244.92999</v>
      </c>
      <c r="AA814" s="69">
        <v>361693737589.44</v>
      </c>
      <c r="AB814" s="69">
        <v>1079230228930.3101</v>
      </c>
      <c r="AC814" s="69">
        <v>296836113857.33002</v>
      </c>
      <c r="AD814" s="69">
        <v>772211931503.28003</v>
      </c>
      <c r="AE814" s="69">
        <v>868690354398.57996</v>
      </c>
      <c r="AF814" s="69">
        <v>809778984851.95996</v>
      </c>
    </row>
    <row r="815" spans="2:32" x14ac:dyDescent="0.35">
      <c r="B815" s="1">
        <v>43168</v>
      </c>
      <c r="C815" s="70">
        <v>14024.545615000001</v>
      </c>
      <c r="D815" s="66">
        <v>14477.85</v>
      </c>
      <c r="E815" s="66">
        <v>2264.4699999999998</v>
      </c>
      <c r="F815" s="66">
        <v>12672.15</v>
      </c>
      <c r="G815" s="66">
        <v>11964.69</v>
      </c>
      <c r="H815" s="66">
        <v>14823.32</v>
      </c>
      <c r="I815" s="66">
        <v>16831.7</v>
      </c>
      <c r="J815" s="66">
        <v>13958.6</v>
      </c>
      <c r="K815" s="66">
        <v>14297.73</v>
      </c>
      <c r="L815" s="66">
        <v>13958.47</v>
      </c>
      <c r="M815" s="66">
        <v>14811.69</v>
      </c>
      <c r="N815" s="66">
        <v>2203.38</v>
      </c>
      <c r="O815" s="66">
        <v>15199.04</v>
      </c>
      <c r="P815" s="66">
        <v>2237.31</v>
      </c>
      <c r="R815" s="1">
        <v>43168</v>
      </c>
      <c r="S815" s="70">
        <v>803564874693.22998</v>
      </c>
      <c r="T815" s="69">
        <v>1583966133345.7703</v>
      </c>
      <c r="U815" s="69">
        <v>1082076366127.49</v>
      </c>
      <c r="V815" s="69">
        <v>562782181308.56995</v>
      </c>
      <c r="W815" s="69">
        <v>530293604709.22998</v>
      </c>
      <c r="X815" s="69">
        <v>1368324442538.9399</v>
      </c>
      <c r="Y815" s="69">
        <v>4116604705182.8301</v>
      </c>
      <c r="Z815" s="69">
        <v>415030531721.90997</v>
      </c>
      <c r="AA815" s="69">
        <v>365921513539.59998</v>
      </c>
      <c r="AB815" s="69">
        <v>1082574742871.2</v>
      </c>
      <c r="AC815" s="69">
        <v>298283161083.28003</v>
      </c>
      <c r="AD815" s="69">
        <v>766457670913.64001</v>
      </c>
      <c r="AE815" s="69">
        <v>888722916416.79004</v>
      </c>
      <c r="AF815" s="69">
        <v>753225103135.03003</v>
      </c>
    </row>
    <row r="816" spans="2:32" x14ac:dyDescent="0.35">
      <c r="B816" s="1">
        <v>43169</v>
      </c>
      <c r="C816" s="70">
        <v>14026.031987</v>
      </c>
      <c r="D816" s="66">
        <v>14479.18</v>
      </c>
      <c r="E816" s="66">
        <v>2264.67</v>
      </c>
      <c r="F816" s="66">
        <v>12673.47</v>
      </c>
      <c r="G816" s="66">
        <v>11965.95</v>
      </c>
      <c r="H816" s="66">
        <v>14824.83</v>
      </c>
      <c r="I816" s="66">
        <v>16833.599999999999</v>
      </c>
      <c r="J816" s="66">
        <v>13960.13</v>
      </c>
      <c r="K816" s="66">
        <v>14299.16</v>
      </c>
      <c r="L816" s="66">
        <v>13959.88</v>
      </c>
      <c r="M816" s="66">
        <v>14813.48</v>
      </c>
      <c r="N816" s="66">
        <v>2203.6</v>
      </c>
      <c r="O816" s="66">
        <v>15200.56</v>
      </c>
      <c r="P816" s="66">
        <v>2237.54</v>
      </c>
      <c r="R816" s="1">
        <v>43169</v>
      </c>
      <c r="S816" s="70">
        <v>803650021792.83997</v>
      </c>
      <c r="T816" s="69">
        <v>1584140797887.3</v>
      </c>
      <c r="U816" s="69">
        <v>1082189601037.3401</v>
      </c>
      <c r="V816" s="69">
        <v>562840869308.21997</v>
      </c>
      <c r="W816" s="69">
        <v>530349692658.71997</v>
      </c>
      <c r="X816" s="69">
        <v>1368463651236.29</v>
      </c>
      <c r="Y816" s="69">
        <v>4117068309562.1899</v>
      </c>
      <c r="Z816" s="69">
        <v>415075996297.71002</v>
      </c>
      <c r="AA816" s="69">
        <v>365958001368.85999</v>
      </c>
      <c r="AB816" s="69">
        <v>1082685344644.9</v>
      </c>
      <c r="AC816" s="69">
        <v>298319296458.22998</v>
      </c>
      <c r="AD816" s="69">
        <v>766531814548.34998</v>
      </c>
      <c r="AE816" s="69">
        <v>888812081674.68005</v>
      </c>
      <c r="AF816" s="69">
        <v>753304394139.34998</v>
      </c>
    </row>
    <row r="817" spans="2:32" x14ac:dyDescent="0.35">
      <c r="B817" s="1">
        <v>43170</v>
      </c>
      <c r="C817" s="70">
        <v>14027.536986999999</v>
      </c>
      <c r="D817" s="66">
        <v>14480.29</v>
      </c>
      <c r="E817" s="66">
        <v>2264.86</v>
      </c>
      <c r="F817" s="66">
        <v>12674.79</v>
      </c>
      <c r="G817" s="66">
        <v>11967.19</v>
      </c>
      <c r="H817" s="66">
        <v>14826.32</v>
      </c>
      <c r="I817" s="66">
        <v>16835.47</v>
      </c>
      <c r="J817" s="66">
        <v>13961.66</v>
      </c>
      <c r="K817" s="66">
        <v>14300.61</v>
      </c>
      <c r="L817" s="66">
        <v>13961.29</v>
      </c>
      <c r="M817" s="66">
        <v>14815.18</v>
      </c>
      <c r="N817" s="66">
        <v>2203.81</v>
      </c>
      <c r="O817" s="66">
        <v>15202.27</v>
      </c>
      <c r="P817" s="66">
        <v>2237.7800000000002</v>
      </c>
      <c r="R817" s="1">
        <v>43170</v>
      </c>
      <c r="S817" s="70">
        <v>803736236292.72998</v>
      </c>
      <c r="T817" s="69">
        <v>1584291298370.4597</v>
      </c>
      <c r="U817" s="69">
        <v>1082305787752.27</v>
      </c>
      <c r="V817" s="69">
        <v>562889831836.35999</v>
      </c>
      <c r="W817" s="69">
        <v>530404473318.35999</v>
      </c>
      <c r="X817" s="69">
        <v>1368601057666.3501</v>
      </c>
      <c r="Y817" s="69">
        <v>4117348166992.29</v>
      </c>
      <c r="Z817" s="69">
        <v>415121604387.64001</v>
      </c>
      <c r="AA817" s="69">
        <v>365995141772.16998</v>
      </c>
      <c r="AB817" s="69">
        <v>1082795940191.73</v>
      </c>
      <c r="AC817" s="69">
        <v>298353502671.13</v>
      </c>
      <c r="AD817" s="69">
        <v>765567132307.51001</v>
      </c>
      <c r="AE817" s="69">
        <v>888912128022.95996</v>
      </c>
      <c r="AF817" s="69">
        <v>753247818492.97998</v>
      </c>
    </row>
    <row r="818" spans="2:32" x14ac:dyDescent="0.35">
      <c r="B818" s="1">
        <v>43171</v>
      </c>
      <c r="C818" s="70">
        <v>14030.052353999999</v>
      </c>
      <c r="D818" s="66">
        <v>14483.11</v>
      </c>
      <c r="E818" s="66">
        <v>2265.02</v>
      </c>
      <c r="F818" s="66">
        <v>12676.14</v>
      </c>
      <c r="G818" s="66">
        <v>11968.57</v>
      </c>
      <c r="H818" s="66">
        <v>14827.52</v>
      </c>
      <c r="I818" s="66">
        <v>16837.34</v>
      </c>
      <c r="J818" s="66">
        <v>13963.43</v>
      </c>
      <c r="K818" s="66">
        <v>14301.94</v>
      </c>
      <c r="L818" s="66">
        <v>13963.74</v>
      </c>
      <c r="M818" s="66">
        <v>14817.01</v>
      </c>
      <c r="N818" s="66">
        <v>2204.0500000000002</v>
      </c>
      <c r="O818" s="66">
        <v>15203.88</v>
      </c>
      <c r="P818" s="66">
        <v>2238.13</v>
      </c>
      <c r="R818" s="1">
        <v>43171</v>
      </c>
      <c r="S818" s="70">
        <v>842377240496.53003</v>
      </c>
      <c r="T818" s="69">
        <v>1600581879576.6902</v>
      </c>
      <c r="U818" s="69">
        <v>1087123182665.09</v>
      </c>
      <c r="V818" s="69">
        <v>568523456106.32996</v>
      </c>
      <c r="W818" s="69">
        <v>531177304906.69</v>
      </c>
      <c r="X818" s="69">
        <v>1371711268970.6399</v>
      </c>
      <c r="Y818" s="69">
        <v>4113437427769.6504</v>
      </c>
      <c r="Z818" s="69">
        <v>414520333154.48999</v>
      </c>
      <c r="AA818" s="69">
        <v>367893323236.78998</v>
      </c>
      <c r="AB818" s="69">
        <v>1062246475901.97</v>
      </c>
      <c r="AC818" s="69">
        <v>297634661379.96997</v>
      </c>
      <c r="AD818" s="69">
        <v>755963729123.90002</v>
      </c>
      <c r="AE818" s="69">
        <v>895468153439.42004</v>
      </c>
      <c r="AF818" s="69">
        <v>747958892622.41003</v>
      </c>
    </row>
    <row r="819" spans="2:32" x14ac:dyDescent="0.35">
      <c r="B819" s="1">
        <v>43172</v>
      </c>
      <c r="C819" s="70">
        <v>14031.064065</v>
      </c>
      <c r="D819" s="66">
        <v>14484.62</v>
      </c>
      <c r="E819" s="66">
        <v>2265.29</v>
      </c>
      <c r="F819" s="66">
        <v>12677.29</v>
      </c>
      <c r="G819" s="66">
        <v>11970.34</v>
      </c>
      <c r="H819" s="66">
        <v>14828.12</v>
      </c>
      <c r="I819" s="66">
        <v>16838.96</v>
      </c>
      <c r="J819" s="66">
        <v>13964.27</v>
      </c>
      <c r="K819" s="66">
        <v>14302.63</v>
      </c>
      <c r="L819" s="66">
        <v>13965.28</v>
      </c>
      <c r="M819" s="66">
        <v>14819.15</v>
      </c>
      <c r="N819" s="66">
        <v>2204.14</v>
      </c>
      <c r="O819" s="66">
        <v>15205.34</v>
      </c>
      <c r="P819" s="66">
        <v>2238.2600000000002</v>
      </c>
      <c r="R819" s="1">
        <v>43172</v>
      </c>
      <c r="S819" s="70">
        <v>835264424840.27002</v>
      </c>
      <c r="T819" s="69">
        <v>1586841508307.6001</v>
      </c>
      <c r="U819" s="69">
        <v>1101852057762.5801</v>
      </c>
      <c r="V819" s="69">
        <v>568683629484.13</v>
      </c>
      <c r="W819" s="69">
        <v>528925548585.66998</v>
      </c>
      <c r="X819" s="69">
        <v>1370946271792.75</v>
      </c>
      <c r="Y819" s="69">
        <v>4071708165696.5498</v>
      </c>
      <c r="Z819" s="69">
        <v>415503806917.31</v>
      </c>
      <c r="AA819" s="69">
        <v>363494257565.38</v>
      </c>
      <c r="AB819" s="69">
        <v>1056592436570.33</v>
      </c>
      <c r="AC819" s="69">
        <v>297029379449.73999</v>
      </c>
      <c r="AD819" s="69">
        <v>746850292333.83997</v>
      </c>
      <c r="AE819" s="69">
        <v>882911060279.09998</v>
      </c>
      <c r="AF819" s="69">
        <v>756513069920.17004</v>
      </c>
    </row>
    <row r="820" spans="2:32" x14ac:dyDescent="0.35">
      <c r="B820" s="1">
        <v>43173</v>
      </c>
      <c r="C820" s="70">
        <v>14033.106006</v>
      </c>
      <c r="D820" s="66">
        <v>14486.7</v>
      </c>
      <c r="E820" s="66">
        <v>2265.59</v>
      </c>
      <c r="F820" s="66">
        <v>12678.72</v>
      </c>
      <c r="G820" s="66">
        <v>11971.3</v>
      </c>
      <c r="H820" s="66">
        <v>14830.87</v>
      </c>
      <c r="I820" s="66">
        <v>16841.89</v>
      </c>
      <c r="J820" s="66">
        <v>13966.37</v>
      </c>
      <c r="K820" s="66">
        <v>14304.88</v>
      </c>
      <c r="L820" s="66">
        <v>13966.59</v>
      </c>
      <c r="M820" s="66">
        <v>14821.19</v>
      </c>
      <c r="N820" s="66">
        <v>2204.5500000000002</v>
      </c>
      <c r="O820" s="66">
        <v>15207.46</v>
      </c>
      <c r="P820" s="66">
        <v>2238.6</v>
      </c>
      <c r="R820" s="1">
        <v>43173</v>
      </c>
      <c r="S820" s="70">
        <v>852842912490.01001</v>
      </c>
      <c r="T820" s="69">
        <v>1584418225238.77</v>
      </c>
      <c r="U820" s="69">
        <v>1101376857449.54</v>
      </c>
      <c r="V820" s="69">
        <v>561113389483.68005</v>
      </c>
      <c r="W820" s="69">
        <v>524121448857.98999</v>
      </c>
      <c r="X820" s="69">
        <v>1374498882250.54</v>
      </c>
      <c r="Y820" s="69">
        <v>4097771274210.2998</v>
      </c>
      <c r="Z820" s="69">
        <v>415162103897.67999</v>
      </c>
      <c r="AA820" s="69">
        <v>356007808145.26001</v>
      </c>
      <c r="AB820" s="69">
        <v>1049707850516.27</v>
      </c>
      <c r="AC820" s="69">
        <v>293577160438.60999</v>
      </c>
      <c r="AD820" s="69">
        <v>773915534477.68994</v>
      </c>
      <c r="AE820" s="69">
        <v>872363702504.52002</v>
      </c>
      <c r="AF820" s="69">
        <v>758144930319.57996</v>
      </c>
    </row>
    <row r="821" spans="2:32" x14ac:dyDescent="0.35">
      <c r="B821" s="1">
        <v>43174</v>
      </c>
      <c r="C821" s="70">
        <v>14035.361636</v>
      </c>
      <c r="D821" s="66">
        <v>14489.23</v>
      </c>
      <c r="E821" s="66">
        <v>2265.94</v>
      </c>
      <c r="F821" s="66">
        <v>12680.52</v>
      </c>
      <c r="G821" s="66">
        <v>11972.8</v>
      </c>
      <c r="H821" s="66">
        <v>14832.74</v>
      </c>
      <c r="I821" s="66">
        <v>16844.93</v>
      </c>
      <c r="J821" s="66">
        <v>13967.68</v>
      </c>
      <c r="K821" s="66">
        <v>14306.46</v>
      </c>
      <c r="L821" s="66">
        <v>13968.55</v>
      </c>
      <c r="M821" s="66">
        <v>14822.51</v>
      </c>
      <c r="N821" s="66">
        <v>2204.7199999999998</v>
      </c>
      <c r="O821" s="66">
        <v>15209.57</v>
      </c>
      <c r="P821" s="66">
        <v>2238.94</v>
      </c>
      <c r="R821" s="1">
        <v>43174</v>
      </c>
      <c r="S821" s="70">
        <v>854436907450.40002</v>
      </c>
      <c r="T821" s="69">
        <v>1586220463327.3301</v>
      </c>
      <c r="U821" s="69">
        <v>1125742509000.51</v>
      </c>
      <c r="V821" s="69">
        <v>550601179187.34998</v>
      </c>
      <c r="W821" s="69">
        <v>520818054850.28003</v>
      </c>
      <c r="X821" s="69">
        <v>1369890395371.8</v>
      </c>
      <c r="Y821" s="69">
        <v>4005157616708.6299</v>
      </c>
      <c r="Z821" s="69">
        <v>416574715532.31</v>
      </c>
      <c r="AA821" s="69">
        <v>371731110214.19</v>
      </c>
      <c r="AB821" s="69">
        <v>1030706666479.2699</v>
      </c>
      <c r="AC821" s="69">
        <v>294053099877.29999</v>
      </c>
      <c r="AD821" s="69">
        <v>761468494484.69995</v>
      </c>
      <c r="AE821" s="69">
        <v>801140215332.98999</v>
      </c>
      <c r="AF821" s="69">
        <v>782140783454.22998</v>
      </c>
    </row>
    <row r="822" spans="2:32" x14ac:dyDescent="0.35">
      <c r="B822" s="1">
        <v>43175</v>
      </c>
      <c r="C822" s="70">
        <v>14035.954107</v>
      </c>
      <c r="D822" s="66">
        <v>14490.1</v>
      </c>
      <c r="E822" s="66">
        <v>2266.14</v>
      </c>
      <c r="F822" s="66">
        <v>12682.11</v>
      </c>
      <c r="G822" s="66">
        <v>11974.66</v>
      </c>
      <c r="H822" s="66">
        <v>14834.01</v>
      </c>
      <c r="I822" s="66">
        <v>16846.740000000002</v>
      </c>
      <c r="J822" s="66">
        <v>13969.7</v>
      </c>
      <c r="K822" s="66">
        <v>14308.03</v>
      </c>
      <c r="L822" s="66">
        <v>13970.52</v>
      </c>
      <c r="M822" s="66">
        <v>14824.4</v>
      </c>
      <c r="N822" s="66">
        <v>2204.9499999999998</v>
      </c>
      <c r="O822" s="66">
        <v>15211.29</v>
      </c>
      <c r="P822" s="66">
        <v>2239.09</v>
      </c>
      <c r="R822" s="1">
        <v>43175</v>
      </c>
      <c r="S822" s="70">
        <v>858380775162.63</v>
      </c>
      <c r="T822" s="69">
        <v>1557463502592.45</v>
      </c>
      <c r="U822" s="69">
        <v>1149498793347.1499</v>
      </c>
      <c r="V822" s="69">
        <v>554250142471.60999</v>
      </c>
      <c r="W822" s="69">
        <v>527030540747.33002</v>
      </c>
      <c r="X822" s="69">
        <v>1382319697783.0601</v>
      </c>
      <c r="Y822" s="69">
        <v>3983749755442.9805</v>
      </c>
      <c r="Z822" s="69">
        <v>421557183231.62</v>
      </c>
      <c r="AA822" s="69">
        <v>373410878450.31</v>
      </c>
      <c r="AB822" s="69">
        <v>1020997109576.4399</v>
      </c>
      <c r="AC822" s="69">
        <v>295566643076.02002</v>
      </c>
      <c r="AD822" s="69">
        <v>754303668106.77002</v>
      </c>
      <c r="AE822" s="69">
        <v>853041826118.73999</v>
      </c>
      <c r="AF822" s="69">
        <v>745663697966.40002</v>
      </c>
    </row>
    <row r="823" spans="2:32" x14ac:dyDescent="0.35">
      <c r="B823" s="1">
        <v>43176</v>
      </c>
      <c r="C823" s="70">
        <v>14037.342307999999</v>
      </c>
      <c r="D823" s="66">
        <v>14491.39</v>
      </c>
      <c r="E823" s="66">
        <v>2266.33</v>
      </c>
      <c r="F823" s="66">
        <v>12683.41</v>
      </c>
      <c r="G823" s="66">
        <v>11975.91</v>
      </c>
      <c r="H823" s="66">
        <v>14835.5</v>
      </c>
      <c r="I823" s="66">
        <v>16848.64</v>
      </c>
      <c r="J823" s="66">
        <v>13971.21</v>
      </c>
      <c r="K823" s="66">
        <v>14309.47</v>
      </c>
      <c r="L823" s="66">
        <v>13971.94</v>
      </c>
      <c r="M823" s="66">
        <v>14826</v>
      </c>
      <c r="N823" s="66">
        <v>2205.16</v>
      </c>
      <c r="O823" s="66">
        <v>15212.93</v>
      </c>
      <c r="P823" s="66">
        <v>2239.33</v>
      </c>
      <c r="R823" s="1">
        <v>43176</v>
      </c>
      <c r="S823" s="70">
        <v>858466643462.17004</v>
      </c>
      <c r="T823" s="69">
        <v>1557629452073.3201</v>
      </c>
      <c r="U823" s="69">
        <v>1149618022400.6602</v>
      </c>
      <c r="V823" s="69">
        <v>554306873077.84998</v>
      </c>
      <c r="W823" s="69">
        <v>527085690172.21997</v>
      </c>
      <c r="X823" s="69">
        <v>1382458832900.8</v>
      </c>
      <c r="Y823" s="69">
        <v>3984197139725.9199</v>
      </c>
      <c r="Z823" s="69">
        <v>421602864117.98999</v>
      </c>
      <c r="AA823" s="69">
        <v>373448499665.94</v>
      </c>
      <c r="AB823" s="69">
        <v>1021102048523.99</v>
      </c>
      <c r="AC823" s="69">
        <v>295598725209.96002</v>
      </c>
      <c r="AD823" s="69">
        <v>754376024656.58997</v>
      </c>
      <c r="AE823" s="69">
        <v>853133896774.56995</v>
      </c>
      <c r="AF823" s="69">
        <v>745741176445.57996</v>
      </c>
    </row>
    <row r="824" spans="2:32" x14ac:dyDescent="0.35">
      <c r="B824" s="1">
        <v>43177</v>
      </c>
      <c r="C824" s="70">
        <v>14038.766362</v>
      </c>
      <c r="D824" s="66">
        <v>14492.7</v>
      </c>
      <c r="E824" s="66">
        <v>2266.52</v>
      </c>
      <c r="F824" s="66">
        <v>12684.72</v>
      </c>
      <c r="G824" s="66">
        <v>11977.18</v>
      </c>
      <c r="H824" s="66">
        <v>14836.94</v>
      </c>
      <c r="I824" s="66">
        <v>16850.669999999998</v>
      </c>
      <c r="J824" s="66">
        <v>13972.7</v>
      </c>
      <c r="K824" s="66">
        <v>14310.89</v>
      </c>
      <c r="L824" s="66">
        <v>13973.35</v>
      </c>
      <c r="M824" s="66">
        <v>14827.68</v>
      </c>
      <c r="N824" s="66">
        <v>2205.37</v>
      </c>
      <c r="O824" s="66">
        <v>15214.56</v>
      </c>
      <c r="P824" s="66">
        <v>2239.5500000000002</v>
      </c>
      <c r="R824" s="1">
        <v>43177</v>
      </c>
      <c r="S824" s="70">
        <v>858553859233.08997</v>
      </c>
      <c r="T824" s="69">
        <v>1557797476547.2</v>
      </c>
      <c r="U824" s="69">
        <v>1149739269707.22</v>
      </c>
      <c r="V824" s="69">
        <v>554363956659.03003</v>
      </c>
      <c r="W824" s="69">
        <v>527141382655.03003</v>
      </c>
      <c r="X824" s="69">
        <v>1382593352943.6499</v>
      </c>
      <c r="Y824" s="69">
        <v>3984678031508.4404</v>
      </c>
      <c r="Z824" s="69">
        <v>421647903511.40997</v>
      </c>
      <c r="AA824" s="69">
        <v>373485570416.98999</v>
      </c>
      <c r="AB824" s="69">
        <v>1021206961838.1901</v>
      </c>
      <c r="AC824" s="69">
        <v>295632054572.57001</v>
      </c>
      <c r="AD824" s="69">
        <v>754448040046.75</v>
      </c>
      <c r="AE824" s="69">
        <v>853225586344.18005</v>
      </c>
      <c r="AF824" s="69">
        <v>745817106497.94995</v>
      </c>
    </row>
    <row r="825" spans="2:32" x14ac:dyDescent="0.35">
      <c r="B825" s="1">
        <v>43178</v>
      </c>
      <c r="C825" s="70">
        <v>14040.175465</v>
      </c>
      <c r="D825" s="66">
        <v>14494.01</v>
      </c>
      <c r="E825" s="66">
        <v>2266.6999999999998</v>
      </c>
      <c r="F825" s="66">
        <v>12686.03</v>
      </c>
      <c r="G825" s="66">
        <v>11978.44</v>
      </c>
      <c r="H825" s="66">
        <v>14838.41</v>
      </c>
      <c r="I825" s="66">
        <v>16852.55</v>
      </c>
      <c r="J825" s="66">
        <v>13974.22</v>
      </c>
      <c r="K825" s="66">
        <v>14312.15</v>
      </c>
      <c r="L825" s="66">
        <v>13974.77</v>
      </c>
      <c r="M825" s="66">
        <v>14829.34</v>
      </c>
      <c r="N825" s="66">
        <v>2205.59</v>
      </c>
      <c r="O825" s="66">
        <v>15216.05</v>
      </c>
      <c r="P825" s="66">
        <v>2239.7800000000002</v>
      </c>
      <c r="R825" s="1">
        <v>43178</v>
      </c>
      <c r="S825" s="70">
        <v>858640160760.01001</v>
      </c>
      <c r="T825" s="69">
        <v>1557966733060.4299</v>
      </c>
      <c r="U825" s="69">
        <v>1149858705147.8699</v>
      </c>
      <c r="V825" s="69">
        <v>554421383505.04004</v>
      </c>
      <c r="W825" s="69">
        <v>527196786220.94</v>
      </c>
      <c r="X825" s="69">
        <v>1382729839170.45</v>
      </c>
      <c r="Y825" s="69">
        <v>3985100065842.1797</v>
      </c>
      <c r="Z825" s="69">
        <v>421693525432.85999</v>
      </c>
      <c r="AA825" s="69">
        <v>373518453299.71997</v>
      </c>
      <c r="AB825" s="69">
        <v>1021311850650.5701</v>
      </c>
      <c r="AC825" s="69">
        <v>295665141132.85999</v>
      </c>
      <c r="AD825" s="69">
        <v>754520521784.59998</v>
      </c>
      <c r="AE825" s="69">
        <v>853308786621.93994</v>
      </c>
      <c r="AF825" s="69">
        <v>745891824755.17004</v>
      </c>
    </row>
    <row r="826" spans="2:32" x14ac:dyDescent="0.35">
      <c r="B826" s="1">
        <v>43179</v>
      </c>
      <c r="C826" s="70">
        <v>14042.588468</v>
      </c>
      <c r="D826" s="66">
        <v>14496.46</v>
      </c>
      <c r="E826" s="66">
        <v>2266.9699999999998</v>
      </c>
      <c r="F826" s="66">
        <v>12687.04</v>
      </c>
      <c r="G826" s="66">
        <v>11979.37</v>
      </c>
      <c r="H826" s="66">
        <v>14840.93</v>
      </c>
      <c r="I826" s="66">
        <v>16854.240000000002</v>
      </c>
      <c r="J826" s="66">
        <v>13974.57</v>
      </c>
      <c r="K826" s="66">
        <v>14312.85</v>
      </c>
      <c r="L826" s="66">
        <v>13976.26</v>
      </c>
      <c r="M826" s="66">
        <v>14830.4</v>
      </c>
      <c r="N826" s="66">
        <v>2205.96</v>
      </c>
      <c r="O826" s="66">
        <v>15218.1</v>
      </c>
      <c r="P826" s="66">
        <v>2240.25</v>
      </c>
      <c r="R826" s="1">
        <v>43179</v>
      </c>
      <c r="S826" s="70">
        <v>866938885991.25</v>
      </c>
      <c r="T826" s="69">
        <v>1545217599963.6699</v>
      </c>
      <c r="U826" s="69">
        <v>1154327240360.8101</v>
      </c>
      <c r="V826" s="69">
        <v>552937084466.54004</v>
      </c>
      <c r="W826" s="69">
        <v>526342960125</v>
      </c>
      <c r="X826" s="69">
        <v>1361844020379.1799</v>
      </c>
      <c r="Y826" s="69">
        <v>3990605093005.6904</v>
      </c>
      <c r="Z826" s="69">
        <v>421437188697.84003</v>
      </c>
      <c r="AA826" s="69">
        <v>391531055219.72998</v>
      </c>
      <c r="AB826" s="69">
        <v>1017938541247.5599</v>
      </c>
      <c r="AC826" s="69">
        <v>305352154356.57001</v>
      </c>
      <c r="AD826" s="69">
        <v>752270964686.10999</v>
      </c>
      <c r="AE826" s="69">
        <v>967671243688.05005</v>
      </c>
      <c r="AF826" s="69">
        <v>754702231113.85999</v>
      </c>
    </row>
    <row r="827" spans="2:32" x14ac:dyDescent="0.35">
      <c r="B827" s="1">
        <v>43180</v>
      </c>
      <c r="C827" s="70">
        <v>14044.368399999999</v>
      </c>
      <c r="D827" s="66">
        <v>14498.41</v>
      </c>
      <c r="E827" s="66">
        <v>2267.2800000000002</v>
      </c>
      <c r="F827" s="66">
        <v>12688.79</v>
      </c>
      <c r="G827" s="66">
        <v>11980.64</v>
      </c>
      <c r="H827" s="66">
        <v>14842.95</v>
      </c>
      <c r="I827" s="66">
        <v>16857</v>
      </c>
      <c r="J827" s="66">
        <v>13976.48</v>
      </c>
      <c r="K827" s="66">
        <v>14314.38</v>
      </c>
      <c r="L827" s="66">
        <v>13978.68</v>
      </c>
      <c r="M827" s="66">
        <v>14830.6</v>
      </c>
      <c r="N827" s="66">
        <v>2206.2600000000002</v>
      </c>
      <c r="O827" s="66">
        <v>15219.49</v>
      </c>
      <c r="P827" s="66">
        <v>2240.4299999999998</v>
      </c>
      <c r="R827" s="1">
        <v>43180</v>
      </c>
      <c r="S827" s="70">
        <v>859883475078.89001</v>
      </c>
      <c r="T827" s="69">
        <v>1573057173029.7102</v>
      </c>
      <c r="U827" s="69">
        <v>1123221757145.3801</v>
      </c>
      <c r="V827" s="69">
        <v>591427743133.39001</v>
      </c>
      <c r="W827" s="69">
        <v>526331710382.04999</v>
      </c>
      <c r="X827" s="69">
        <v>1335553755127.3999</v>
      </c>
      <c r="Y827" s="69">
        <v>4066581171007.79</v>
      </c>
      <c r="Z827" s="69">
        <v>419630648386.88</v>
      </c>
      <c r="AA827" s="69">
        <v>387801138275.73999</v>
      </c>
      <c r="AB827" s="69">
        <v>1043860262626.5101</v>
      </c>
      <c r="AC827" s="69">
        <v>311834468448.64001</v>
      </c>
      <c r="AD827" s="69">
        <v>742882864477.15002</v>
      </c>
      <c r="AE827" s="69">
        <v>907225585149.10999</v>
      </c>
      <c r="AF827" s="69">
        <v>779637731134.65002</v>
      </c>
    </row>
    <row r="828" spans="2:32" x14ac:dyDescent="0.35">
      <c r="B828" s="1">
        <v>43181</v>
      </c>
      <c r="C828" s="70">
        <v>14046.46074</v>
      </c>
      <c r="D828" s="66">
        <v>14500.17</v>
      </c>
      <c r="E828" s="66">
        <v>2267.4699999999998</v>
      </c>
      <c r="F828" s="66">
        <v>12690.6</v>
      </c>
      <c r="G828" s="66">
        <v>11981.64</v>
      </c>
      <c r="H828" s="66">
        <v>14844.83</v>
      </c>
      <c r="I828" s="66">
        <v>16860.13</v>
      </c>
      <c r="J828" s="66">
        <v>13978.8</v>
      </c>
      <c r="K828" s="66">
        <v>14316.34</v>
      </c>
      <c r="L828" s="66">
        <v>13980.57</v>
      </c>
      <c r="M828" s="66">
        <v>14833.74</v>
      </c>
      <c r="N828" s="66">
        <v>2206.64</v>
      </c>
      <c r="O828" s="66">
        <v>15222.01</v>
      </c>
      <c r="P828" s="66">
        <v>2240.83</v>
      </c>
      <c r="R828" s="1">
        <v>43181</v>
      </c>
      <c r="S828" s="70">
        <v>851032455261.54004</v>
      </c>
      <c r="T828" s="69">
        <v>1527243724938.5698</v>
      </c>
      <c r="U828" s="69">
        <v>1126203812808.9001</v>
      </c>
      <c r="V828" s="69">
        <v>568049795724.14001</v>
      </c>
      <c r="W828" s="69">
        <v>524368892421.04999</v>
      </c>
      <c r="X828" s="69">
        <v>1335638537035.9099</v>
      </c>
      <c r="Y828" s="69">
        <v>4063850541643.5698</v>
      </c>
      <c r="Z828" s="69">
        <v>416215726439.25</v>
      </c>
      <c r="AA828" s="69">
        <v>392108529787.35999</v>
      </c>
      <c r="AB828" s="69">
        <v>1027237788656.3101</v>
      </c>
      <c r="AC828" s="69">
        <v>308109622801.08002</v>
      </c>
      <c r="AD828" s="69">
        <v>756362989264.70996</v>
      </c>
      <c r="AE828" s="69">
        <v>818265042559.73999</v>
      </c>
      <c r="AF828" s="69">
        <v>767961095440.29004</v>
      </c>
    </row>
    <row r="829" spans="2:32" x14ac:dyDescent="0.35">
      <c r="B829" s="1">
        <v>43182</v>
      </c>
      <c r="C829" s="70">
        <v>14046.863535</v>
      </c>
      <c r="D829" s="66">
        <v>14500.36</v>
      </c>
      <c r="E829" s="66">
        <v>2267.64</v>
      </c>
      <c r="F829" s="66">
        <v>12691.28</v>
      </c>
      <c r="G829" s="66">
        <v>11982.89</v>
      </c>
      <c r="H829" s="66">
        <v>14845.64</v>
      </c>
      <c r="I829" s="66">
        <v>16860.669999999998</v>
      </c>
      <c r="J829" s="66">
        <v>13979.04</v>
      </c>
      <c r="K829" s="66">
        <v>14317.21</v>
      </c>
      <c r="L829" s="66">
        <v>13982.21</v>
      </c>
      <c r="M829" s="66">
        <v>14834.07</v>
      </c>
      <c r="N829" s="66">
        <v>2206.7399999999998</v>
      </c>
      <c r="O829" s="66">
        <v>15223.17</v>
      </c>
      <c r="P829" s="66">
        <v>2240.89</v>
      </c>
      <c r="R829" s="1">
        <v>43182</v>
      </c>
      <c r="S829" s="70">
        <v>851269309686.55005</v>
      </c>
      <c r="T829" s="69">
        <v>1498082698295.1301</v>
      </c>
      <c r="U829" s="69">
        <v>1126787757669.6499</v>
      </c>
      <c r="V829" s="69">
        <v>538645242613.94</v>
      </c>
      <c r="W829" s="69">
        <v>505596243995.08002</v>
      </c>
      <c r="X829" s="69">
        <v>1334653948540.6101</v>
      </c>
      <c r="Y829" s="69">
        <v>4072754578627.2104</v>
      </c>
      <c r="Z829" s="69">
        <v>411761727983.91998</v>
      </c>
      <c r="AA829" s="69">
        <v>422025801750.29999</v>
      </c>
      <c r="AB829" s="69">
        <v>1018358087752.98</v>
      </c>
      <c r="AC829" s="69">
        <v>304227189865.94</v>
      </c>
      <c r="AD829" s="69">
        <v>772021774922.81006</v>
      </c>
      <c r="AE829" s="69">
        <v>921499695500.68994</v>
      </c>
      <c r="AF829" s="69">
        <v>752709439934.53003</v>
      </c>
    </row>
    <row r="830" spans="2:32" x14ac:dyDescent="0.35">
      <c r="B830" s="1">
        <v>43183</v>
      </c>
      <c r="C830" s="70">
        <v>14048.189394000001</v>
      </c>
      <c r="D830" s="66">
        <v>14501.72</v>
      </c>
      <c r="E830" s="66">
        <v>2267.83</v>
      </c>
      <c r="F830" s="66">
        <v>12692.64</v>
      </c>
      <c r="G830" s="66">
        <v>11984.14</v>
      </c>
      <c r="H830" s="66">
        <v>14847.09</v>
      </c>
      <c r="I830" s="66">
        <v>16862.509999999998</v>
      </c>
      <c r="J830" s="66">
        <v>13980.53</v>
      </c>
      <c r="K830" s="66">
        <v>14318.66</v>
      </c>
      <c r="L830" s="66">
        <v>13983.62</v>
      </c>
      <c r="M830" s="66">
        <v>14835.78</v>
      </c>
      <c r="N830" s="66">
        <v>2206.96</v>
      </c>
      <c r="O830" s="66">
        <v>15224.91</v>
      </c>
      <c r="P830" s="66">
        <v>2241.13</v>
      </c>
      <c r="R830" s="1">
        <v>43183</v>
      </c>
      <c r="S830" s="70">
        <v>851349549153.82996</v>
      </c>
      <c r="T830" s="69">
        <v>1498250015850.3098</v>
      </c>
      <c r="U830" s="69">
        <v>1126906063991.3599</v>
      </c>
      <c r="V830" s="69">
        <v>538702807136.52002</v>
      </c>
      <c r="W830" s="69">
        <v>505649021021.79999</v>
      </c>
      <c r="X830" s="69">
        <v>1334784652970.28</v>
      </c>
      <c r="Y830" s="69">
        <v>4073196899606.9194</v>
      </c>
      <c r="Z830" s="69">
        <v>411805775597.65002</v>
      </c>
      <c r="AA830" s="69">
        <v>422068482840.15002</v>
      </c>
      <c r="AB830" s="69">
        <v>1018442063295.1799</v>
      </c>
      <c r="AC830" s="69">
        <v>304262178389.84998</v>
      </c>
      <c r="AD830" s="69">
        <v>772100017317.05005</v>
      </c>
      <c r="AE830" s="69">
        <v>921604927614.18994</v>
      </c>
      <c r="AF830" s="69">
        <v>752788062641.14001</v>
      </c>
    </row>
    <row r="831" spans="2:32" x14ac:dyDescent="0.35">
      <c r="B831" s="1">
        <v>43184</v>
      </c>
      <c r="C831" s="70">
        <v>14049.522413000001</v>
      </c>
      <c r="D831" s="66">
        <v>14502.97</v>
      </c>
      <c r="E831" s="66">
        <v>2268.0100000000002</v>
      </c>
      <c r="F831" s="66">
        <v>12694</v>
      </c>
      <c r="G831" s="66">
        <v>11985.36</v>
      </c>
      <c r="H831" s="66">
        <v>14848.54</v>
      </c>
      <c r="I831" s="66">
        <v>16864.349999999999</v>
      </c>
      <c r="J831" s="66">
        <v>13982.05</v>
      </c>
      <c r="K831" s="66">
        <v>14320.09</v>
      </c>
      <c r="L831" s="66">
        <v>13985.03</v>
      </c>
      <c r="M831" s="66">
        <v>14837.43</v>
      </c>
      <c r="N831" s="66">
        <v>2207.1799999999998</v>
      </c>
      <c r="O831" s="66">
        <v>15226.52</v>
      </c>
      <c r="P831" s="66">
        <v>2241.36</v>
      </c>
      <c r="R831" s="1">
        <v>43184</v>
      </c>
      <c r="S831" s="70">
        <v>851430454766.33997</v>
      </c>
      <c r="T831" s="69">
        <v>1498405277995.5103</v>
      </c>
      <c r="U831" s="69">
        <v>1127023616577.7</v>
      </c>
      <c r="V831" s="69">
        <v>538760823165.5</v>
      </c>
      <c r="W831" s="69">
        <v>505700557002.73999</v>
      </c>
      <c r="X831" s="69">
        <v>1334914926137.8899</v>
      </c>
      <c r="Y831" s="69">
        <v>4073069381668.5996</v>
      </c>
      <c r="Z831" s="69">
        <v>411850411771.81</v>
      </c>
      <c r="AA831" s="69">
        <v>422110767861.79999</v>
      </c>
      <c r="AB831" s="69">
        <v>1018546016229.33</v>
      </c>
      <c r="AC831" s="69">
        <v>304296143260.40002</v>
      </c>
      <c r="AD831" s="69">
        <v>772165169908.14001</v>
      </c>
      <c r="AE831" s="69">
        <v>921702721875.40002</v>
      </c>
      <c r="AF831" s="69">
        <v>752865749060.58997</v>
      </c>
    </row>
    <row r="832" spans="2:32" x14ac:dyDescent="0.35">
      <c r="B832" s="1">
        <v>43185</v>
      </c>
      <c r="C832" s="70">
        <v>14049.894913</v>
      </c>
      <c r="D832" s="66">
        <v>14503.89</v>
      </c>
      <c r="E832" s="66">
        <v>2268.2600000000002</v>
      </c>
      <c r="F832" s="66">
        <v>12695.03</v>
      </c>
      <c r="G832" s="66">
        <v>11986.41</v>
      </c>
      <c r="H832" s="66">
        <v>14850.07</v>
      </c>
      <c r="I832" s="66">
        <v>16866.12</v>
      </c>
      <c r="J832" s="66">
        <v>13984.57</v>
      </c>
      <c r="K832" s="66">
        <v>14321.7</v>
      </c>
      <c r="L832" s="66">
        <v>13986.28</v>
      </c>
      <c r="M832" s="66">
        <v>14840.4</v>
      </c>
      <c r="N832" s="66">
        <v>2207.31</v>
      </c>
      <c r="O832" s="66">
        <v>15228.21</v>
      </c>
      <c r="P832" s="66">
        <v>2241.4499999999998</v>
      </c>
      <c r="R832" s="1">
        <v>43185</v>
      </c>
      <c r="S832" s="70">
        <v>868446893888.22998</v>
      </c>
      <c r="T832" s="69">
        <v>1513368338563.76</v>
      </c>
      <c r="U832" s="69">
        <v>1146533951368.3298</v>
      </c>
      <c r="V832" s="69">
        <v>525155845722.75</v>
      </c>
      <c r="W832" s="69">
        <v>505149191333.96002</v>
      </c>
      <c r="X832" s="69">
        <v>1347668415847.6299</v>
      </c>
      <c r="Y832" s="69">
        <v>4075115267572.0103</v>
      </c>
      <c r="Z832" s="69">
        <v>412698071447.63</v>
      </c>
      <c r="AA832" s="69">
        <v>412893999092.45001</v>
      </c>
      <c r="AB832" s="69">
        <v>1002455161405.1399</v>
      </c>
      <c r="AC832" s="69">
        <v>307789940277.90002</v>
      </c>
      <c r="AD832" s="69">
        <v>755112177804.19995</v>
      </c>
      <c r="AE832" s="69">
        <v>919777442468.5</v>
      </c>
      <c r="AF832" s="69">
        <v>757743041035.31995</v>
      </c>
    </row>
    <row r="833" spans="2:32" x14ac:dyDescent="0.35">
      <c r="B833" s="1">
        <v>43186</v>
      </c>
      <c r="C833" s="70">
        <v>14051.927911999999</v>
      </c>
      <c r="D833" s="66">
        <v>14508.29</v>
      </c>
      <c r="E833" s="66">
        <v>2268.6</v>
      </c>
      <c r="F833" s="66">
        <v>12698.15</v>
      </c>
      <c r="G833" s="66">
        <v>11987.9</v>
      </c>
      <c r="H833" s="66">
        <v>14851.11</v>
      </c>
      <c r="I833" s="66">
        <v>16869.73</v>
      </c>
      <c r="J833" s="66">
        <v>13986.58</v>
      </c>
      <c r="K833" s="66">
        <v>14324.6</v>
      </c>
      <c r="L833" s="66">
        <v>13989</v>
      </c>
      <c r="M833" s="66">
        <v>14844</v>
      </c>
      <c r="N833" s="66">
        <v>2207.69</v>
      </c>
      <c r="O833" s="66">
        <v>15231.12</v>
      </c>
      <c r="P833" s="66">
        <v>2242</v>
      </c>
      <c r="R833" s="1">
        <v>43186</v>
      </c>
      <c r="S833" s="70">
        <v>861317220572.46997</v>
      </c>
      <c r="T833" s="69">
        <v>1502424989141.02</v>
      </c>
      <c r="U833" s="69">
        <v>1129693583195.6799</v>
      </c>
      <c r="V833" s="69">
        <v>526145835922.85999</v>
      </c>
      <c r="W833" s="69">
        <v>506917511047.28003</v>
      </c>
      <c r="X833" s="69">
        <v>1371152347661.95</v>
      </c>
      <c r="Y833" s="69">
        <v>4008484550124.8003</v>
      </c>
      <c r="Z833" s="69">
        <v>413692273622.37</v>
      </c>
      <c r="AA833" s="69">
        <v>412042270130</v>
      </c>
      <c r="AB833" s="69">
        <v>991949209416.87</v>
      </c>
      <c r="AC833" s="69">
        <v>303563618026.44</v>
      </c>
      <c r="AD833" s="69">
        <v>759401179049.02002</v>
      </c>
      <c r="AE833" s="69">
        <v>927097072133.17004</v>
      </c>
      <c r="AF833" s="69">
        <v>772891820046.73999</v>
      </c>
    </row>
    <row r="834" spans="2:32" x14ac:dyDescent="0.35">
      <c r="B834" s="1">
        <v>43187</v>
      </c>
      <c r="C834" s="70">
        <v>14053.718188999999</v>
      </c>
      <c r="D834" s="66">
        <v>14509.1</v>
      </c>
      <c r="E834" s="66">
        <v>2268.64</v>
      </c>
      <c r="F834" s="66">
        <v>12699.79</v>
      </c>
      <c r="G834" s="66">
        <v>11989.05</v>
      </c>
      <c r="H834" s="66">
        <v>14852.17</v>
      </c>
      <c r="I834" s="66">
        <v>16872.48</v>
      </c>
      <c r="J834" s="66">
        <v>13987.63</v>
      </c>
      <c r="K834" s="66">
        <v>14326</v>
      </c>
      <c r="L834" s="66">
        <v>13990.86</v>
      </c>
      <c r="M834" s="66">
        <v>14846.23</v>
      </c>
      <c r="N834" s="66">
        <v>2207.9699999999998</v>
      </c>
      <c r="O834" s="66">
        <v>15233.06</v>
      </c>
      <c r="P834" s="66">
        <v>2242.27</v>
      </c>
      <c r="R834" s="1">
        <v>43187</v>
      </c>
      <c r="S834" s="70">
        <v>869114699342.08997</v>
      </c>
      <c r="T834" s="69">
        <v>1536252196823.6499</v>
      </c>
      <c r="U834" s="69">
        <v>1081442516399.66</v>
      </c>
      <c r="V834" s="69">
        <v>521435661892.78003</v>
      </c>
      <c r="W834" s="69">
        <v>509326170341.64001</v>
      </c>
      <c r="X834" s="69">
        <v>1340304396941.8899</v>
      </c>
      <c r="Y834" s="69">
        <v>3931081921923.5903</v>
      </c>
      <c r="Z834" s="69">
        <v>406398815047.79999</v>
      </c>
      <c r="AA834" s="69">
        <v>395251538449.78998</v>
      </c>
      <c r="AB834" s="69">
        <v>1006321228180.37</v>
      </c>
      <c r="AC834" s="69">
        <v>303108761348.14001</v>
      </c>
      <c r="AD834" s="69">
        <v>767682907956.06995</v>
      </c>
      <c r="AE834" s="69">
        <v>927752572034.91003</v>
      </c>
      <c r="AF834" s="69">
        <v>745617003999.32996</v>
      </c>
    </row>
    <row r="835" spans="2:32" x14ac:dyDescent="0.35">
      <c r="B835" s="1">
        <v>43188</v>
      </c>
      <c r="C835" s="70">
        <v>14055.068706</v>
      </c>
      <c r="D835" s="66">
        <v>14510.41</v>
      </c>
      <c r="E835" s="66">
        <v>2268.83</v>
      </c>
      <c r="F835" s="66">
        <v>12701.12</v>
      </c>
      <c r="G835" s="66">
        <v>11990.29</v>
      </c>
      <c r="H835" s="66">
        <v>14853.66</v>
      </c>
      <c r="I835" s="66">
        <v>16874.169999999998</v>
      </c>
      <c r="J835" s="66">
        <v>13989.12</v>
      </c>
      <c r="K835" s="66">
        <v>14327.47</v>
      </c>
      <c r="L835" s="66">
        <v>13992.21</v>
      </c>
      <c r="M835" s="66">
        <v>14847.92</v>
      </c>
      <c r="N835" s="66">
        <v>2208.1799999999998</v>
      </c>
      <c r="O835" s="66">
        <v>15234.46</v>
      </c>
      <c r="P835" s="66">
        <v>2242.5100000000002</v>
      </c>
      <c r="R835" s="1">
        <v>43188</v>
      </c>
      <c r="S835" s="70">
        <v>869198234808.26001</v>
      </c>
      <c r="T835" s="69">
        <v>1536418523835.5898</v>
      </c>
      <c r="U835" s="69">
        <v>1081557804551.1099</v>
      </c>
      <c r="V835" s="69">
        <v>521490526456.5</v>
      </c>
      <c r="W835" s="69">
        <v>509378937389.21997</v>
      </c>
      <c r="X835" s="69">
        <v>1340438700891.49</v>
      </c>
      <c r="Y835" s="69">
        <v>3931471917808.1699</v>
      </c>
      <c r="Z835" s="69">
        <v>406442227556.84003</v>
      </c>
      <c r="AA835" s="69">
        <v>395292150006.33002</v>
      </c>
      <c r="AB835" s="69">
        <v>1006419872113.4</v>
      </c>
      <c r="AC835" s="69">
        <v>303143121795.28003</v>
      </c>
      <c r="AD835" s="69">
        <v>767756807757.16003</v>
      </c>
      <c r="AE835" s="69">
        <v>927838143969.02002</v>
      </c>
      <c r="AF835" s="69">
        <v>745697188689.26001</v>
      </c>
    </row>
    <row r="836" spans="2:32" x14ac:dyDescent="0.35">
      <c r="B836" s="1">
        <v>43189</v>
      </c>
      <c r="C836" s="70">
        <v>14056.468938</v>
      </c>
      <c r="D836" s="66">
        <v>14511.72</v>
      </c>
      <c r="E836" s="66">
        <v>2269.0300000000002</v>
      </c>
      <c r="F836" s="66">
        <v>12702.46</v>
      </c>
      <c r="G836" s="66">
        <v>11991.52</v>
      </c>
      <c r="H836" s="66">
        <v>14855.16</v>
      </c>
      <c r="I836" s="66">
        <v>16876.03</v>
      </c>
      <c r="J836" s="66">
        <v>13990.61</v>
      </c>
      <c r="K836" s="66">
        <v>14328.93</v>
      </c>
      <c r="L836" s="66">
        <v>13993.55</v>
      </c>
      <c r="M836" s="66">
        <v>14849.59</v>
      </c>
      <c r="N836" s="66">
        <v>2208.36</v>
      </c>
      <c r="O836" s="66">
        <v>15236.06</v>
      </c>
      <c r="P836" s="66">
        <v>2242.75</v>
      </c>
      <c r="R836" s="1">
        <v>43189</v>
      </c>
      <c r="S836" s="70">
        <v>869284960323.28003</v>
      </c>
      <c r="T836" s="69">
        <v>1536584332877.77</v>
      </c>
      <c r="U836" s="69">
        <v>1081672232720.6901</v>
      </c>
      <c r="V836" s="69">
        <v>521545291260.21997</v>
      </c>
      <c r="W836" s="69">
        <v>509431338084.58002</v>
      </c>
      <c r="X836" s="69">
        <v>1340574279194.3701</v>
      </c>
      <c r="Y836" s="69">
        <v>3931902503662.0903</v>
      </c>
      <c r="Z836" s="69">
        <v>406485368647.07001</v>
      </c>
      <c r="AA836" s="69">
        <v>395332453447.34003</v>
      </c>
      <c r="AB836" s="69">
        <v>1006517696047.7</v>
      </c>
      <c r="AC836" s="69">
        <v>303177361123.09998</v>
      </c>
      <c r="AD836" s="69">
        <v>767820248675.70996</v>
      </c>
      <c r="AE836" s="69">
        <v>927935950692.62</v>
      </c>
      <c r="AF836" s="69">
        <v>745775358963.43994</v>
      </c>
    </row>
    <row r="837" spans="2:32" x14ac:dyDescent="0.35">
      <c r="B837" s="1">
        <v>43190</v>
      </c>
      <c r="C837" s="70">
        <v>14057.868560000001</v>
      </c>
      <c r="D837" s="66">
        <v>14513.05</v>
      </c>
      <c r="E837" s="66">
        <v>2269.21</v>
      </c>
      <c r="F837" s="66">
        <v>12703.71</v>
      </c>
      <c r="G837" s="66">
        <v>11992.7</v>
      </c>
      <c r="H837" s="66">
        <v>14856.64</v>
      </c>
      <c r="I837" s="66">
        <v>16878.05</v>
      </c>
      <c r="J837" s="66">
        <v>13992.11</v>
      </c>
      <c r="K837" s="66">
        <v>14330.37</v>
      </c>
      <c r="L837" s="66">
        <v>13994.92</v>
      </c>
      <c r="M837" s="66">
        <v>14851.28</v>
      </c>
      <c r="N837" s="66">
        <v>2208.5100000000002</v>
      </c>
      <c r="O837" s="66">
        <v>15237.67</v>
      </c>
      <c r="P837" s="66">
        <v>2242.98</v>
      </c>
      <c r="R837" s="1">
        <v>43190</v>
      </c>
      <c r="S837" s="70">
        <v>869371640445.43994</v>
      </c>
      <c r="T837" s="69">
        <v>1536752242668.74</v>
      </c>
      <c r="U837" s="69">
        <v>1081784137645.9202</v>
      </c>
      <c r="V837" s="69">
        <v>521596726264.95001</v>
      </c>
      <c r="W837" s="69">
        <v>509481294068.08002</v>
      </c>
      <c r="X837" s="69">
        <v>1340708079039.3101</v>
      </c>
      <c r="Y837" s="69">
        <v>3932368732704.6592</v>
      </c>
      <c r="Z837" s="69">
        <v>406529093327.35999</v>
      </c>
      <c r="AA837" s="69">
        <v>395372022615.96997</v>
      </c>
      <c r="AB837" s="69">
        <v>1006616825526.1501</v>
      </c>
      <c r="AC837" s="69">
        <v>303211799654.28003</v>
      </c>
      <c r="AD837" s="69">
        <v>767873622114.75</v>
      </c>
      <c r="AE837" s="69">
        <v>928033516142.46997</v>
      </c>
      <c r="AF837" s="69">
        <v>745853531194.77002</v>
      </c>
    </row>
    <row r="838" spans="2:32" x14ac:dyDescent="0.35">
      <c r="B838" s="1">
        <v>43191</v>
      </c>
      <c r="C838" s="70">
        <v>14059.260618</v>
      </c>
      <c r="D838" s="66">
        <v>14514.38</v>
      </c>
      <c r="E838" s="66">
        <v>2269.4</v>
      </c>
      <c r="F838" s="66">
        <v>12705.06</v>
      </c>
      <c r="G838" s="66">
        <v>11993.94</v>
      </c>
      <c r="H838" s="66">
        <v>14858.1</v>
      </c>
      <c r="I838" s="66">
        <v>16879.93</v>
      </c>
      <c r="J838" s="66">
        <v>13993.61</v>
      </c>
      <c r="K838" s="66">
        <v>14331.83</v>
      </c>
      <c r="L838" s="66">
        <v>13996.28</v>
      </c>
      <c r="M838" s="66">
        <v>14852.95</v>
      </c>
      <c r="N838" s="66">
        <v>2208.7800000000002</v>
      </c>
      <c r="O838" s="66">
        <v>15239.26</v>
      </c>
      <c r="P838" s="66">
        <v>2243.2199999999998</v>
      </c>
      <c r="R838" s="1">
        <v>43191</v>
      </c>
      <c r="S838" s="70">
        <v>869458061236.48999</v>
      </c>
      <c r="T838" s="69">
        <v>1536920379387.6702</v>
      </c>
      <c r="U838" s="69">
        <v>1081895884814.7899</v>
      </c>
      <c r="V838" s="69">
        <v>521637077573.79999</v>
      </c>
      <c r="W838" s="69">
        <v>509533868662</v>
      </c>
      <c r="X838" s="69">
        <v>1340840071655.51</v>
      </c>
      <c r="Y838" s="69">
        <v>3932763095949.9004</v>
      </c>
      <c r="Z838" s="69">
        <v>406572467578.64001</v>
      </c>
      <c r="AA838" s="69">
        <v>395412261791.41998</v>
      </c>
      <c r="AB838" s="69">
        <v>1006716246046.51</v>
      </c>
      <c r="AC838" s="69">
        <v>303245512996.67999</v>
      </c>
      <c r="AD838" s="69">
        <v>767958676142.21997</v>
      </c>
      <c r="AE838" s="69">
        <v>928130458408.35999</v>
      </c>
      <c r="AF838" s="69">
        <v>745907357283.5</v>
      </c>
    </row>
    <row r="839" spans="2:32" x14ac:dyDescent="0.35">
      <c r="B839" s="1">
        <v>43192</v>
      </c>
      <c r="C839" s="70">
        <v>14060.615207999999</v>
      </c>
      <c r="D839" s="66">
        <v>14515.41</v>
      </c>
      <c r="E839" s="66">
        <v>2269.56</v>
      </c>
      <c r="F839" s="66">
        <v>12706.02</v>
      </c>
      <c r="G839" s="66">
        <v>11995.59</v>
      </c>
      <c r="H839" s="66">
        <v>14859.72</v>
      </c>
      <c r="I839" s="66">
        <v>16881.61</v>
      </c>
      <c r="J839" s="66">
        <v>13994.5</v>
      </c>
      <c r="K839" s="66">
        <v>14332.7</v>
      </c>
      <c r="L839" s="66">
        <v>13998.75</v>
      </c>
      <c r="M839" s="66">
        <v>14852.44</v>
      </c>
      <c r="N839" s="66">
        <v>2209.02</v>
      </c>
      <c r="O839" s="66">
        <v>15240.23</v>
      </c>
      <c r="P839" s="66">
        <v>2243.4299999999998</v>
      </c>
      <c r="R839" s="1">
        <v>43192</v>
      </c>
      <c r="S839" s="70">
        <v>869705634326.01001</v>
      </c>
      <c r="T839" s="69">
        <v>1582811381485.3101</v>
      </c>
      <c r="U839" s="69">
        <v>1118094305299.9199</v>
      </c>
      <c r="V839" s="69">
        <v>537723020935.96997</v>
      </c>
      <c r="W839" s="69">
        <v>505036929303.59998</v>
      </c>
      <c r="X839" s="69">
        <v>1342668168141</v>
      </c>
      <c r="Y839" s="69">
        <v>3951317948821.7998</v>
      </c>
      <c r="Z839" s="69">
        <v>404826599597.09998</v>
      </c>
      <c r="AA839" s="69">
        <v>400884937756.64001</v>
      </c>
      <c r="AB839" s="69">
        <v>1007457759703.5801</v>
      </c>
      <c r="AC839" s="69">
        <v>297340688340.95996</v>
      </c>
      <c r="AD839" s="69">
        <v>780715981219.01001</v>
      </c>
      <c r="AE839" s="69">
        <v>925111378800.72998</v>
      </c>
      <c r="AF839" s="69">
        <v>786080258704.66003</v>
      </c>
    </row>
    <row r="840" spans="2:32" x14ac:dyDescent="0.35">
      <c r="B840" s="1">
        <v>43193</v>
      </c>
      <c r="C840" s="70">
        <v>14063.304348</v>
      </c>
      <c r="D840" s="66">
        <v>14519.38</v>
      </c>
      <c r="E840" s="66">
        <v>2270.3200000000002</v>
      </c>
      <c r="F840" s="66">
        <v>12709.3</v>
      </c>
      <c r="G840" s="66">
        <v>11998.1</v>
      </c>
      <c r="H840" s="66">
        <v>14864.43</v>
      </c>
      <c r="I840" s="66">
        <v>16884.689999999999</v>
      </c>
      <c r="J840" s="66">
        <v>13998.2</v>
      </c>
      <c r="K840" s="66">
        <v>14335.09</v>
      </c>
      <c r="L840" s="66">
        <v>14001.89</v>
      </c>
      <c r="M840" s="66">
        <v>14855.13</v>
      </c>
      <c r="N840" s="66">
        <v>2209.33</v>
      </c>
      <c r="O840" s="66">
        <v>15242.96</v>
      </c>
      <c r="P840" s="66">
        <v>2243.85</v>
      </c>
      <c r="R840" s="1">
        <v>43193</v>
      </c>
      <c r="S840" s="70">
        <v>864317551143.39001</v>
      </c>
      <c r="T840" s="69">
        <v>1700552432399.77</v>
      </c>
      <c r="U840" s="69">
        <v>1186171443375.99</v>
      </c>
      <c r="V840" s="69">
        <v>528954775943.34003</v>
      </c>
      <c r="W840" s="69">
        <v>503315351718.98999</v>
      </c>
      <c r="X840" s="69">
        <v>1373141874950.8799</v>
      </c>
      <c r="Y840" s="69">
        <v>3944382709907.8604</v>
      </c>
      <c r="Z840" s="69">
        <v>410743174626.79999</v>
      </c>
      <c r="AA840" s="69">
        <v>388529787129.23999</v>
      </c>
      <c r="AB840" s="69">
        <v>1025053436879.3099</v>
      </c>
      <c r="AC840" s="69">
        <v>295716037101.46997</v>
      </c>
      <c r="AD840" s="69">
        <v>768853157279.55005</v>
      </c>
      <c r="AE840" s="69">
        <v>908148938223.66003</v>
      </c>
      <c r="AF840" s="69">
        <v>779194707377.83997</v>
      </c>
    </row>
    <row r="841" spans="2:32" x14ac:dyDescent="0.35">
      <c r="B841" s="1">
        <v>43194</v>
      </c>
      <c r="C841" s="70">
        <v>14065.724339</v>
      </c>
      <c r="D841" s="66">
        <v>14520.71</v>
      </c>
      <c r="E841" s="66">
        <v>2270.34</v>
      </c>
      <c r="F841" s="66">
        <v>12709.28</v>
      </c>
      <c r="G841" s="66">
        <v>11998.93</v>
      </c>
      <c r="H841" s="66">
        <v>14865.46</v>
      </c>
      <c r="I841" s="66">
        <v>16887.12</v>
      </c>
      <c r="J841" s="66">
        <v>13999.4</v>
      </c>
      <c r="K841" s="66">
        <v>14335.84</v>
      </c>
      <c r="L841" s="66">
        <v>14003.66</v>
      </c>
      <c r="M841" s="66">
        <v>14856.67</v>
      </c>
      <c r="N841" s="66">
        <v>2209.63</v>
      </c>
      <c r="O841" s="66">
        <v>15244.81</v>
      </c>
      <c r="P841" s="66">
        <v>2244.21</v>
      </c>
      <c r="R841" s="1">
        <v>43194</v>
      </c>
      <c r="S841" s="70">
        <v>875737916716.90002</v>
      </c>
      <c r="T841" s="69">
        <v>1619064820185.46</v>
      </c>
      <c r="U841" s="69">
        <v>1117363253404.0598</v>
      </c>
      <c r="V841" s="69">
        <v>528497669954.84003</v>
      </c>
      <c r="W841" s="69">
        <v>504274608529.10999</v>
      </c>
      <c r="X841" s="69">
        <v>1373415959099.48</v>
      </c>
      <c r="Y841" s="69">
        <v>4019918236083.6699</v>
      </c>
      <c r="Z841" s="69">
        <v>418170935680.82001</v>
      </c>
      <c r="AA841" s="69">
        <v>394088395803.10999</v>
      </c>
      <c r="AB841" s="69">
        <v>1021974143568.87</v>
      </c>
      <c r="AC841" s="69">
        <v>296793185440.36993</v>
      </c>
      <c r="AD841" s="69">
        <v>768880202979.27002</v>
      </c>
      <c r="AE841" s="69">
        <v>918725355536.13</v>
      </c>
      <c r="AF841" s="69">
        <v>770246162359.04004</v>
      </c>
    </row>
    <row r="842" spans="2:32" x14ac:dyDescent="0.35">
      <c r="B842" s="1">
        <v>43195</v>
      </c>
      <c r="C842" s="70">
        <v>14067.481932999999</v>
      </c>
      <c r="D842" s="66">
        <v>14523.44</v>
      </c>
      <c r="E842" s="66">
        <v>2270.73</v>
      </c>
      <c r="F842" s="66">
        <v>12711.23</v>
      </c>
      <c r="G842" s="66">
        <v>12001.05</v>
      </c>
      <c r="H842" s="66">
        <v>14867.63</v>
      </c>
      <c r="I842" s="66">
        <v>16889.8</v>
      </c>
      <c r="J842" s="66">
        <v>14001.61</v>
      </c>
      <c r="K842" s="66">
        <v>14337.67</v>
      </c>
      <c r="L842" s="66">
        <v>14005.13</v>
      </c>
      <c r="M842" s="66">
        <v>14857.63</v>
      </c>
      <c r="N842" s="66">
        <v>2209.9699999999998</v>
      </c>
      <c r="O842" s="66">
        <v>15246.62</v>
      </c>
      <c r="P842" s="66">
        <v>2244.44</v>
      </c>
      <c r="R842" s="1">
        <v>43195</v>
      </c>
      <c r="S842" s="70">
        <v>873625230659.57996</v>
      </c>
      <c r="T842" s="69">
        <v>1533467740118.9102</v>
      </c>
      <c r="U842" s="69">
        <v>1123253295843.79</v>
      </c>
      <c r="V842" s="69">
        <v>518770509026.37</v>
      </c>
      <c r="W842" s="69">
        <v>512644595804.22998</v>
      </c>
      <c r="X842" s="69">
        <v>1368048725594.7</v>
      </c>
      <c r="Y842" s="69">
        <v>4024528397133.8896</v>
      </c>
      <c r="Z842" s="69">
        <v>416268920564.20001</v>
      </c>
      <c r="AA842" s="69">
        <v>393954816082.82001</v>
      </c>
      <c r="AB842" s="69">
        <v>1019574836548.6199</v>
      </c>
      <c r="AC842" s="69">
        <v>300332986001.78998</v>
      </c>
      <c r="AD842" s="69">
        <v>784324582794.03003</v>
      </c>
      <c r="AE842" s="69">
        <v>932517065606.88</v>
      </c>
      <c r="AF842" s="69">
        <v>731292305888.55005</v>
      </c>
    </row>
    <row r="843" spans="2:32" x14ac:dyDescent="0.35">
      <c r="B843" s="1">
        <v>43196</v>
      </c>
      <c r="C843" s="70">
        <v>14069.824780999999</v>
      </c>
      <c r="D843" s="66">
        <v>14527.68</v>
      </c>
      <c r="E843" s="66">
        <v>2271.06</v>
      </c>
      <c r="F843" s="66">
        <v>12713.84</v>
      </c>
      <c r="G843" s="66">
        <v>12003.54</v>
      </c>
      <c r="H843" s="66">
        <v>14868.59</v>
      </c>
      <c r="I843" s="66">
        <v>16893.46</v>
      </c>
      <c r="J843" s="66">
        <v>14004.12</v>
      </c>
      <c r="K843" s="66">
        <v>14338.87</v>
      </c>
      <c r="L843" s="66">
        <v>14007.11</v>
      </c>
      <c r="M843" s="66">
        <v>14860.37</v>
      </c>
      <c r="N843" s="66">
        <v>2210.1999999999998</v>
      </c>
      <c r="O843" s="66">
        <v>15249.35</v>
      </c>
      <c r="P843" s="66">
        <v>2245.06</v>
      </c>
      <c r="R843" s="1">
        <v>43196</v>
      </c>
      <c r="S843" s="70">
        <v>872434719466.56995</v>
      </c>
      <c r="T843" s="69">
        <v>1545101963505.5298</v>
      </c>
      <c r="U843" s="69">
        <v>1151272540584.8901</v>
      </c>
      <c r="V843" s="69">
        <v>556068279084.43005</v>
      </c>
      <c r="W843" s="69">
        <v>513751503722.83002</v>
      </c>
      <c r="X843" s="69">
        <v>1400876804844.29</v>
      </c>
      <c r="Y843" s="69">
        <v>4009159108841.0801</v>
      </c>
      <c r="Z843" s="69">
        <v>415880671199.56</v>
      </c>
      <c r="AA843" s="69">
        <v>391591143920.27002</v>
      </c>
      <c r="AB843" s="69">
        <v>1012459147296.23</v>
      </c>
      <c r="AC843" s="69">
        <v>293738238511.04004</v>
      </c>
      <c r="AD843" s="69">
        <v>761938491138.25</v>
      </c>
      <c r="AE843" s="69">
        <v>933552494786.10999</v>
      </c>
      <c r="AF843" s="69">
        <v>717461726425.21997</v>
      </c>
    </row>
    <row r="844" spans="2:32" x14ac:dyDescent="0.35">
      <c r="B844" s="1">
        <v>43197</v>
      </c>
      <c r="C844" s="70">
        <v>14071.187413</v>
      </c>
      <c r="D844" s="66">
        <v>14528.97</v>
      </c>
      <c r="E844" s="66">
        <v>2271.25</v>
      </c>
      <c r="F844" s="66">
        <v>12715.05</v>
      </c>
      <c r="G844" s="66">
        <v>12004.75</v>
      </c>
      <c r="H844" s="66">
        <v>14870.03</v>
      </c>
      <c r="I844" s="66">
        <v>16895.259999999998</v>
      </c>
      <c r="J844" s="66">
        <v>14005.57</v>
      </c>
      <c r="K844" s="66">
        <v>14340.28</v>
      </c>
      <c r="L844" s="66">
        <v>14008.51</v>
      </c>
      <c r="M844" s="66">
        <v>14862.02</v>
      </c>
      <c r="N844" s="66">
        <v>2210.4</v>
      </c>
      <c r="O844" s="66">
        <v>15250.95</v>
      </c>
      <c r="P844" s="66">
        <v>2245.29</v>
      </c>
      <c r="R844" s="1">
        <v>43197</v>
      </c>
      <c r="S844" s="70">
        <v>872519368238.79004</v>
      </c>
      <c r="T844" s="69">
        <v>1545266355087.9199</v>
      </c>
      <c r="U844" s="69">
        <v>1151393389160.4602</v>
      </c>
      <c r="V844" s="69">
        <v>556121248787.52002</v>
      </c>
      <c r="W844" s="69">
        <v>513803492843.78003</v>
      </c>
      <c r="X844" s="69">
        <v>1401012155277.6499</v>
      </c>
      <c r="Y844" s="69">
        <v>4009583852307.4995</v>
      </c>
      <c r="Z844" s="69">
        <v>415923828836.14001</v>
      </c>
      <c r="AA844" s="69">
        <v>391629685369.14001</v>
      </c>
      <c r="AB844" s="69">
        <v>1012561848847</v>
      </c>
      <c r="AC844" s="69">
        <v>293770267594.63</v>
      </c>
      <c r="AD844" s="69">
        <v>762007981025.31006</v>
      </c>
      <c r="AE844" s="69">
        <v>933650597108.68005</v>
      </c>
      <c r="AF844" s="69">
        <v>717534641497.08997</v>
      </c>
    </row>
    <row r="845" spans="2:32" x14ac:dyDescent="0.35">
      <c r="B845" s="1">
        <v>43198</v>
      </c>
      <c r="C845" s="70">
        <v>14072.544533</v>
      </c>
      <c r="D845" s="66">
        <v>14530.24</v>
      </c>
      <c r="E845" s="66">
        <v>2271.4299999999998</v>
      </c>
      <c r="F845" s="66">
        <v>12716.47</v>
      </c>
      <c r="G845" s="66">
        <v>12005.97</v>
      </c>
      <c r="H845" s="66">
        <v>14871.44</v>
      </c>
      <c r="I845" s="66">
        <v>16897.25</v>
      </c>
      <c r="J845" s="66">
        <v>14007.01</v>
      </c>
      <c r="K845" s="66">
        <v>14341.69</v>
      </c>
      <c r="L845" s="66">
        <v>14009.91</v>
      </c>
      <c r="M845" s="66">
        <v>14863.7</v>
      </c>
      <c r="N845" s="66">
        <v>2210.61</v>
      </c>
      <c r="O845" s="66">
        <v>15252.6</v>
      </c>
      <c r="P845" s="66">
        <v>2245.5500000000002</v>
      </c>
      <c r="R845" s="1">
        <v>43198</v>
      </c>
      <c r="S845" s="70">
        <v>872603675283.93994</v>
      </c>
      <c r="T845" s="69">
        <v>1545428307201.95</v>
      </c>
      <c r="U845" s="69">
        <v>1151508526018.2798</v>
      </c>
      <c r="V845" s="69">
        <v>555712139276.17004</v>
      </c>
      <c r="W845" s="69">
        <v>513855469697.90997</v>
      </c>
      <c r="X845" s="69">
        <v>1401145186538.23</v>
      </c>
      <c r="Y845" s="69">
        <v>4009151335280.4199</v>
      </c>
      <c r="Z845" s="69">
        <v>415966378062.25</v>
      </c>
      <c r="AA845" s="69">
        <v>391668180596.09003</v>
      </c>
      <c r="AB845" s="69">
        <v>1012664520506.14</v>
      </c>
      <c r="AC845" s="69">
        <v>293802823871.26001</v>
      </c>
      <c r="AD845" s="69">
        <v>762079952829.90002</v>
      </c>
      <c r="AE845" s="69">
        <v>933751522729.73999</v>
      </c>
      <c r="AF845" s="69">
        <v>717508281838.57996</v>
      </c>
    </row>
    <row r="846" spans="2:32" x14ac:dyDescent="0.35">
      <c r="B846" s="1">
        <v>43199</v>
      </c>
      <c r="C846" s="70">
        <v>14075.618284</v>
      </c>
      <c r="D846" s="66">
        <v>14534.57</v>
      </c>
      <c r="E846" s="66">
        <v>2271.87</v>
      </c>
      <c r="F846" s="66">
        <v>12718.24</v>
      </c>
      <c r="G846" s="66">
        <v>12007.62</v>
      </c>
      <c r="H846" s="66">
        <v>14874.16</v>
      </c>
      <c r="I846" s="66">
        <v>16900.53</v>
      </c>
      <c r="J846" s="66">
        <v>14009.51</v>
      </c>
      <c r="K846" s="66">
        <v>14345.01</v>
      </c>
      <c r="L846" s="66">
        <v>14010.93</v>
      </c>
      <c r="M846" s="66">
        <v>14865.01</v>
      </c>
      <c r="N846" s="66">
        <v>2211.0300000000002</v>
      </c>
      <c r="O846" s="66">
        <v>15254.39</v>
      </c>
      <c r="P846" s="66">
        <v>2245.89</v>
      </c>
      <c r="R846" s="1">
        <v>43199</v>
      </c>
      <c r="S846" s="70">
        <v>872437027331.69995</v>
      </c>
      <c r="T846" s="69">
        <v>1544298960329.9702</v>
      </c>
      <c r="U846" s="69">
        <v>1287656398674.01</v>
      </c>
      <c r="V846" s="69">
        <v>556811826410.19995</v>
      </c>
      <c r="W846" s="69">
        <v>512608999236.06</v>
      </c>
      <c r="X846" s="69">
        <v>1403217636730.22</v>
      </c>
      <c r="Y846" s="69">
        <v>4021470183586.27</v>
      </c>
      <c r="Z846" s="69">
        <v>414504806863.29999</v>
      </c>
      <c r="AA846" s="69">
        <v>404535568541.46997</v>
      </c>
      <c r="AB846" s="69">
        <v>1007849185057.8999</v>
      </c>
      <c r="AC846" s="69">
        <v>296036255246.63</v>
      </c>
      <c r="AD846" s="69">
        <v>761902147329.70996</v>
      </c>
      <c r="AE846" s="69">
        <v>933200020248.42004</v>
      </c>
      <c r="AF846" s="69">
        <v>720369994959.18994</v>
      </c>
    </row>
    <row r="847" spans="2:32" x14ac:dyDescent="0.35">
      <c r="B847" s="1">
        <v>43200</v>
      </c>
      <c r="C847" s="70">
        <v>14078.795969999999</v>
      </c>
      <c r="D847" s="66">
        <v>14538.56</v>
      </c>
      <c r="E847" s="66">
        <v>2272.2199999999998</v>
      </c>
      <c r="F847" s="66">
        <v>12721.72</v>
      </c>
      <c r="G847" s="66">
        <v>12010.47</v>
      </c>
      <c r="H847" s="66">
        <v>14876.76</v>
      </c>
      <c r="I847" s="66">
        <v>16905.07</v>
      </c>
      <c r="J847" s="66">
        <v>14012.56</v>
      </c>
      <c r="K847" s="66">
        <v>14347.48</v>
      </c>
      <c r="L847" s="66">
        <v>14014.49</v>
      </c>
      <c r="M847" s="66">
        <v>14869.87</v>
      </c>
      <c r="N847" s="66">
        <v>2211.39</v>
      </c>
      <c r="O847" s="66">
        <v>15257.73</v>
      </c>
      <c r="P847" s="66">
        <v>2246.65</v>
      </c>
      <c r="R847" s="1">
        <v>43200</v>
      </c>
      <c r="S847" s="70">
        <v>875554808552.93005</v>
      </c>
      <c r="T847" s="69">
        <v>1547961595367.6799</v>
      </c>
      <c r="U847" s="69">
        <v>1264127090356.55</v>
      </c>
      <c r="V847" s="69">
        <v>552070064641.35999</v>
      </c>
      <c r="W847" s="69">
        <v>512442820547</v>
      </c>
      <c r="X847" s="69">
        <v>1389740683187.47</v>
      </c>
      <c r="Y847" s="69">
        <v>4111867633146.48</v>
      </c>
      <c r="Z847" s="69">
        <v>410904682360.5</v>
      </c>
      <c r="AA847" s="69">
        <v>372394889729.41998</v>
      </c>
      <c r="AB847" s="69">
        <v>996851624424.2301</v>
      </c>
      <c r="AC847" s="69">
        <v>300692398943.32996</v>
      </c>
      <c r="AD847" s="69">
        <v>743193989157.42004</v>
      </c>
      <c r="AE847" s="69">
        <v>930234279563.43994</v>
      </c>
      <c r="AF847" s="69">
        <v>745179617544.79004</v>
      </c>
    </row>
    <row r="848" spans="2:32" x14ac:dyDescent="0.35">
      <c r="B848" s="1">
        <v>43201</v>
      </c>
      <c r="C848" s="70">
        <v>14081.877184999999</v>
      </c>
      <c r="D848" s="66">
        <v>14541.71</v>
      </c>
      <c r="E848" s="66">
        <v>2272.64</v>
      </c>
      <c r="F848" s="66">
        <v>12723.71</v>
      </c>
      <c r="G848" s="66">
        <v>12013.52</v>
      </c>
      <c r="H848" s="66">
        <v>14879.36</v>
      </c>
      <c r="I848" s="66">
        <v>16908.8</v>
      </c>
      <c r="J848" s="66">
        <v>14014.63</v>
      </c>
      <c r="K848" s="66">
        <v>14349.72</v>
      </c>
      <c r="L848" s="66">
        <v>14017.86</v>
      </c>
      <c r="M848" s="66">
        <v>14873.95</v>
      </c>
      <c r="N848" s="66">
        <v>2211.8000000000002</v>
      </c>
      <c r="O848" s="66">
        <v>15260.03</v>
      </c>
      <c r="P848" s="66">
        <v>2247.1799999999998</v>
      </c>
      <c r="R848" s="1">
        <v>43201</v>
      </c>
      <c r="S848" s="70">
        <v>870100591725.45996</v>
      </c>
      <c r="T848" s="69">
        <v>1581429301964.1201</v>
      </c>
      <c r="U848" s="69">
        <v>1257195699785.8301</v>
      </c>
      <c r="V848" s="69">
        <v>547804316306.89001</v>
      </c>
      <c r="W848" s="69">
        <v>516433936716.12</v>
      </c>
      <c r="X848" s="69">
        <v>1394680759131.26</v>
      </c>
      <c r="Y848" s="69">
        <v>4170430776294.2192</v>
      </c>
      <c r="Z848" s="69">
        <v>410465601243.65002</v>
      </c>
      <c r="AA848" s="69">
        <v>365186420144.10999</v>
      </c>
      <c r="AB848" s="69">
        <v>1010122294386.53</v>
      </c>
      <c r="AC848" s="69">
        <v>301256582429.42999</v>
      </c>
      <c r="AD848" s="69">
        <v>756212021113.91003</v>
      </c>
      <c r="AE848" s="69">
        <v>926565096773.22998</v>
      </c>
      <c r="AF848" s="69">
        <v>742930449227.15002</v>
      </c>
    </row>
    <row r="849" spans="2:32" x14ac:dyDescent="0.35">
      <c r="B849" s="1">
        <v>43202</v>
      </c>
      <c r="C849" s="70">
        <v>14085.412343</v>
      </c>
      <c r="D849" s="66">
        <v>14544.68</v>
      </c>
      <c r="E849" s="66">
        <v>2273.02</v>
      </c>
      <c r="F849" s="66">
        <v>12726.67</v>
      </c>
      <c r="G849" s="66">
        <v>12015.57</v>
      </c>
      <c r="H849" s="66">
        <v>14882.84</v>
      </c>
      <c r="I849" s="66">
        <v>16912.009999999998</v>
      </c>
      <c r="J849" s="66">
        <v>14018.34</v>
      </c>
      <c r="K849" s="66">
        <v>14352.68</v>
      </c>
      <c r="L849" s="66">
        <v>14019.34</v>
      </c>
      <c r="M849" s="66">
        <v>14875.84</v>
      </c>
      <c r="N849" s="66">
        <v>2212.1999999999998</v>
      </c>
      <c r="O849" s="66">
        <v>15263.03</v>
      </c>
      <c r="P849" s="66">
        <v>2247.66</v>
      </c>
      <c r="R849" s="1">
        <v>43202</v>
      </c>
      <c r="S849" s="70">
        <v>862153589374.98999</v>
      </c>
      <c r="T849" s="69">
        <v>1568746029734.9299</v>
      </c>
      <c r="U849" s="69">
        <v>1247340551857.03</v>
      </c>
      <c r="V849" s="69">
        <v>549460404576.87</v>
      </c>
      <c r="W849" s="69">
        <v>515601693357.78003</v>
      </c>
      <c r="X849" s="69">
        <v>1391863324832.8701</v>
      </c>
      <c r="Y849" s="69">
        <v>4056114599106.8403</v>
      </c>
      <c r="Z849" s="69">
        <v>411499145756.88</v>
      </c>
      <c r="AA849" s="69">
        <v>362913276883.62</v>
      </c>
      <c r="AB849" s="69">
        <v>1007794718259.29</v>
      </c>
      <c r="AC849" s="69">
        <v>298908743058.64001</v>
      </c>
      <c r="AD849" s="69">
        <v>760713723714.38</v>
      </c>
      <c r="AE849" s="69">
        <v>923700000951.22998</v>
      </c>
      <c r="AF849" s="69">
        <v>761462787947.65002</v>
      </c>
    </row>
    <row r="850" spans="2:32" x14ac:dyDescent="0.35">
      <c r="B850" s="1">
        <v>43203</v>
      </c>
      <c r="C850" s="70">
        <v>14087.550288</v>
      </c>
      <c r="D850" s="66">
        <v>14548.11</v>
      </c>
      <c r="E850" s="66">
        <v>2273.4299999999998</v>
      </c>
      <c r="F850" s="66">
        <v>12729.09</v>
      </c>
      <c r="G850" s="66">
        <v>12017.97</v>
      </c>
      <c r="H850" s="66">
        <v>14885.07</v>
      </c>
      <c r="I850" s="66">
        <v>16915.47</v>
      </c>
      <c r="J850" s="66">
        <v>14020.64</v>
      </c>
      <c r="K850" s="66">
        <v>14355.88</v>
      </c>
      <c r="L850" s="66">
        <v>14021.56</v>
      </c>
      <c r="M850" s="66">
        <v>14878.51</v>
      </c>
      <c r="N850" s="66">
        <v>2212.5100000000002</v>
      </c>
      <c r="O850" s="66">
        <v>15265.45</v>
      </c>
      <c r="P850" s="66">
        <v>2247.9899999999998</v>
      </c>
      <c r="R850" s="1">
        <v>43203</v>
      </c>
      <c r="S850" s="70">
        <v>870236987531.93994</v>
      </c>
      <c r="T850" s="69">
        <v>1550109935730.4399</v>
      </c>
      <c r="U850" s="69">
        <v>1235940430202.5901</v>
      </c>
      <c r="V850" s="69">
        <v>561334749308.70996</v>
      </c>
      <c r="W850" s="69">
        <v>518269472746.53003</v>
      </c>
      <c r="X850" s="69">
        <v>1395065170335.3701</v>
      </c>
      <c r="Y850" s="69">
        <v>4052557854586.6597</v>
      </c>
      <c r="Z850" s="69">
        <v>410811780515.65997</v>
      </c>
      <c r="AA850" s="69">
        <v>434291968207.46002</v>
      </c>
      <c r="AB850" s="69">
        <v>1021535891608.17</v>
      </c>
      <c r="AC850" s="69">
        <v>305465863636.78998</v>
      </c>
      <c r="AD850" s="69">
        <v>749435641755.04004</v>
      </c>
      <c r="AE850" s="69">
        <v>911995602406.47998</v>
      </c>
      <c r="AF850" s="69">
        <v>769217745828.21997</v>
      </c>
    </row>
    <row r="851" spans="2:32" x14ac:dyDescent="0.35">
      <c r="B851" s="1">
        <v>43204</v>
      </c>
      <c r="C851" s="70">
        <v>14088.885829999999</v>
      </c>
      <c r="D851" s="66">
        <v>14549.33</v>
      </c>
      <c r="E851" s="66">
        <v>2273.61</v>
      </c>
      <c r="F851" s="66">
        <v>12730.36</v>
      </c>
      <c r="G851" s="66">
        <v>12019.17</v>
      </c>
      <c r="H851" s="66">
        <v>14886.46</v>
      </c>
      <c r="I851" s="66">
        <v>16917.2</v>
      </c>
      <c r="J851" s="66">
        <v>14021.94</v>
      </c>
      <c r="K851" s="66">
        <v>14357.12</v>
      </c>
      <c r="L851" s="66">
        <v>14022.91</v>
      </c>
      <c r="M851" s="66">
        <v>14880.12</v>
      </c>
      <c r="N851" s="66">
        <v>2212.71</v>
      </c>
      <c r="O851" s="66">
        <v>15267.07</v>
      </c>
      <c r="P851" s="66">
        <v>2248.1999999999998</v>
      </c>
      <c r="R851" s="1">
        <v>43204</v>
      </c>
      <c r="S851" s="70">
        <v>870319465775.85999</v>
      </c>
      <c r="T851" s="69">
        <v>1550266719418.8901</v>
      </c>
      <c r="U851" s="69">
        <v>1236067626540.8101</v>
      </c>
      <c r="V851" s="69">
        <v>561390613715.18005</v>
      </c>
      <c r="W851" s="69">
        <v>518321175866.19</v>
      </c>
      <c r="X851" s="69">
        <v>1395195696813.71</v>
      </c>
      <c r="Y851" s="69">
        <v>4052970544644.8501</v>
      </c>
      <c r="Z851" s="69">
        <v>410849796368.97998</v>
      </c>
      <c r="AA851" s="69">
        <v>434329655325.31</v>
      </c>
      <c r="AB851" s="69">
        <v>1021635439659.8201</v>
      </c>
      <c r="AC851" s="69">
        <v>305498583374.48999</v>
      </c>
      <c r="AD851" s="69">
        <v>749501489179.35999</v>
      </c>
      <c r="AE851" s="69">
        <v>912092571038.94995</v>
      </c>
      <c r="AF851" s="69">
        <v>769287917744.96997</v>
      </c>
    </row>
    <row r="852" spans="2:32" x14ac:dyDescent="0.35">
      <c r="B852" s="1">
        <v>43205</v>
      </c>
      <c r="C852" s="70">
        <v>14090.302390999999</v>
      </c>
      <c r="D852" s="66">
        <v>14550.57</v>
      </c>
      <c r="E852" s="66">
        <v>2273.79</v>
      </c>
      <c r="F852" s="66">
        <v>12731.63</v>
      </c>
      <c r="G852" s="66">
        <v>12020.36</v>
      </c>
      <c r="H852" s="66">
        <v>14887.82</v>
      </c>
      <c r="I852" s="66">
        <v>16918.98</v>
      </c>
      <c r="J852" s="66">
        <v>14023.39</v>
      </c>
      <c r="K852" s="66">
        <v>14358.38</v>
      </c>
      <c r="L852" s="66">
        <v>14024.26</v>
      </c>
      <c r="M852" s="66">
        <v>14881.69</v>
      </c>
      <c r="N852" s="66">
        <v>2212.91</v>
      </c>
      <c r="O852" s="66">
        <v>15268.64</v>
      </c>
      <c r="P852" s="66">
        <v>2248.42</v>
      </c>
      <c r="R852" s="1">
        <v>43205</v>
      </c>
      <c r="S852" s="70">
        <v>870407157378.81006</v>
      </c>
      <c r="T852" s="69">
        <v>1550426898927.51</v>
      </c>
      <c r="U852" s="69">
        <v>1236195598635.54</v>
      </c>
      <c r="V852" s="69">
        <v>561433401734.08997</v>
      </c>
      <c r="W852" s="69">
        <v>518372496643.15997</v>
      </c>
      <c r="X852" s="69">
        <v>1395323080630.8501</v>
      </c>
      <c r="Y852" s="69">
        <v>4052045333005.0908</v>
      </c>
      <c r="Z852" s="69">
        <v>410892375779.87</v>
      </c>
      <c r="AA852" s="69">
        <v>434367702628.73999</v>
      </c>
      <c r="AB852" s="69">
        <v>1021734959952.3699</v>
      </c>
      <c r="AC852" s="69">
        <v>305529102035.77997</v>
      </c>
      <c r="AD852" s="69">
        <v>749570274347.17004</v>
      </c>
      <c r="AE852" s="69">
        <v>912186460507.01001</v>
      </c>
      <c r="AF852" s="69">
        <v>769362034548.10999</v>
      </c>
    </row>
    <row r="853" spans="2:32" x14ac:dyDescent="0.35">
      <c r="B853" s="1">
        <v>43206</v>
      </c>
      <c r="C853" s="70">
        <v>14092.56681</v>
      </c>
      <c r="D853" s="66">
        <v>14553.19</v>
      </c>
      <c r="E853" s="66">
        <v>2274.0300000000002</v>
      </c>
      <c r="F853" s="66">
        <v>12733.55</v>
      </c>
      <c r="G853" s="66">
        <v>12023.19</v>
      </c>
      <c r="H853" s="66">
        <v>14889.35</v>
      </c>
      <c r="I853" s="66">
        <v>16921.79</v>
      </c>
      <c r="J853" s="66">
        <v>14025.42</v>
      </c>
      <c r="K853" s="66">
        <v>14359.86</v>
      </c>
      <c r="L853" s="66">
        <v>14026.2</v>
      </c>
      <c r="M853" s="66">
        <v>14884.64</v>
      </c>
      <c r="N853" s="66">
        <v>2213.2199999999998</v>
      </c>
      <c r="O853" s="66">
        <v>15271.14</v>
      </c>
      <c r="P853" s="66">
        <v>2248.77</v>
      </c>
      <c r="R853" s="1">
        <v>43206</v>
      </c>
      <c r="S853" s="70">
        <v>857935984520.89001</v>
      </c>
      <c r="T853" s="69">
        <v>1752953658032.9697</v>
      </c>
      <c r="U853" s="69">
        <v>1242651606066.1802</v>
      </c>
      <c r="V853" s="69">
        <v>554822785874.80005</v>
      </c>
      <c r="W853" s="69">
        <v>515613439429.16998</v>
      </c>
      <c r="X853" s="69">
        <v>1391172244793.55</v>
      </c>
      <c r="Y853" s="69">
        <v>3981017413043.1602</v>
      </c>
      <c r="Z853" s="69">
        <v>409880841941.88</v>
      </c>
      <c r="AA853" s="69">
        <v>405907980964.94</v>
      </c>
      <c r="AB853" s="69">
        <v>1032629890208.28</v>
      </c>
      <c r="AC853" s="69">
        <v>320179494940.77002</v>
      </c>
      <c r="AD853" s="69">
        <v>800442479918.73999</v>
      </c>
      <c r="AE853" s="69">
        <v>912493142688.93005</v>
      </c>
      <c r="AF853" s="69">
        <v>772096217065</v>
      </c>
    </row>
    <row r="854" spans="2:32" x14ac:dyDescent="0.35">
      <c r="B854" s="1">
        <v>43207</v>
      </c>
      <c r="C854" s="70">
        <v>14095.471487999999</v>
      </c>
      <c r="D854" s="66">
        <v>14556.54</v>
      </c>
      <c r="E854" s="66">
        <v>2274.52</v>
      </c>
      <c r="F854" s="66">
        <v>12736.33</v>
      </c>
      <c r="G854" s="66">
        <v>12025.8</v>
      </c>
      <c r="H854" s="66">
        <v>14891.88</v>
      </c>
      <c r="I854" s="66">
        <v>16925.59</v>
      </c>
      <c r="J854" s="66">
        <v>14028.64</v>
      </c>
      <c r="K854" s="66">
        <v>14362.28</v>
      </c>
      <c r="L854" s="66">
        <v>14028.86</v>
      </c>
      <c r="M854" s="66">
        <v>14887.26</v>
      </c>
      <c r="N854" s="66">
        <v>2213.6</v>
      </c>
      <c r="O854" s="66">
        <v>15273.74</v>
      </c>
      <c r="P854" s="66">
        <v>2249.04</v>
      </c>
      <c r="R854" s="1">
        <v>43207</v>
      </c>
      <c r="S854" s="70">
        <v>866395986571.20996</v>
      </c>
      <c r="T854" s="69">
        <v>1793632729823.5898</v>
      </c>
      <c r="U854" s="69">
        <v>1199573641371.0898</v>
      </c>
      <c r="V854" s="69">
        <v>554828613532.47998</v>
      </c>
      <c r="W854" s="69">
        <v>513069439585.40002</v>
      </c>
      <c r="X854" s="69">
        <v>1391427326121.45</v>
      </c>
      <c r="Y854" s="69">
        <v>3987522444089.6499</v>
      </c>
      <c r="Z854" s="69">
        <v>406801807522.12</v>
      </c>
      <c r="AA854" s="69">
        <v>385744507185.98999</v>
      </c>
      <c r="AB854" s="69">
        <v>1022339455579.79</v>
      </c>
      <c r="AC854" s="69">
        <v>318081755027.84003</v>
      </c>
      <c r="AD854" s="69">
        <v>805999491243.48999</v>
      </c>
      <c r="AE854" s="69">
        <v>929331673777.71997</v>
      </c>
      <c r="AF854" s="69">
        <v>801685462722.90002</v>
      </c>
    </row>
    <row r="855" spans="2:32" x14ac:dyDescent="0.35">
      <c r="B855" s="1">
        <v>43208</v>
      </c>
      <c r="C855" s="70">
        <v>14096.896162999999</v>
      </c>
      <c r="D855" s="66">
        <v>14558.22</v>
      </c>
      <c r="E855" s="66">
        <v>2274.61</v>
      </c>
      <c r="F855" s="66">
        <v>12737.2</v>
      </c>
      <c r="G855" s="66">
        <v>12027.08</v>
      </c>
      <c r="H855" s="66">
        <v>14892.85</v>
      </c>
      <c r="I855" s="66">
        <v>16927.52</v>
      </c>
      <c r="J855" s="66">
        <v>14029.94</v>
      </c>
      <c r="K855" s="66">
        <v>14363.09</v>
      </c>
      <c r="L855" s="66">
        <v>14031</v>
      </c>
      <c r="M855" s="66">
        <v>14888.43</v>
      </c>
      <c r="N855" s="66">
        <v>2213.86</v>
      </c>
      <c r="O855" s="66">
        <v>15275.12</v>
      </c>
      <c r="P855" s="66">
        <v>2249.1999999999998</v>
      </c>
      <c r="R855" s="1">
        <v>43208</v>
      </c>
      <c r="S855" s="70">
        <v>861985932166.52002</v>
      </c>
      <c r="T855" s="69">
        <v>1875995914159.6997</v>
      </c>
      <c r="U855" s="69">
        <v>1178349199225.2202</v>
      </c>
      <c r="V855" s="69">
        <v>550332750947.89001</v>
      </c>
      <c r="W855" s="69">
        <v>522819371441.60999</v>
      </c>
      <c r="X855" s="69">
        <v>1412535877608.6799</v>
      </c>
      <c r="Y855" s="69">
        <v>3961006031404.8296</v>
      </c>
      <c r="Z855" s="69">
        <v>411344033069.14001</v>
      </c>
      <c r="AA855" s="69">
        <v>359212591484.37</v>
      </c>
      <c r="AB855" s="69">
        <v>1037927063117.38</v>
      </c>
      <c r="AC855" s="69">
        <v>317417744313.52002</v>
      </c>
      <c r="AD855" s="69">
        <v>820102053257.38</v>
      </c>
      <c r="AE855" s="69">
        <v>948770721493.77002</v>
      </c>
      <c r="AF855" s="69">
        <v>796533901389.55005</v>
      </c>
    </row>
    <row r="856" spans="2:32" x14ac:dyDescent="0.35">
      <c r="B856" s="1">
        <v>43209</v>
      </c>
      <c r="C856" s="70">
        <v>14099.182003</v>
      </c>
      <c r="D856" s="66">
        <v>14559.56</v>
      </c>
      <c r="E856" s="66">
        <v>2274.7399999999998</v>
      </c>
      <c r="F856" s="66">
        <v>12739.14</v>
      </c>
      <c r="G856" s="66">
        <v>12029.48</v>
      </c>
      <c r="H856" s="66">
        <v>14894.8</v>
      </c>
      <c r="I856" s="66">
        <v>16930.13</v>
      </c>
      <c r="J856" s="66">
        <v>14031.39</v>
      </c>
      <c r="K856" s="66">
        <v>14364.45</v>
      </c>
      <c r="L856" s="66">
        <v>14033.89</v>
      </c>
      <c r="M856" s="66">
        <v>14891.5</v>
      </c>
      <c r="N856" s="66">
        <v>2214.09</v>
      </c>
      <c r="O856" s="66">
        <v>15277.5</v>
      </c>
      <c r="P856" s="66">
        <v>2249.9699999999998</v>
      </c>
      <c r="R856" s="1">
        <v>43209</v>
      </c>
      <c r="S856" s="70">
        <v>868068226160.41003</v>
      </c>
      <c r="T856" s="69">
        <v>1689934999387.6101</v>
      </c>
      <c r="U856" s="69">
        <v>1159261270272.0601</v>
      </c>
      <c r="V856" s="69">
        <v>565008764250.65002</v>
      </c>
      <c r="W856" s="69">
        <v>522907920187.70001</v>
      </c>
      <c r="X856" s="69">
        <v>1400889250626.73</v>
      </c>
      <c r="Y856" s="69">
        <v>3989738583372.7002</v>
      </c>
      <c r="Z856" s="69">
        <v>416151343628.14001</v>
      </c>
      <c r="AA856" s="69">
        <v>358591251360.95001</v>
      </c>
      <c r="AB856" s="69">
        <v>1038975330177.73</v>
      </c>
      <c r="AC856" s="69">
        <v>323281292224.26007</v>
      </c>
      <c r="AD856" s="69">
        <v>799123121151.28003</v>
      </c>
      <c r="AE856" s="69">
        <v>942517882717.18005</v>
      </c>
      <c r="AF856" s="69">
        <v>759189003018.96997</v>
      </c>
    </row>
    <row r="857" spans="2:32" x14ac:dyDescent="0.35">
      <c r="B857" s="1">
        <v>43210</v>
      </c>
      <c r="C857" s="70">
        <v>14102.578667</v>
      </c>
      <c r="D857" s="66">
        <v>14561.74</v>
      </c>
      <c r="E857" s="66">
        <v>2274.98</v>
      </c>
      <c r="F857" s="66">
        <v>12741.43</v>
      </c>
      <c r="G857" s="66">
        <v>12031.8</v>
      </c>
      <c r="H857" s="66">
        <v>14896.7</v>
      </c>
      <c r="I857" s="66">
        <v>16931.37</v>
      </c>
      <c r="J857" s="66">
        <v>14033.42</v>
      </c>
      <c r="K857" s="66">
        <v>14369.51</v>
      </c>
      <c r="L857" s="66">
        <v>14036.12</v>
      </c>
      <c r="M857" s="66">
        <v>14886.6</v>
      </c>
      <c r="N857" s="66">
        <v>2214.19</v>
      </c>
      <c r="O857" s="66">
        <v>15280.24</v>
      </c>
      <c r="P857" s="66">
        <v>2250.65</v>
      </c>
      <c r="R857" s="1">
        <v>43210</v>
      </c>
      <c r="S857" s="70">
        <v>860969401557.14001</v>
      </c>
      <c r="T857" s="69">
        <v>1704104007538.8301</v>
      </c>
      <c r="U857" s="69">
        <v>1166307439396.3801</v>
      </c>
      <c r="V857" s="69">
        <v>542601281190.96002</v>
      </c>
      <c r="W857" s="69">
        <v>524601094752.72998</v>
      </c>
      <c r="X857" s="69">
        <v>1398153918316.55</v>
      </c>
      <c r="Y857" s="69">
        <v>3956169761208.1997</v>
      </c>
      <c r="Z857" s="69">
        <v>418789397378.16998</v>
      </c>
      <c r="AA857" s="69">
        <v>357306840253.73999</v>
      </c>
      <c r="AB857" s="69">
        <v>1052990848329.7001</v>
      </c>
      <c r="AC857" s="69">
        <v>325014937279.32996</v>
      </c>
      <c r="AD857" s="69">
        <v>793565370498.89001</v>
      </c>
      <c r="AE857" s="69">
        <v>940971218757.41003</v>
      </c>
      <c r="AF857" s="69">
        <v>736342497426.30005</v>
      </c>
    </row>
    <row r="858" spans="2:32" x14ac:dyDescent="0.35">
      <c r="B858" s="1">
        <v>43211</v>
      </c>
      <c r="C858" s="70">
        <v>14103.908841</v>
      </c>
      <c r="D858" s="66">
        <v>14562.84</v>
      </c>
      <c r="E858" s="66">
        <v>2275.15</v>
      </c>
      <c r="F858" s="66">
        <v>12742.77</v>
      </c>
      <c r="G858" s="66">
        <v>12032.98</v>
      </c>
      <c r="H858" s="66">
        <v>14898.09</v>
      </c>
      <c r="I858" s="66">
        <v>16932.939999999999</v>
      </c>
      <c r="J858" s="66">
        <v>14034.83</v>
      </c>
      <c r="K858" s="66">
        <v>14372.65</v>
      </c>
      <c r="L858" s="66">
        <v>14037.44</v>
      </c>
      <c r="M858" s="66">
        <v>14887.82</v>
      </c>
      <c r="N858" s="66">
        <v>2214.39</v>
      </c>
      <c r="O858" s="66">
        <v>15281.69</v>
      </c>
      <c r="P858" s="66">
        <v>2250.86</v>
      </c>
      <c r="R858" s="1">
        <v>43211</v>
      </c>
      <c r="S858" s="70">
        <v>861050708046.84998</v>
      </c>
      <c r="T858" s="69">
        <v>1704266460683.6301</v>
      </c>
      <c r="U858" s="69">
        <v>1166419079625.4602</v>
      </c>
      <c r="V858" s="69">
        <v>542658373668.62</v>
      </c>
      <c r="W858" s="69">
        <v>524652396026.15002</v>
      </c>
      <c r="X858" s="69">
        <v>1398284937541.7</v>
      </c>
      <c r="Y858" s="69">
        <v>3956531847136.6504</v>
      </c>
      <c r="Z858" s="69">
        <v>418831418241.88</v>
      </c>
      <c r="AA858" s="69">
        <v>357384856500.34998</v>
      </c>
      <c r="AB858" s="69">
        <v>1053091240459.8198</v>
      </c>
      <c r="AC858" s="69">
        <v>325041490167.75006</v>
      </c>
      <c r="AD858" s="69">
        <v>793635778878.68005</v>
      </c>
      <c r="AE858" s="69">
        <v>941060736527.18994</v>
      </c>
      <c r="AF858" s="69">
        <v>736411232812.31995</v>
      </c>
    </row>
    <row r="859" spans="2:32" x14ac:dyDescent="0.35">
      <c r="B859" s="1">
        <v>43212</v>
      </c>
      <c r="C859" s="70">
        <v>14105.382584000001</v>
      </c>
      <c r="D859" s="66">
        <v>14564.06</v>
      </c>
      <c r="E859" s="66">
        <v>2275.33</v>
      </c>
      <c r="F859" s="66">
        <v>12744.04</v>
      </c>
      <c r="G859" s="66">
        <v>12034.15</v>
      </c>
      <c r="H859" s="66">
        <v>14899.49</v>
      </c>
      <c r="I859" s="66">
        <v>16934.71</v>
      </c>
      <c r="J859" s="66">
        <v>14036.27</v>
      </c>
      <c r="K859" s="66">
        <v>14375.74</v>
      </c>
      <c r="L859" s="66">
        <v>14038.76</v>
      </c>
      <c r="M859" s="66">
        <v>14889.35</v>
      </c>
      <c r="N859" s="66">
        <v>2214.59</v>
      </c>
      <c r="O859" s="66">
        <v>15283.3</v>
      </c>
      <c r="P859" s="66">
        <v>2251.0700000000002</v>
      </c>
      <c r="R859" s="1">
        <v>43212</v>
      </c>
      <c r="S859" s="70">
        <v>861140779485.02002</v>
      </c>
      <c r="T859" s="69">
        <v>1704441716793.6199</v>
      </c>
      <c r="U859" s="69">
        <v>1166537937052.52</v>
      </c>
      <c r="V859" s="69">
        <v>542711374514.03003</v>
      </c>
      <c r="W859" s="69">
        <v>524703566218.5</v>
      </c>
      <c r="X859" s="69">
        <v>1398416191338.21</v>
      </c>
      <c r="Y859" s="69">
        <v>3956613010379.3799</v>
      </c>
      <c r="Z859" s="69">
        <v>418874279732.27002</v>
      </c>
      <c r="AA859" s="69">
        <v>357461575901.09998</v>
      </c>
      <c r="AB859" s="69">
        <v>1053191598713.24</v>
      </c>
      <c r="AC859" s="69">
        <v>325073254366.95001</v>
      </c>
      <c r="AD859" s="69">
        <v>793707114442.10999</v>
      </c>
      <c r="AE859" s="69">
        <v>941160028375.68994</v>
      </c>
      <c r="AF859" s="69">
        <v>736481316031.89001</v>
      </c>
    </row>
    <row r="860" spans="2:32" x14ac:dyDescent="0.35">
      <c r="B860" s="1">
        <v>43213</v>
      </c>
      <c r="C860" s="70">
        <v>14106.368558</v>
      </c>
      <c r="D860" s="66">
        <v>14565.8</v>
      </c>
      <c r="E860" s="66">
        <v>2275.66</v>
      </c>
      <c r="F860" s="66">
        <v>12744.93</v>
      </c>
      <c r="G860" s="66">
        <v>12035.41</v>
      </c>
      <c r="H860" s="66">
        <v>14900.45</v>
      </c>
      <c r="I860" s="66">
        <v>16937.52</v>
      </c>
      <c r="J860" s="66">
        <v>14037.42</v>
      </c>
      <c r="K860" s="66">
        <v>14376.15</v>
      </c>
      <c r="L860" s="66">
        <v>14040.26</v>
      </c>
      <c r="M860" s="66">
        <v>14892.75</v>
      </c>
      <c r="N860" s="66">
        <v>2214.89</v>
      </c>
      <c r="O860" s="66">
        <v>15284.57</v>
      </c>
      <c r="P860" s="66">
        <v>2251.2600000000002</v>
      </c>
      <c r="R860" s="1">
        <v>43213</v>
      </c>
      <c r="S860" s="70">
        <v>864662433386.12</v>
      </c>
      <c r="T860" s="69">
        <v>1691728096986.8901</v>
      </c>
      <c r="U860" s="69">
        <v>1181411672306.75</v>
      </c>
      <c r="V860" s="69">
        <v>545904291542.59998</v>
      </c>
      <c r="W860" s="69">
        <v>522728217833.67999</v>
      </c>
      <c r="X860" s="69">
        <v>1401016078129</v>
      </c>
      <c r="Y860" s="69">
        <v>3959398185205.2104</v>
      </c>
      <c r="Z860" s="69">
        <v>419593785218</v>
      </c>
      <c r="AA860" s="69">
        <v>372996956866.48999</v>
      </c>
      <c r="AB860" s="69">
        <v>1059722352650.4099</v>
      </c>
      <c r="AC860" s="69">
        <v>330291455487.23999</v>
      </c>
      <c r="AD860" s="69">
        <v>780386464471.5</v>
      </c>
      <c r="AE860" s="69">
        <v>945669014951.29004</v>
      </c>
      <c r="AF860" s="69">
        <v>743859482460.71997</v>
      </c>
    </row>
    <row r="861" spans="2:32" x14ac:dyDescent="0.35">
      <c r="B861" s="1">
        <v>43214</v>
      </c>
      <c r="C861" s="70">
        <v>14108.123887</v>
      </c>
      <c r="D861" s="66">
        <v>14567.6</v>
      </c>
      <c r="E861" s="66">
        <v>2275.9</v>
      </c>
      <c r="F861" s="66">
        <v>12746.25</v>
      </c>
      <c r="G861" s="66">
        <v>12036.3</v>
      </c>
      <c r="H861" s="66">
        <v>14902.89</v>
      </c>
      <c r="I861" s="66">
        <v>16938.830000000002</v>
      </c>
      <c r="J861" s="66">
        <v>14039.85</v>
      </c>
      <c r="K861" s="66">
        <v>14377.4</v>
      </c>
      <c r="L861" s="66">
        <v>14042.07</v>
      </c>
      <c r="M861" s="66">
        <v>14894.62</v>
      </c>
      <c r="N861" s="66">
        <v>2215.14</v>
      </c>
      <c r="O861" s="66">
        <v>15286.6</v>
      </c>
      <c r="P861" s="66">
        <v>2251.4299999999998</v>
      </c>
      <c r="R861" s="1">
        <v>43214</v>
      </c>
      <c r="S861" s="70">
        <v>859770285926.15002</v>
      </c>
      <c r="T861" s="69">
        <v>1699650934976.6501</v>
      </c>
      <c r="U861" s="69">
        <v>1215844165916.74</v>
      </c>
      <c r="V861" s="69">
        <v>541052929382.15997</v>
      </c>
      <c r="W861" s="69">
        <v>519382700207.63</v>
      </c>
      <c r="X861" s="69">
        <v>1410777174939.6399</v>
      </c>
      <c r="Y861" s="69">
        <v>4048269295653.9399</v>
      </c>
      <c r="Z861" s="69">
        <v>415316204233.08002</v>
      </c>
      <c r="AA861" s="69">
        <v>352957559394.60999</v>
      </c>
      <c r="AB861" s="69">
        <v>1042184692338.36</v>
      </c>
      <c r="AC861" s="69">
        <v>328939884451.39001</v>
      </c>
      <c r="AD861" s="69">
        <v>779685693938.43005</v>
      </c>
      <c r="AE861" s="69">
        <v>966876388288.48999</v>
      </c>
      <c r="AF861" s="69">
        <v>775325329323.94995</v>
      </c>
    </row>
    <row r="862" spans="2:32" x14ac:dyDescent="0.35">
      <c r="B862" s="1">
        <v>43215</v>
      </c>
      <c r="C862" s="70">
        <v>14109.657712</v>
      </c>
      <c r="D862" s="66">
        <v>14568.96</v>
      </c>
      <c r="E862" s="66">
        <v>2276.09</v>
      </c>
      <c r="F862" s="66">
        <v>12747.7</v>
      </c>
      <c r="G862" s="66">
        <v>12037.53</v>
      </c>
      <c r="H862" s="66">
        <v>14904.38</v>
      </c>
      <c r="I862" s="66">
        <v>16940.86</v>
      </c>
      <c r="J862" s="66">
        <v>14041.49</v>
      </c>
      <c r="K862" s="66">
        <v>14378.5</v>
      </c>
      <c r="L862" s="66">
        <v>14043.07</v>
      </c>
      <c r="M862" s="66">
        <v>14895.86</v>
      </c>
      <c r="N862" s="66">
        <v>2215.42</v>
      </c>
      <c r="O862" s="66">
        <v>15288.36</v>
      </c>
      <c r="P862" s="66">
        <v>2251.66</v>
      </c>
      <c r="R862" s="1">
        <v>43215</v>
      </c>
      <c r="S862" s="70">
        <v>892146353318.43994</v>
      </c>
      <c r="T862" s="69">
        <v>1697835411721.46</v>
      </c>
      <c r="U862" s="69">
        <v>1224371291195.8401</v>
      </c>
      <c r="V862" s="69">
        <v>531544328116.31</v>
      </c>
      <c r="W862" s="69">
        <v>524644829757.54999</v>
      </c>
      <c r="X862" s="69">
        <v>1424960114544.4099</v>
      </c>
      <c r="Y862" s="69">
        <v>4018066742985.0698</v>
      </c>
      <c r="Z862" s="69">
        <v>410185206785.97998</v>
      </c>
      <c r="AA862" s="69">
        <v>353561529174.33002</v>
      </c>
      <c r="AB862" s="69">
        <v>1038231674788.85</v>
      </c>
      <c r="AC862" s="69">
        <v>329489301038.59003</v>
      </c>
      <c r="AD862" s="69">
        <v>777881687313.56995</v>
      </c>
      <c r="AE862" s="69">
        <v>931530434945.93994</v>
      </c>
      <c r="AF862" s="69">
        <v>758845862635.57996</v>
      </c>
    </row>
    <row r="863" spans="2:32" x14ac:dyDescent="0.35">
      <c r="B863" s="1">
        <v>43216</v>
      </c>
      <c r="C863" s="70">
        <v>14111.78011</v>
      </c>
      <c r="D863" s="66">
        <v>14570.46</v>
      </c>
      <c r="E863" s="66">
        <v>2276.27</v>
      </c>
      <c r="F863" s="66">
        <v>12748.99</v>
      </c>
      <c r="G863" s="66">
        <v>12038.81</v>
      </c>
      <c r="H863" s="66">
        <v>14906.02</v>
      </c>
      <c r="I863" s="66">
        <v>16943.16</v>
      </c>
      <c r="J863" s="66">
        <v>14043.75</v>
      </c>
      <c r="K863" s="66">
        <v>14379.46</v>
      </c>
      <c r="L863" s="66">
        <v>14044.74</v>
      </c>
      <c r="M863" s="66">
        <v>14897.67</v>
      </c>
      <c r="N863" s="66">
        <v>2215.65</v>
      </c>
      <c r="O863" s="66">
        <v>15290.23</v>
      </c>
      <c r="P863" s="66">
        <v>2252.06</v>
      </c>
      <c r="R863" s="1">
        <v>43216</v>
      </c>
      <c r="S863" s="70">
        <v>880689146094.72998</v>
      </c>
      <c r="T863" s="69">
        <v>1698419493266.28</v>
      </c>
      <c r="U863" s="69">
        <v>1243370215260.2402</v>
      </c>
      <c r="V863" s="69">
        <v>534945387463.02002</v>
      </c>
      <c r="W863" s="69">
        <v>527808898841.57001</v>
      </c>
      <c r="X863" s="69">
        <v>1414306125955.0801</v>
      </c>
      <c r="Y863" s="69">
        <v>4018278798402.0098</v>
      </c>
      <c r="Z863" s="69">
        <v>413830195187.75</v>
      </c>
      <c r="AA863" s="69">
        <v>343609026819.32001</v>
      </c>
      <c r="AB863" s="69">
        <v>1024609332406.6899</v>
      </c>
      <c r="AC863" s="69">
        <v>328601467309.35999</v>
      </c>
      <c r="AD863" s="69">
        <v>777258167046.77002</v>
      </c>
      <c r="AE863" s="69">
        <v>986051428233.31995</v>
      </c>
      <c r="AF863" s="69">
        <v>751133162611.47998</v>
      </c>
    </row>
    <row r="864" spans="2:32" x14ac:dyDescent="0.35">
      <c r="B864" s="1">
        <v>43217</v>
      </c>
      <c r="C864" s="70">
        <v>14112.848400999999</v>
      </c>
      <c r="D864" s="66">
        <v>14571.63</v>
      </c>
      <c r="E864" s="66">
        <v>2276.4</v>
      </c>
      <c r="F864" s="66">
        <v>12751.14</v>
      </c>
      <c r="G864" s="66">
        <v>12040</v>
      </c>
      <c r="H864" s="66">
        <v>14906.94</v>
      </c>
      <c r="I864" s="66">
        <v>16945.73</v>
      </c>
      <c r="J864" s="66">
        <v>14045.13</v>
      </c>
      <c r="K864" s="66">
        <v>14380.54</v>
      </c>
      <c r="L864" s="66">
        <v>14045.89</v>
      </c>
      <c r="M864" s="66">
        <v>14900.31</v>
      </c>
      <c r="N864" s="66">
        <v>2215.88</v>
      </c>
      <c r="O864" s="66">
        <v>15291.67</v>
      </c>
      <c r="P864" s="66">
        <v>2252.25</v>
      </c>
      <c r="R864" s="1">
        <v>43217</v>
      </c>
      <c r="S864" s="70">
        <v>830468660774.63</v>
      </c>
      <c r="T864" s="69">
        <v>1676050441763.4299</v>
      </c>
      <c r="U864" s="69">
        <v>1211823033146.46</v>
      </c>
      <c r="V864" s="69">
        <v>521018523258.28998</v>
      </c>
      <c r="W864" s="69">
        <v>538465808537.91998</v>
      </c>
      <c r="X864" s="69">
        <v>1395443671186.6299</v>
      </c>
      <c r="Y864" s="69">
        <v>4007967453036.5303</v>
      </c>
      <c r="Z864" s="69">
        <v>408130509585.09998</v>
      </c>
      <c r="AA864" s="69">
        <v>340046510070.13</v>
      </c>
      <c r="AB864" s="69">
        <v>1009675735951.71</v>
      </c>
      <c r="AC864" s="69">
        <v>322538151122.11993</v>
      </c>
      <c r="AD864" s="69">
        <v>767765784465.84998</v>
      </c>
      <c r="AE864" s="69">
        <v>958819377356.16003</v>
      </c>
      <c r="AF864" s="69">
        <v>776415286697.84998</v>
      </c>
    </row>
    <row r="865" spans="2:32" x14ac:dyDescent="0.35">
      <c r="B865" s="1">
        <v>43218</v>
      </c>
      <c r="C865" s="70">
        <v>14114.167606000001</v>
      </c>
      <c r="D865" s="66">
        <v>14572.85</v>
      </c>
      <c r="E865" s="66">
        <v>2276.58</v>
      </c>
      <c r="F865" s="66">
        <v>12752.41</v>
      </c>
      <c r="G865" s="66">
        <v>12041.18</v>
      </c>
      <c r="H865" s="66">
        <v>14908.27</v>
      </c>
      <c r="I865" s="66">
        <v>16947.47</v>
      </c>
      <c r="J865" s="66">
        <v>14046.55</v>
      </c>
      <c r="K865" s="66">
        <v>14381.34</v>
      </c>
      <c r="L865" s="66">
        <v>14047.23</v>
      </c>
      <c r="M865" s="66">
        <v>14901.82</v>
      </c>
      <c r="N865" s="66">
        <v>2216.08</v>
      </c>
      <c r="O865" s="66">
        <v>15293.22</v>
      </c>
      <c r="P865" s="66">
        <v>2252.56</v>
      </c>
      <c r="R865" s="1">
        <v>43218</v>
      </c>
      <c r="S865" s="70">
        <v>830546301560.16003</v>
      </c>
      <c r="T865" s="69">
        <v>1676222481901.6101</v>
      </c>
      <c r="U865" s="69">
        <v>1211944581903.1299</v>
      </c>
      <c r="V865" s="69">
        <v>521070446152.38</v>
      </c>
      <c r="W865" s="69">
        <v>538518412025.32001</v>
      </c>
      <c r="X865" s="69">
        <v>1395568743048.8501</v>
      </c>
      <c r="Y865" s="69">
        <v>4008372572398.5</v>
      </c>
      <c r="Z865" s="69">
        <v>408171597545.22998</v>
      </c>
      <c r="AA865" s="69">
        <v>340065498954.69</v>
      </c>
      <c r="AB865" s="69">
        <v>1009773353179.0299</v>
      </c>
      <c r="AC865" s="69">
        <v>322570778144.5</v>
      </c>
      <c r="AD865" s="69">
        <v>767836294744.42004</v>
      </c>
      <c r="AE865" s="69">
        <v>958916417938.41003</v>
      </c>
      <c r="AF865" s="69">
        <v>776522598624.48999</v>
      </c>
    </row>
    <row r="866" spans="2:32" x14ac:dyDescent="0.35">
      <c r="B866" s="1">
        <v>43219</v>
      </c>
      <c r="C866" s="70">
        <v>14115.54773</v>
      </c>
      <c r="D866" s="66">
        <v>14574.02</v>
      </c>
      <c r="E866" s="66">
        <v>2276.7600000000002</v>
      </c>
      <c r="F866" s="66">
        <v>12753.66</v>
      </c>
      <c r="G866" s="66">
        <v>12042.34</v>
      </c>
      <c r="H866" s="66">
        <v>14909.64</v>
      </c>
      <c r="I866" s="66">
        <v>16949.240000000002</v>
      </c>
      <c r="J866" s="66">
        <v>14047.94</v>
      </c>
      <c r="K866" s="66">
        <v>14382.23</v>
      </c>
      <c r="L866" s="66">
        <v>14048.57</v>
      </c>
      <c r="M866" s="66">
        <v>14903.34</v>
      </c>
      <c r="N866" s="66">
        <v>2216.2800000000002</v>
      </c>
      <c r="O866" s="66">
        <v>15294.79</v>
      </c>
      <c r="P866" s="66">
        <v>2252.71</v>
      </c>
      <c r="R866" s="1">
        <v>43219</v>
      </c>
      <c r="S866" s="70">
        <v>830627527133.83997</v>
      </c>
      <c r="T866" s="69">
        <v>1676390273701.7498</v>
      </c>
      <c r="U866" s="69">
        <v>1212068542176.5798</v>
      </c>
      <c r="V866" s="69">
        <v>521121341182.60999</v>
      </c>
      <c r="W866" s="69">
        <v>538570569863.52002</v>
      </c>
      <c r="X866" s="69">
        <v>1395697062118.1799</v>
      </c>
      <c r="Y866" s="69">
        <v>4008538002551.1802</v>
      </c>
      <c r="Z866" s="69">
        <v>408212017162.52002</v>
      </c>
      <c r="AA866" s="69">
        <v>340084540682.12</v>
      </c>
      <c r="AB866" s="69">
        <v>1009770595969.61</v>
      </c>
      <c r="AC866" s="69">
        <v>322603391009.20996</v>
      </c>
      <c r="AD866" s="69">
        <v>767902397772.27002</v>
      </c>
      <c r="AE866" s="69">
        <v>959015230353.75</v>
      </c>
      <c r="AF866" s="69">
        <v>776555464932.27002</v>
      </c>
    </row>
    <row r="867" spans="2:32" x14ac:dyDescent="0.35">
      <c r="B867" s="1">
        <v>43220</v>
      </c>
      <c r="C867" s="70">
        <v>14117.026721</v>
      </c>
      <c r="D867" s="66">
        <v>14575.91</v>
      </c>
      <c r="E867" s="66">
        <v>2276.98</v>
      </c>
      <c r="F867" s="66">
        <v>12754.78</v>
      </c>
      <c r="G867" s="66">
        <v>12043.7</v>
      </c>
      <c r="H867" s="66">
        <v>14911.73</v>
      </c>
      <c r="I867" s="66">
        <v>16951.060000000001</v>
      </c>
      <c r="J867" s="66">
        <v>14049.16</v>
      </c>
      <c r="K867" s="66">
        <v>14383.59</v>
      </c>
      <c r="L867" s="66">
        <v>14049.88</v>
      </c>
      <c r="M867" s="66">
        <v>14903.44</v>
      </c>
      <c r="N867" s="66">
        <v>2216.5100000000002</v>
      </c>
      <c r="O867" s="66">
        <v>15296.74</v>
      </c>
      <c r="P867" s="66">
        <v>2253.12</v>
      </c>
      <c r="R867" s="1">
        <v>43220</v>
      </c>
      <c r="S867" s="70">
        <v>832383997343.17004</v>
      </c>
      <c r="T867" s="69">
        <v>1689742166165.1501</v>
      </c>
      <c r="U867" s="69">
        <v>1208803281695.6802</v>
      </c>
      <c r="V867" s="69">
        <v>525086784503.53998</v>
      </c>
      <c r="W867" s="69">
        <v>533290699185.60999</v>
      </c>
      <c r="X867" s="69">
        <v>1394126219469.8701</v>
      </c>
      <c r="Y867" s="69">
        <v>3989427437879.1699</v>
      </c>
      <c r="Z867" s="69">
        <v>391630752585</v>
      </c>
      <c r="AA867" s="69">
        <v>339828477165.28998</v>
      </c>
      <c r="AB867" s="69">
        <v>972152951705.81995</v>
      </c>
      <c r="AC867" s="69">
        <v>327180962801.58002</v>
      </c>
      <c r="AD867" s="69">
        <v>759243845867.84998</v>
      </c>
      <c r="AE867" s="69">
        <v>978129835677.5</v>
      </c>
      <c r="AF867" s="69">
        <v>762489598129.03003</v>
      </c>
    </row>
    <row r="868" spans="2:32" x14ac:dyDescent="0.35">
      <c r="B868" s="1">
        <v>43221</v>
      </c>
      <c r="C868" s="70">
        <v>14118.365011</v>
      </c>
      <c r="D868" s="66">
        <v>14577.11</v>
      </c>
      <c r="E868" s="66">
        <v>2277.17</v>
      </c>
      <c r="F868" s="66">
        <v>12755.99</v>
      </c>
      <c r="G868" s="66">
        <v>12044.87</v>
      </c>
      <c r="H868" s="66">
        <v>14913.26</v>
      </c>
      <c r="I868" s="66">
        <v>16952.810000000001</v>
      </c>
      <c r="J868" s="66">
        <v>14050.58</v>
      </c>
      <c r="K868" s="66">
        <v>14384.56</v>
      </c>
      <c r="L868" s="66">
        <v>14051.22</v>
      </c>
      <c r="M868" s="66">
        <v>14905.02</v>
      </c>
      <c r="N868" s="66">
        <v>2216.7600000000002</v>
      </c>
      <c r="O868" s="66">
        <v>15298.32</v>
      </c>
      <c r="P868" s="66">
        <v>2253.39</v>
      </c>
      <c r="R868" s="1">
        <v>43221</v>
      </c>
      <c r="S868" s="70">
        <v>832462920853.31995</v>
      </c>
      <c r="T868" s="69">
        <v>1689912834387.22</v>
      </c>
      <c r="U868" s="69">
        <v>1208928933707.1699</v>
      </c>
      <c r="V868" s="69">
        <v>525132062048.96997</v>
      </c>
      <c r="W868" s="69">
        <v>533342759849.01001</v>
      </c>
      <c r="X868" s="69">
        <v>1394269293518.8899</v>
      </c>
      <c r="Y868" s="69">
        <v>3989518526297.3599</v>
      </c>
      <c r="Z868" s="69">
        <v>391670497745.84998</v>
      </c>
      <c r="AA868" s="69">
        <v>339851458084.59998</v>
      </c>
      <c r="AB868" s="69">
        <v>972246506756.36011</v>
      </c>
      <c r="AC868" s="69">
        <v>327215407226.47003</v>
      </c>
      <c r="AD868" s="69">
        <v>759329396381.18005</v>
      </c>
      <c r="AE868" s="69">
        <v>978230491097.64001</v>
      </c>
      <c r="AF868" s="69">
        <v>762579133280.65002</v>
      </c>
    </row>
    <row r="869" spans="2:32" x14ac:dyDescent="0.35">
      <c r="B869" s="1">
        <v>43222</v>
      </c>
      <c r="C869" s="70">
        <v>14118.611212</v>
      </c>
      <c r="D869" s="66">
        <v>14576.72</v>
      </c>
      <c r="E869" s="66">
        <v>2277.35</v>
      </c>
      <c r="F869" s="66">
        <v>12756.13</v>
      </c>
      <c r="G869" s="66">
        <v>12046.83</v>
      </c>
      <c r="H869" s="66">
        <v>14914.85</v>
      </c>
      <c r="I869" s="66">
        <v>16952.95</v>
      </c>
      <c r="J869" s="66">
        <v>14052</v>
      </c>
      <c r="K869" s="66">
        <v>14384.63</v>
      </c>
      <c r="L869" s="66">
        <v>14053.96</v>
      </c>
      <c r="M869" s="66">
        <v>14905.02</v>
      </c>
      <c r="N869" s="66">
        <v>2216.98</v>
      </c>
      <c r="O869" s="66">
        <v>15299.05</v>
      </c>
      <c r="P869" s="66">
        <v>2253.4</v>
      </c>
      <c r="R869" s="1">
        <v>43222</v>
      </c>
      <c r="S869" s="70">
        <v>830649705955.33997</v>
      </c>
      <c r="T869" s="69">
        <v>1785516410103.6899</v>
      </c>
      <c r="U869" s="69">
        <v>1223416995699.5</v>
      </c>
      <c r="V869" s="69">
        <v>520270064589.66998</v>
      </c>
      <c r="W869" s="69">
        <v>523456884872.83002</v>
      </c>
      <c r="X869" s="69">
        <v>1403098586932.72</v>
      </c>
      <c r="Y869" s="69">
        <v>4002722049321.3296</v>
      </c>
      <c r="Z869" s="69">
        <v>408414929642.81</v>
      </c>
      <c r="AA869" s="69">
        <v>340339646938.33002</v>
      </c>
      <c r="AB869" s="69">
        <v>987789660722.13</v>
      </c>
      <c r="AC869" s="69">
        <v>325847469159.43005</v>
      </c>
      <c r="AD869" s="69">
        <v>756430876580.48999</v>
      </c>
      <c r="AE869" s="69">
        <v>1012422198666.66</v>
      </c>
      <c r="AF869" s="69">
        <v>761288069926.82996</v>
      </c>
    </row>
    <row r="870" spans="2:32" x14ac:dyDescent="0.35">
      <c r="B870" s="1">
        <v>43223</v>
      </c>
      <c r="C870" s="70">
        <v>14121.129041</v>
      </c>
      <c r="D870" s="66">
        <v>14578.66</v>
      </c>
      <c r="E870" s="66">
        <v>2277.69</v>
      </c>
      <c r="F870" s="66">
        <v>12758.14</v>
      </c>
      <c r="G870" s="66">
        <v>12047.95</v>
      </c>
      <c r="H870" s="66">
        <v>14917.46</v>
      </c>
      <c r="I870" s="66">
        <v>16955.05</v>
      </c>
      <c r="J870" s="66">
        <v>14054.34</v>
      </c>
      <c r="K870" s="66">
        <v>14386.24</v>
      </c>
      <c r="L870" s="66">
        <v>14056.26</v>
      </c>
      <c r="M870" s="66">
        <v>14908.3</v>
      </c>
      <c r="N870" s="66">
        <v>2217.31</v>
      </c>
      <c r="O870" s="66">
        <v>15301.36</v>
      </c>
      <c r="P870" s="66">
        <v>2253.83</v>
      </c>
      <c r="R870" s="1">
        <v>43223</v>
      </c>
      <c r="S870" s="70">
        <v>842564928171.23999</v>
      </c>
      <c r="T870" s="69">
        <v>1712821515386.0701</v>
      </c>
      <c r="U870" s="69">
        <v>1319568783946.77</v>
      </c>
      <c r="V870" s="69">
        <v>506353287948.34003</v>
      </c>
      <c r="W870" s="69">
        <v>523712490124.38</v>
      </c>
      <c r="X870" s="69">
        <v>1409478516718.9299</v>
      </c>
      <c r="Y870" s="69">
        <v>3979906225334.4102</v>
      </c>
      <c r="Z870" s="69">
        <v>409486265149.64001</v>
      </c>
      <c r="AA870" s="69">
        <v>341730877372.66998</v>
      </c>
      <c r="AB870" s="69">
        <v>1013011476125.55</v>
      </c>
      <c r="AC870" s="69">
        <v>323682964505.52002</v>
      </c>
      <c r="AD870" s="69">
        <v>786975203520.51001</v>
      </c>
      <c r="AE870" s="69">
        <v>1020111217157.91</v>
      </c>
      <c r="AF870" s="69">
        <v>798045297044.20996</v>
      </c>
    </row>
    <row r="871" spans="2:32" x14ac:dyDescent="0.35">
      <c r="B871" s="1">
        <v>43224</v>
      </c>
      <c r="C871" s="70">
        <v>14123.183596000001</v>
      </c>
      <c r="D871" s="66">
        <v>14580.13</v>
      </c>
      <c r="E871" s="66">
        <v>2277.96</v>
      </c>
      <c r="F871" s="66">
        <v>12759.55</v>
      </c>
      <c r="G871" s="66">
        <v>12049.13</v>
      </c>
      <c r="H871" s="66">
        <v>14918.96</v>
      </c>
      <c r="I871" s="66">
        <v>16956.39</v>
      </c>
      <c r="J871" s="66">
        <v>14056.51</v>
      </c>
      <c r="K871" s="66">
        <v>14386.93</v>
      </c>
      <c r="L871" s="66">
        <v>14057.66</v>
      </c>
      <c r="M871" s="66">
        <v>14910.18</v>
      </c>
      <c r="N871" s="66">
        <v>2217.62</v>
      </c>
      <c r="O871" s="66">
        <v>15303.2</v>
      </c>
      <c r="P871" s="66">
        <v>2254.06</v>
      </c>
      <c r="R871" s="1">
        <v>43224</v>
      </c>
      <c r="S871" s="70">
        <v>843922842360.30005</v>
      </c>
      <c r="T871" s="69">
        <v>1711652221733.3198</v>
      </c>
      <c r="U871" s="69">
        <v>1323344698345.2698</v>
      </c>
      <c r="V871" s="69">
        <v>555648044875.62</v>
      </c>
      <c r="W871" s="69">
        <v>525489701113.67999</v>
      </c>
      <c r="X871" s="69">
        <v>1406941092974.8501</v>
      </c>
      <c r="Y871" s="69">
        <v>3970701628326.3799</v>
      </c>
      <c r="Z871" s="69">
        <v>409203522156.63</v>
      </c>
      <c r="AA871" s="69">
        <v>354023881160.78998</v>
      </c>
      <c r="AB871" s="69">
        <v>1004685772362.25</v>
      </c>
      <c r="AC871" s="69">
        <v>326455583852.37</v>
      </c>
      <c r="AD871" s="69">
        <v>773328789312.81995</v>
      </c>
      <c r="AE871" s="69">
        <v>1055355397904.72</v>
      </c>
      <c r="AF871" s="69">
        <v>762943491447.82996</v>
      </c>
    </row>
    <row r="872" spans="2:32" x14ac:dyDescent="0.35">
      <c r="B872" s="1">
        <v>43225</v>
      </c>
      <c r="C872" s="70">
        <v>14124.403044000001</v>
      </c>
      <c r="D872" s="66">
        <v>14581.19</v>
      </c>
      <c r="E872" s="66">
        <v>2278.13</v>
      </c>
      <c r="F872" s="66">
        <v>12760.74</v>
      </c>
      <c r="G872" s="66">
        <v>12050.28</v>
      </c>
      <c r="H872" s="66">
        <v>14920.38</v>
      </c>
      <c r="I872" s="66">
        <v>16958.21</v>
      </c>
      <c r="J872" s="66">
        <v>14057.88</v>
      </c>
      <c r="K872" s="66">
        <v>14387.72</v>
      </c>
      <c r="L872" s="66">
        <v>14058.97</v>
      </c>
      <c r="M872" s="66">
        <v>14911.66</v>
      </c>
      <c r="N872" s="66">
        <v>2217.8200000000002</v>
      </c>
      <c r="O872" s="66">
        <v>15304.69</v>
      </c>
      <c r="P872" s="66">
        <v>2254.2800000000002</v>
      </c>
      <c r="R872" s="1">
        <v>43225</v>
      </c>
      <c r="S872" s="70">
        <v>843995940241.54004</v>
      </c>
      <c r="T872" s="69">
        <v>1711809342424.6602</v>
      </c>
      <c r="U872" s="69">
        <v>1323475234529.22</v>
      </c>
      <c r="V872" s="69">
        <v>555699729089.5</v>
      </c>
      <c r="W872" s="69">
        <v>525540182847.15997</v>
      </c>
      <c r="X872" s="69">
        <v>1407074689795.52</v>
      </c>
      <c r="Y872" s="69">
        <v>3971120479707.77</v>
      </c>
      <c r="Z872" s="69">
        <v>409243554328.52002</v>
      </c>
      <c r="AA872" s="69">
        <v>354043373136.25</v>
      </c>
      <c r="AB872" s="69">
        <v>1004779322434.6599</v>
      </c>
      <c r="AC872" s="69">
        <v>326487650677.61005</v>
      </c>
      <c r="AD872" s="69">
        <v>773397244010.06995</v>
      </c>
      <c r="AE872" s="69">
        <v>1055458647363.37</v>
      </c>
      <c r="AF872" s="69">
        <v>763016946822.68005</v>
      </c>
    </row>
    <row r="873" spans="2:32" x14ac:dyDescent="0.35">
      <c r="B873" s="1">
        <v>43226</v>
      </c>
      <c r="C873" s="70">
        <v>14125.707004</v>
      </c>
      <c r="D873" s="66">
        <v>14582.39</v>
      </c>
      <c r="E873" s="66">
        <v>2278.29</v>
      </c>
      <c r="F873" s="66">
        <v>12761.97</v>
      </c>
      <c r="G873" s="66">
        <v>12051.45</v>
      </c>
      <c r="H873" s="66">
        <v>14921.76</v>
      </c>
      <c r="I873" s="66">
        <v>16959.93</v>
      </c>
      <c r="J873" s="66">
        <v>14059.18</v>
      </c>
      <c r="K873" s="66">
        <v>14388.56</v>
      </c>
      <c r="L873" s="66">
        <v>14060.28</v>
      </c>
      <c r="M873" s="66">
        <v>14913.29</v>
      </c>
      <c r="N873" s="66">
        <v>2218.0100000000002</v>
      </c>
      <c r="O873" s="66">
        <v>15306.22</v>
      </c>
      <c r="P873" s="66">
        <v>2254.4899999999998</v>
      </c>
      <c r="R873" s="1">
        <v>43226</v>
      </c>
      <c r="S873" s="70">
        <v>844073955820.90002</v>
      </c>
      <c r="T873" s="69">
        <v>1711982278217.3301</v>
      </c>
      <c r="U873" s="69">
        <v>1323606291150.8901</v>
      </c>
      <c r="V873" s="69">
        <v>555751077488.82996</v>
      </c>
      <c r="W873" s="69">
        <v>525591014593.51001</v>
      </c>
      <c r="X873" s="69">
        <v>1407205030794.5801</v>
      </c>
      <c r="Y873" s="69">
        <v>3969953620895.4004</v>
      </c>
      <c r="Z873" s="69">
        <v>409281363692.08002</v>
      </c>
      <c r="AA873" s="69">
        <v>354064068844.21002</v>
      </c>
      <c r="AB873" s="69">
        <v>1004873821491.3301</v>
      </c>
      <c r="AC873" s="69">
        <v>326522891241.91003</v>
      </c>
      <c r="AD873" s="69">
        <v>773465499298.68005</v>
      </c>
      <c r="AE873" s="69">
        <v>1055564072852.0699</v>
      </c>
      <c r="AF873" s="69">
        <v>763088719311.55005</v>
      </c>
    </row>
    <row r="874" spans="2:32" x14ac:dyDescent="0.35">
      <c r="B874" s="1">
        <v>43227</v>
      </c>
      <c r="C874" s="70">
        <v>14127.693743</v>
      </c>
      <c r="D874" s="66">
        <v>14584.87</v>
      </c>
      <c r="E874" s="66">
        <v>2278.62</v>
      </c>
      <c r="F874" s="66">
        <v>12764.17</v>
      </c>
      <c r="G874" s="66">
        <v>12053.42</v>
      </c>
      <c r="H874" s="66">
        <v>14923.72</v>
      </c>
      <c r="I874" s="66">
        <v>16962.7</v>
      </c>
      <c r="J874" s="66">
        <v>14060.19</v>
      </c>
      <c r="K874" s="66">
        <v>14391.38</v>
      </c>
      <c r="L874" s="66">
        <v>14062.61</v>
      </c>
      <c r="M874" s="66">
        <v>14915.95</v>
      </c>
      <c r="N874" s="66">
        <v>2218.2800000000002</v>
      </c>
      <c r="O874" s="66">
        <v>15307.47</v>
      </c>
      <c r="P874" s="66">
        <v>2254.86</v>
      </c>
      <c r="R874" s="1">
        <v>43227</v>
      </c>
      <c r="S874" s="70">
        <v>858724498519.22998</v>
      </c>
      <c r="T874" s="69">
        <v>1787487470843.6099</v>
      </c>
      <c r="U874" s="69">
        <v>1308131844992.3003</v>
      </c>
      <c r="V874" s="69">
        <v>547852263635.29999</v>
      </c>
      <c r="W874" s="69">
        <v>520631841099.47998</v>
      </c>
      <c r="X874" s="69">
        <v>1401809594959.02</v>
      </c>
      <c r="Y874" s="69">
        <v>3949902446260.25</v>
      </c>
      <c r="Z874" s="69">
        <v>402570504900.37</v>
      </c>
      <c r="AA874" s="69">
        <v>364432062112.65997</v>
      </c>
      <c r="AB874" s="69">
        <v>1007411999462.6301</v>
      </c>
      <c r="AC874" s="69">
        <v>321033526264.38</v>
      </c>
      <c r="AD874" s="69">
        <v>776635331688.01001</v>
      </c>
      <c r="AE874" s="69">
        <v>981609497122.32996</v>
      </c>
      <c r="AF874" s="69">
        <v>777169886763.82996</v>
      </c>
    </row>
    <row r="875" spans="2:32" x14ac:dyDescent="0.35">
      <c r="B875" s="1">
        <v>43228</v>
      </c>
      <c r="C875" s="70">
        <v>14129.485317999999</v>
      </c>
      <c r="D875" s="66">
        <v>14586.73</v>
      </c>
      <c r="E875" s="66">
        <v>2278.89</v>
      </c>
      <c r="F875" s="66">
        <v>12765.18</v>
      </c>
      <c r="G875" s="66">
        <v>12054.75</v>
      </c>
      <c r="H875" s="66">
        <v>14925.58</v>
      </c>
      <c r="I875" s="66">
        <v>16963.87</v>
      </c>
      <c r="J875" s="66">
        <v>14061.67</v>
      </c>
      <c r="K875" s="66">
        <v>14393.58</v>
      </c>
      <c r="L875" s="66">
        <v>14063.79</v>
      </c>
      <c r="M875" s="66">
        <v>14917.23</v>
      </c>
      <c r="N875" s="66">
        <v>2218.5700000000002</v>
      </c>
      <c r="O875" s="66">
        <v>15309.39</v>
      </c>
      <c r="P875" s="66">
        <v>2255.09</v>
      </c>
      <c r="R875" s="1">
        <v>43228</v>
      </c>
      <c r="S875" s="70">
        <v>848076953287.48999</v>
      </c>
      <c r="T875" s="69">
        <v>1792065556121.3101</v>
      </c>
      <c r="U875" s="69">
        <v>1309051214228.9001</v>
      </c>
      <c r="V875" s="69">
        <v>541076579172.16998</v>
      </c>
      <c r="W875" s="69">
        <v>520714210755.73999</v>
      </c>
      <c r="X875" s="69">
        <v>1415810593527.72</v>
      </c>
      <c r="Y875" s="69">
        <v>3955893147929.9097</v>
      </c>
      <c r="Z875" s="69">
        <v>397988407634.87</v>
      </c>
      <c r="AA875" s="69">
        <v>373985970476.64001</v>
      </c>
      <c r="AB875" s="69">
        <v>1012159878604.0099</v>
      </c>
      <c r="AC875" s="69">
        <v>320069773002.89001</v>
      </c>
      <c r="AD875" s="69">
        <v>777049498968.93994</v>
      </c>
      <c r="AE875" s="69">
        <v>984370607184.65002</v>
      </c>
      <c r="AF875" s="69">
        <v>756798080073.97998</v>
      </c>
    </row>
    <row r="876" spans="2:32" x14ac:dyDescent="0.35">
      <c r="B876" s="1">
        <v>43229</v>
      </c>
      <c r="C876" s="70">
        <v>14130.809434000001</v>
      </c>
      <c r="D876" s="66">
        <v>14589.19</v>
      </c>
      <c r="E876" s="66">
        <v>2279.14</v>
      </c>
      <c r="F876" s="66">
        <v>12766.88</v>
      </c>
      <c r="G876" s="66">
        <v>12056.12</v>
      </c>
      <c r="H876" s="66">
        <v>14926.57</v>
      </c>
      <c r="I876" s="66">
        <v>16965.849999999999</v>
      </c>
      <c r="J876" s="66">
        <v>14062.55</v>
      </c>
      <c r="K876" s="66">
        <v>14395.06</v>
      </c>
      <c r="L876" s="66">
        <v>14064.54</v>
      </c>
      <c r="M876" s="66">
        <v>14921.51</v>
      </c>
      <c r="N876" s="66">
        <v>2219.02</v>
      </c>
      <c r="O876" s="66">
        <v>15311.32</v>
      </c>
      <c r="P876" s="66">
        <v>2255.4899999999998</v>
      </c>
      <c r="R876" s="1">
        <v>43229</v>
      </c>
      <c r="S876" s="70">
        <v>849138779548.5</v>
      </c>
      <c r="T876" s="69">
        <v>1844898496988.1299</v>
      </c>
      <c r="U876" s="69">
        <v>1331221277178.5999</v>
      </c>
      <c r="V876" s="69">
        <v>538285116973.47998</v>
      </c>
      <c r="W876" s="69">
        <v>515505833248.98999</v>
      </c>
      <c r="X876" s="69">
        <v>1404408957057.99</v>
      </c>
      <c r="Y876" s="69">
        <v>3998781216648.5903</v>
      </c>
      <c r="Z876" s="69">
        <v>398722150537.66998</v>
      </c>
      <c r="AA876" s="69">
        <v>386862844720.95001</v>
      </c>
      <c r="AB876" s="69">
        <v>1024402796359.2299</v>
      </c>
      <c r="AC876" s="69">
        <v>321029188968.57996</v>
      </c>
      <c r="AD876" s="69">
        <v>791703263171.97998</v>
      </c>
      <c r="AE876" s="69">
        <v>984912030506.41003</v>
      </c>
      <c r="AF876" s="69">
        <v>786587951995.02002</v>
      </c>
    </row>
    <row r="877" spans="2:32" x14ac:dyDescent="0.35">
      <c r="B877" s="1">
        <v>43230</v>
      </c>
      <c r="C877" s="70">
        <v>14132.833445</v>
      </c>
      <c r="D877" s="66">
        <v>14591.69</v>
      </c>
      <c r="E877" s="66">
        <v>2279.4899999999998</v>
      </c>
      <c r="F877" s="66">
        <v>12768.56</v>
      </c>
      <c r="G877" s="66">
        <v>12058.39</v>
      </c>
      <c r="H877" s="66">
        <v>14929.6</v>
      </c>
      <c r="I877" s="66">
        <v>16968.419999999998</v>
      </c>
      <c r="J877" s="66">
        <v>14064.51</v>
      </c>
      <c r="K877" s="66">
        <v>14397.2</v>
      </c>
      <c r="L877" s="66">
        <v>14067.77</v>
      </c>
      <c r="M877" s="66">
        <v>14924.45</v>
      </c>
      <c r="N877" s="66">
        <v>2219.38</v>
      </c>
      <c r="O877" s="66">
        <v>15314.36</v>
      </c>
      <c r="P877" s="66">
        <v>2255.9</v>
      </c>
      <c r="R877" s="1">
        <v>43230</v>
      </c>
      <c r="S877" s="70">
        <v>850771527750.83997</v>
      </c>
      <c r="T877" s="69">
        <v>1825187483297.4502</v>
      </c>
      <c r="U877" s="69">
        <v>1406051896246.4199</v>
      </c>
      <c r="V877" s="69">
        <v>535652500944.46002</v>
      </c>
      <c r="W877" s="69">
        <v>520465948896</v>
      </c>
      <c r="X877" s="69">
        <v>1392075126443.4299</v>
      </c>
      <c r="Y877" s="69">
        <v>4058647079545.8301</v>
      </c>
      <c r="Z877" s="69">
        <v>400818858204.28998</v>
      </c>
      <c r="AA877" s="69">
        <v>371597171506.13</v>
      </c>
      <c r="AB877" s="69">
        <v>1021259253571.5499</v>
      </c>
      <c r="AC877" s="69">
        <v>319466423126.15997</v>
      </c>
      <c r="AD877" s="69">
        <v>789520613865.41003</v>
      </c>
      <c r="AE877" s="69">
        <v>994567732250.06006</v>
      </c>
      <c r="AF877" s="69">
        <v>792040785401.63</v>
      </c>
    </row>
    <row r="878" spans="2:32" x14ac:dyDescent="0.35">
      <c r="B878" s="1">
        <v>43231</v>
      </c>
      <c r="C878" s="70">
        <v>14134.912281999999</v>
      </c>
      <c r="D878" s="66">
        <v>14593.58</v>
      </c>
      <c r="E878" s="66">
        <v>2279.66</v>
      </c>
      <c r="F878" s="66">
        <v>12769.98</v>
      </c>
      <c r="G878" s="66">
        <v>12060.04</v>
      </c>
      <c r="H878" s="66">
        <v>14930.89</v>
      </c>
      <c r="I878" s="66">
        <v>16970.48</v>
      </c>
      <c r="J878" s="66">
        <v>14066.57</v>
      </c>
      <c r="K878" s="66">
        <v>14398.01</v>
      </c>
      <c r="L878" s="66">
        <v>14069.64</v>
      </c>
      <c r="M878" s="66">
        <v>14926.96</v>
      </c>
      <c r="N878" s="66">
        <v>2219.61</v>
      </c>
      <c r="O878" s="66">
        <v>15316.03</v>
      </c>
      <c r="P878" s="66">
        <v>2256.19</v>
      </c>
      <c r="R878" s="1">
        <v>43231</v>
      </c>
      <c r="S878" s="70">
        <v>848556697435.27002</v>
      </c>
      <c r="T878" s="69">
        <v>1723199331088.29</v>
      </c>
      <c r="U878" s="69">
        <v>1415118681225.28</v>
      </c>
      <c r="V878" s="69">
        <v>548925097093.62</v>
      </c>
      <c r="W878" s="69">
        <v>520988315488.09998</v>
      </c>
      <c r="X878" s="69">
        <v>1401089869492.3201</v>
      </c>
      <c r="Y878" s="69">
        <v>3967581062736.21</v>
      </c>
      <c r="Z878" s="69">
        <v>400450322367.38</v>
      </c>
      <c r="AA878" s="69">
        <v>346200898022.85999</v>
      </c>
      <c r="AB878" s="69">
        <v>1030956548124.83</v>
      </c>
      <c r="AC878" s="69">
        <v>311231626440.12</v>
      </c>
      <c r="AD878" s="69">
        <v>814339817110.04004</v>
      </c>
      <c r="AE878" s="69">
        <v>992071822300.94995</v>
      </c>
      <c r="AF878" s="69">
        <v>774976047840.28003</v>
      </c>
    </row>
    <row r="879" spans="2:32" x14ac:dyDescent="0.35">
      <c r="B879" s="1">
        <v>43232</v>
      </c>
      <c r="C879" s="70">
        <v>14136.162017000001</v>
      </c>
      <c r="D879" s="66">
        <v>14594.59</v>
      </c>
      <c r="E879" s="66">
        <v>2279.83</v>
      </c>
      <c r="F879" s="66">
        <v>12771.31</v>
      </c>
      <c r="G879" s="66">
        <v>12061.19</v>
      </c>
      <c r="H879" s="66">
        <v>14932.14</v>
      </c>
      <c r="I879" s="66">
        <v>16972.23</v>
      </c>
      <c r="J879" s="66">
        <v>14067.94</v>
      </c>
      <c r="K879" s="66">
        <v>14399.34</v>
      </c>
      <c r="L879" s="66">
        <v>14070.93</v>
      </c>
      <c r="M879" s="66">
        <v>14928.37</v>
      </c>
      <c r="N879" s="66">
        <v>2219.8000000000002</v>
      </c>
      <c r="O879" s="66">
        <v>15317.57</v>
      </c>
      <c r="P879" s="66">
        <v>2256.38</v>
      </c>
      <c r="R879" s="1">
        <v>43232</v>
      </c>
      <c r="S879" s="70">
        <v>848631817714.46997</v>
      </c>
      <c r="T879" s="69">
        <v>1723352568717.3398</v>
      </c>
      <c r="U879" s="69">
        <v>1415260338900.5</v>
      </c>
      <c r="V879" s="69">
        <v>548982557797.79999</v>
      </c>
      <c r="W879" s="69">
        <v>521038186894.53003</v>
      </c>
      <c r="X879" s="69">
        <v>1401207645067.29</v>
      </c>
      <c r="Y879" s="69">
        <v>3967983495251.27</v>
      </c>
      <c r="Z879" s="69">
        <v>400489283403.78998</v>
      </c>
      <c r="AA879" s="69">
        <v>346233033148.46997</v>
      </c>
      <c r="AB879" s="69">
        <v>1031051586789.77</v>
      </c>
      <c r="AC879" s="69">
        <v>311260924600.91998</v>
      </c>
      <c r="AD879" s="69">
        <v>814410017573.73999</v>
      </c>
      <c r="AE879" s="69">
        <v>992171529466.88</v>
      </c>
      <c r="AF879" s="69">
        <v>775043804444.78003</v>
      </c>
    </row>
    <row r="880" spans="2:32" x14ac:dyDescent="0.35">
      <c r="B880" s="1">
        <v>43233</v>
      </c>
      <c r="C880" s="70">
        <v>14137.423481</v>
      </c>
      <c r="D880" s="66">
        <v>14595.78</v>
      </c>
      <c r="E880" s="66">
        <v>2280</v>
      </c>
      <c r="F880" s="66">
        <v>12772.46</v>
      </c>
      <c r="G880" s="66">
        <v>12062.35</v>
      </c>
      <c r="H880" s="66">
        <v>14933.5</v>
      </c>
      <c r="I880" s="66">
        <v>16973.98</v>
      </c>
      <c r="J880" s="66">
        <v>14069.29</v>
      </c>
      <c r="K880" s="66">
        <v>14400.59</v>
      </c>
      <c r="L880" s="66">
        <v>14072.21</v>
      </c>
      <c r="M880" s="66">
        <v>14929.89</v>
      </c>
      <c r="N880" s="66">
        <v>2219.9899999999998</v>
      </c>
      <c r="O880" s="66">
        <v>15319.09</v>
      </c>
      <c r="P880" s="66">
        <v>2256.58</v>
      </c>
      <c r="R880" s="1">
        <v>43233</v>
      </c>
      <c r="S880" s="70">
        <v>848707603291.87</v>
      </c>
      <c r="T880" s="69">
        <v>1723526160332.9502</v>
      </c>
      <c r="U880" s="69">
        <v>1415399153343.5398</v>
      </c>
      <c r="V880" s="69">
        <v>549031833990.87</v>
      </c>
      <c r="W880" s="69">
        <v>521088050133.40002</v>
      </c>
      <c r="X880" s="69">
        <v>1401334762193.75</v>
      </c>
      <c r="Y880" s="69">
        <v>3968386114312.4712</v>
      </c>
      <c r="Z880" s="69">
        <v>400527758166.88</v>
      </c>
      <c r="AA880" s="69">
        <v>346263124775.82001</v>
      </c>
      <c r="AB880" s="69">
        <v>1031146576027.86</v>
      </c>
      <c r="AC880" s="69">
        <v>311292323821.15997</v>
      </c>
      <c r="AD880" s="69">
        <v>814479381140.02002</v>
      </c>
      <c r="AE880" s="69">
        <v>992270209419.95996</v>
      </c>
      <c r="AF880" s="69">
        <v>775112194122.40002</v>
      </c>
    </row>
    <row r="881" spans="2:32" x14ac:dyDescent="0.35">
      <c r="B881" s="1">
        <v>43234</v>
      </c>
      <c r="C881" s="70">
        <v>14137.456236</v>
      </c>
      <c r="D881" s="66">
        <v>14593.3</v>
      </c>
      <c r="E881" s="66">
        <v>2279.7800000000002</v>
      </c>
      <c r="F881" s="66">
        <v>12770.31</v>
      </c>
      <c r="G881" s="66">
        <v>12063.49</v>
      </c>
      <c r="H881" s="66">
        <v>14933.88</v>
      </c>
      <c r="I881" s="66">
        <v>16973.27</v>
      </c>
      <c r="J881" s="66">
        <v>14067.35</v>
      </c>
      <c r="K881" s="66">
        <v>14401</v>
      </c>
      <c r="L881" s="66">
        <v>14073.5</v>
      </c>
      <c r="M881" s="66">
        <v>14926.68</v>
      </c>
      <c r="N881" s="66">
        <v>2219.5300000000002</v>
      </c>
      <c r="O881" s="66">
        <v>15317.18</v>
      </c>
      <c r="P881" s="66">
        <v>2256.65</v>
      </c>
      <c r="R881" s="1">
        <v>43234</v>
      </c>
      <c r="S881" s="70">
        <v>848709569694.60999</v>
      </c>
      <c r="T881" s="69">
        <v>1723267559443.0403</v>
      </c>
      <c r="U881" s="69">
        <v>1415298690525.8899</v>
      </c>
      <c r="V881" s="69">
        <v>548938161542.97998</v>
      </c>
      <c r="W881" s="69">
        <v>521137436225.07001</v>
      </c>
      <c r="X881" s="69">
        <v>1401370731692.77</v>
      </c>
      <c r="Y881" s="69">
        <v>3967964499297.2998</v>
      </c>
      <c r="Z881" s="69">
        <v>400472078897.84998</v>
      </c>
      <c r="AA881" s="69">
        <v>346273003814.34003</v>
      </c>
      <c r="AB881" s="69">
        <v>1031241521287.7899</v>
      </c>
      <c r="AC881" s="69">
        <v>311225092409.90002</v>
      </c>
      <c r="AD881" s="69">
        <v>814309379920.32996</v>
      </c>
      <c r="AE881" s="69">
        <v>992146438357.59998</v>
      </c>
      <c r="AF881" s="69">
        <v>775049581349.38</v>
      </c>
    </row>
    <row r="882" spans="2:32" x14ac:dyDescent="0.35">
      <c r="B882" s="1">
        <v>43235</v>
      </c>
      <c r="C882" s="70">
        <v>14140.727327000001</v>
      </c>
      <c r="D882" s="66">
        <v>14597.65</v>
      </c>
      <c r="E882" s="66">
        <v>2280.27</v>
      </c>
      <c r="F882" s="66">
        <v>12774.95</v>
      </c>
      <c r="G882" s="66">
        <v>12064.61</v>
      </c>
      <c r="H882" s="66">
        <v>14936.9</v>
      </c>
      <c r="I882" s="66">
        <v>16977.79</v>
      </c>
      <c r="J882" s="66">
        <v>14071.59</v>
      </c>
      <c r="K882" s="66">
        <v>14403.2</v>
      </c>
      <c r="L882" s="66">
        <v>14074.56</v>
      </c>
      <c r="M882" s="66">
        <v>14930.97</v>
      </c>
      <c r="N882" s="66">
        <v>2220.41</v>
      </c>
      <c r="O882" s="66">
        <v>15322.28</v>
      </c>
      <c r="P882" s="66">
        <v>2257.0300000000002</v>
      </c>
      <c r="R882" s="1">
        <v>43235</v>
      </c>
      <c r="S882" s="70">
        <v>864849185558.12</v>
      </c>
      <c r="T882" s="69">
        <v>1729491906120.51</v>
      </c>
      <c r="U882" s="69">
        <v>1438578840515.6599</v>
      </c>
      <c r="V882" s="69">
        <v>531621565875.26001</v>
      </c>
      <c r="W882" s="69">
        <v>521089976445.87</v>
      </c>
      <c r="X882" s="69">
        <v>1409593128518.3</v>
      </c>
      <c r="Y882" s="69">
        <v>3896405543888.9302</v>
      </c>
      <c r="Z882" s="69">
        <v>400186407544.81</v>
      </c>
      <c r="AA882" s="69">
        <v>375054975631.38</v>
      </c>
      <c r="AB882" s="69">
        <v>1041024220003.4899</v>
      </c>
      <c r="AC882" s="69">
        <v>314362401732.54004</v>
      </c>
      <c r="AD882" s="69">
        <v>788919797559.15002</v>
      </c>
      <c r="AE882" s="69">
        <v>987892758152.83997</v>
      </c>
      <c r="AF882" s="69">
        <v>768146157714.92004</v>
      </c>
    </row>
    <row r="883" spans="2:32" x14ac:dyDescent="0.35">
      <c r="B883" s="1">
        <v>43236</v>
      </c>
      <c r="C883" s="70">
        <v>14141.685310000001</v>
      </c>
      <c r="D883" s="66">
        <v>14598.49</v>
      </c>
      <c r="E883" s="66">
        <v>2280.5</v>
      </c>
      <c r="F883" s="66">
        <v>12776.43</v>
      </c>
      <c r="G883" s="66">
        <v>12066.03</v>
      </c>
      <c r="H883" s="66">
        <v>14938.25</v>
      </c>
      <c r="I883" s="66">
        <v>16978.96</v>
      </c>
      <c r="J883" s="66">
        <v>14072.73</v>
      </c>
      <c r="K883" s="66">
        <v>14404.02</v>
      </c>
      <c r="L883" s="66">
        <v>14075.8</v>
      </c>
      <c r="M883" s="66">
        <v>14933.51</v>
      </c>
      <c r="N883" s="66">
        <v>2220.62</v>
      </c>
      <c r="O883" s="66">
        <v>15323.32</v>
      </c>
      <c r="P883" s="66">
        <v>2257.23</v>
      </c>
      <c r="R883" s="1">
        <v>43236</v>
      </c>
      <c r="S883" s="70">
        <v>852083830975.18994</v>
      </c>
      <c r="T883" s="69">
        <v>1832287836318.3301</v>
      </c>
      <c r="U883" s="69">
        <v>1432681206066.1599</v>
      </c>
      <c r="V883" s="69">
        <v>533894584353.23999</v>
      </c>
      <c r="W883" s="69">
        <v>481152456543.58002</v>
      </c>
      <c r="X883" s="69">
        <v>1411423641384.4099</v>
      </c>
      <c r="Y883" s="69">
        <v>3905829222768.7896</v>
      </c>
      <c r="Z883" s="69">
        <v>402031518630.15002</v>
      </c>
      <c r="AA883" s="69">
        <v>350427695123.95001</v>
      </c>
      <c r="AB883" s="69">
        <v>1022680353011.7899</v>
      </c>
      <c r="AC883" s="69">
        <v>325107618196.30994</v>
      </c>
      <c r="AD883" s="69">
        <v>838129997251.98999</v>
      </c>
      <c r="AE883" s="69">
        <v>929751011551.56995</v>
      </c>
      <c r="AF883" s="69">
        <v>775521626937.95996</v>
      </c>
    </row>
    <row r="884" spans="2:32" x14ac:dyDescent="0.35">
      <c r="B884" s="1">
        <v>43237</v>
      </c>
      <c r="C884" s="70">
        <v>14141.763215000001</v>
      </c>
      <c r="D884" s="66">
        <v>14598.2</v>
      </c>
      <c r="E884" s="66">
        <v>2280.5100000000002</v>
      </c>
      <c r="F884" s="66">
        <v>12775.78</v>
      </c>
      <c r="G884" s="66">
        <v>12067.19</v>
      </c>
      <c r="H884" s="66">
        <v>14938.02</v>
      </c>
      <c r="I884" s="66">
        <v>16978.419999999998</v>
      </c>
      <c r="J884" s="66">
        <v>14072.74</v>
      </c>
      <c r="K884" s="66">
        <v>14403.9</v>
      </c>
      <c r="L884" s="66">
        <v>14077.25</v>
      </c>
      <c r="M884" s="66">
        <v>14932.12</v>
      </c>
      <c r="N884" s="66">
        <v>2220.6799999999998</v>
      </c>
      <c r="O884" s="66">
        <v>15323.08</v>
      </c>
      <c r="P884" s="66">
        <v>2257.17</v>
      </c>
      <c r="R884" s="1">
        <v>43237</v>
      </c>
      <c r="S884" s="70">
        <v>870661602545.38</v>
      </c>
      <c r="T884" s="69">
        <v>1759153471591.22</v>
      </c>
      <c r="U884" s="69">
        <v>1370521898563.1199</v>
      </c>
      <c r="V884" s="69">
        <v>532341841841.10999</v>
      </c>
      <c r="W884" s="69">
        <v>477788990830.17999</v>
      </c>
      <c r="X884" s="69">
        <v>1411520465200.5901</v>
      </c>
      <c r="Y884" s="69">
        <v>3957051389213.7202</v>
      </c>
      <c r="Z884" s="69">
        <v>398252086114.20001</v>
      </c>
      <c r="AA884" s="69">
        <v>342655420942.41998</v>
      </c>
      <c r="AB884" s="69">
        <v>1017990922742.1201</v>
      </c>
      <c r="AC884" s="69">
        <v>323350571195.85999</v>
      </c>
      <c r="AD884" s="69">
        <v>792404512507.69995</v>
      </c>
      <c r="AE884" s="69">
        <v>1024772813605.22</v>
      </c>
      <c r="AF884" s="69">
        <v>755881273192.47998</v>
      </c>
    </row>
    <row r="885" spans="2:32" x14ac:dyDescent="0.35">
      <c r="B885" s="1">
        <v>43238</v>
      </c>
      <c r="C885" s="70">
        <v>14142.944586</v>
      </c>
      <c r="D885" s="66">
        <v>14598.97</v>
      </c>
      <c r="E885" s="66">
        <v>2280.5</v>
      </c>
      <c r="F885" s="66">
        <v>12775.8</v>
      </c>
      <c r="G885" s="66">
        <v>12066.49</v>
      </c>
      <c r="H885" s="66">
        <v>14938.73</v>
      </c>
      <c r="I885" s="66">
        <v>16978.97</v>
      </c>
      <c r="J885" s="66">
        <v>14072.29</v>
      </c>
      <c r="K885" s="66">
        <v>14404.34</v>
      </c>
      <c r="L885" s="66">
        <v>14076.8</v>
      </c>
      <c r="M885" s="66">
        <v>14929.76</v>
      </c>
      <c r="N885" s="66">
        <v>2220.87</v>
      </c>
      <c r="O885" s="66">
        <v>15323.25</v>
      </c>
      <c r="P885" s="66">
        <v>2257.34</v>
      </c>
      <c r="R885" s="1">
        <v>43238</v>
      </c>
      <c r="S885" s="70">
        <v>842505106286.06006</v>
      </c>
      <c r="T885" s="69">
        <v>1690831673060.9199</v>
      </c>
      <c r="U885" s="69">
        <v>1404526435585.4702</v>
      </c>
      <c r="V885" s="69">
        <v>533740848639.02002</v>
      </c>
      <c r="W885" s="69">
        <v>487978083496.87</v>
      </c>
      <c r="X885" s="69">
        <v>1408619235682.96</v>
      </c>
      <c r="Y885" s="69">
        <v>4043793485428.27</v>
      </c>
      <c r="Z885" s="69">
        <v>401318007485.90002</v>
      </c>
      <c r="AA885" s="69">
        <v>347467504884.28998</v>
      </c>
      <c r="AB885" s="69">
        <v>1052261683968.55</v>
      </c>
      <c r="AC885" s="69">
        <v>342600426529.38</v>
      </c>
      <c r="AD885" s="69">
        <v>791396683605.42004</v>
      </c>
      <c r="AE885" s="69">
        <v>1035459943121.45</v>
      </c>
      <c r="AF885" s="69">
        <v>749483854649.23999</v>
      </c>
    </row>
    <row r="886" spans="2:32" x14ac:dyDescent="0.35">
      <c r="B886" s="1">
        <v>43239</v>
      </c>
      <c r="C886" s="70">
        <v>14144.229154000001</v>
      </c>
      <c r="D886" s="66">
        <v>14600.15</v>
      </c>
      <c r="E886" s="66">
        <v>2280.67</v>
      </c>
      <c r="F886" s="66">
        <v>12777.01</v>
      </c>
      <c r="G886" s="66">
        <v>12067.65</v>
      </c>
      <c r="H886" s="66">
        <v>14940.19</v>
      </c>
      <c r="I886" s="66">
        <v>16980.66</v>
      </c>
      <c r="J886" s="66">
        <v>14073.65</v>
      </c>
      <c r="K886" s="66">
        <v>14405.58</v>
      </c>
      <c r="L886" s="66">
        <v>14078.06</v>
      </c>
      <c r="M886" s="66">
        <v>14931.25</v>
      </c>
      <c r="N886" s="66">
        <v>2221.0500000000002</v>
      </c>
      <c r="O886" s="66">
        <v>15324.72</v>
      </c>
      <c r="P886" s="66">
        <v>2257.56</v>
      </c>
      <c r="R886" s="1">
        <v>43239</v>
      </c>
      <c r="S886" s="70">
        <v>842581647049.25</v>
      </c>
      <c r="T886" s="69">
        <v>1691003057945.3701</v>
      </c>
      <c r="U886" s="69">
        <v>1404667038288.2102</v>
      </c>
      <c r="V886" s="69">
        <v>533791631764.39001</v>
      </c>
      <c r="W886" s="69">
        <v>488024812066.19</v>
      </c>
      <c r="X886" s="69">
        <v>1408756233202.04</v>
      </c>
      <c r="Y886" s="69">
        <v>4044189960596.9106</v>
      </c>
      <c r="Z886" s="69">
        <v>401356913436.78003</v>
      </c>
      <c r="AA886" s="69">
        <v>347497316448.57001</v>
      </c>
      <c r="AB886" s="69">
        <v>1052356654752.9601</v>
      </c>
      <c r="AC886" s="69">
        <v>342635041616.08002</v>
      </c>
      <c r="AD886" s="69">
        <v>791462351520.93994</v>
      </c>
      <c r="AE886" s="69">
        <v>1035560159497.73</v>
      </c>
      <c r="AF886" s="69">
        <v>749556783762.42004</v>
      </c>
    </row>
    <row r="887" spans="2:32" x14ac:dyDescent="0.35">
      <c r="B887" s="1">
        <v>43240</v>
      </c>
      <c r="C887" s="70">
        <v>14145.511135999999</v>
      </c>
      <c r="D887" s="66">
        <v>14601.31</v>
      </c>
      <c r="E887" s="66">
        <v>2280.85</v>
      </c>
      <c r="F887" s="66">
        <v>12778.22</v>
      </c>
      <c r="G887" s="66">
        <v>12068.79</v>
      </c>
      <c r="H887" s="66">
        <v>14941.51</v>
      </c>
      <c r="I887" s="66">
        <v>16982.36</v>
      </c>
      <c r="J887" s="66">
        <v>14075.01</v>
      </c>
      <c r="K887" s="66">
        <v>14406.82</v>
      </c>
      <c r="L887" s="66">
        <v>14079.32</v>
      </c>
      <c r="M887" s="66">
        <v>14932.67</v>
      </c>
      <c r="N887" s="66">
        <v>2221.2399999999998</v>
      </c>
      <c r="O887" s="66">
        <v>15326.22</v>
      </c>
      <c r="P887" s="66">
        <v>2257.77</v>
      </c>
      <c r="R887" s="1">
        <v>43240</v>
      </c>
      <c r="S887" s="70">
        <v>842658033744.81006</v>
      </c>
      <c r="T887" s="69">
        <v>1691170829250.51</v>
      </c>
      <c r="U887" s="69">
        <v>1404809149156.8801</v>
      </c>
      <c r="V887" s="69">
        <v>533842020761.15997</v>
      </c>
      <c r="W887" s="69">
        <v>488071075035.46997</v>
      </c>
      <c r="X887" s="69">
        <v>1408880818328.9199</v>
      </c>
      <c r="Y887" s="69">
        <v>4044579380854.5396</v>
      </c>
      <c r="Z887" s="69">
        <v>401395707147.07001</v>
      </c>
      <c r="AA887" s="69">
        <v>347527214722.78003</v>
      </c>
      <c r="AB887" s="69">
        <v>1052451594523.04</v>
      </c>
      <c r="AC887" s="69">
        <v>342667753144.23999</v>
      </c>
      <c r="AD887" s="69">
        <v>791176504748.68994</v>
      </c>
      <c r="AE887" s="69">
        <v>1035613859888.45</v>
      </c>
      <c r="AF887" s="69">
        <v>749625940518.21997</v>
      </c>
    </row>
    <row r="888" spans="2:32" x14ac:dyDescent="0.35">
      <c r="B888" s="1">
        <v>43241</v>
      </c>
      <c r="C888" s="70">
        <v>14146.680693</v>
      </c>
      <c r="D888" s="66">
        <v>14603.23</v>
      </c>
      <c r="E888" s="66">
        <v>2281.12</v>
      </c>
      <c r="F888" s="66">
        <v>12779.01</v>
      </c>
      <c r="G888" s="66">
        <v>12069.75</v>
      </c>
      <c r="H888" s="66">
        <v>14943.77</v>
      </c>
      <c r="I888" s="66">
        <v>16985.04</v>
      </c>
      <c r="J888" s="66">
        <v>14076.17</v>
      </c>
      <c r="K888" s="66">
        <v>14408.25</v>
      </c>
      <c r="L888" s="66">
        <v>14080.57</v>
      </c>
      <c r="M888" s="66">
        <v>14936.66</v>
      </c>
      <c r="N888" s="66">
        <v>2221.37</v>
      </c>
      <c r="O888" s="66">
        <v>15328.18</v>
      </c>
      <c r="P888" s="66">
        <v>2257.9499999999998</v>
      </c>
      <c r="R888" s="1">
        <v>43241</v>
      </c>
      <c r="S888" s="70">
        <v>854176898262.29004</v>
      </c>
      <c r="T888" s="69">
        <v>1689497275556.54</v>
      </c>
      <c r="U888" s="69">
        <v>1439176656582.0403</v>
      </c>
      <c r="V888" s="69">
        <v>534860938786.59003</v>
      </c>
      <c r="W888" s="69">
        <v>487258043413.65002</v>
      </c>
      <c r="X888" s="69">
        <v>1406908872281.8899</v>
      </c>
      <c r="Y888" s="69">
        <v>4017678343315.5</v>
      </c>
      <c r="Z888" s="69">
        <v>400781585338.07001</v>
      </c>
      <c r="AA888" s="69">
        <v>358134064710.60999</v>
      </c>
      <c r="AB888" s="69">
        <v>1059224018706.9199</v>
      </c>
      <c r="AC888" s="69">
        <v>327015458883.50006</v>
      </c>
      <c r="AD888" s="69">
        <v>791997297595.25</v>
      </c>
      <c r="AE888" s="69">
        <v>1036400977085.33</v>
      </c>
      <c r="AF888" s="69">
        <v>750829902581.83997</v>
      </c>
    </row>
    <row r="889" spans="2:32" x14ac:dyDescent="0.35">
      <c r="B889" s="1">
        <v>43242</v>
      </c>
      <c r="C889" s="70">
        <v>14147.451102999999</v>
      </c>
      <c r="D889" s="66">
        <v>14605.24</v>
      </c>
      <c r="E889" s="66">
        <v>2281.4299999999998</v>
      </c>
      <c r="F889" s="66">
        <v>12781.02</v>
      </c>
      <c r="G889" s="66">
        <v>12071.26</v>
      </c>
      <c r="H889" s="66">
        <v>14945.83</v>
      </c>
      <c r="I889" s="66">
        <v>16986.73</v>
      </c>
      <c r="J889" s="66">
        <v>14078.65</v>
      </c>
      <c r="K889" s="66">
        <v>14409.73</v>
      </c>
      <c r="L889" s="66">
        <v>14082.02</v>
      </c>
      <c r="M889" s="66">
        <v>14939.53</v>
      </c>
      <c r="N889" s="66">
        <v>2221.6799999999998</v>
      </c>
      <c r="O889" s="66">
        <v>15329.89</v>
      </c>
      <c r="P889" s="66">
        <v>2258.0500000000002</v>
      </c>
      <c r="R889" s="1">
        <v>43242</v>
      </c>
      <c r="S889" s="70">
        <v>848413514073.92004</v>
      </c>
      <c r="T889" s="69">
        <v>1692567780887.8999</v>
      </c>
      <c r="U889" s="69">
        <v>1437353000289.3198</v>
      </c>
      <c r="V889" s="69">
        <v>516956438684.06</v>
      </c>
      <c r="W889" s="69">
        <v>485703616877.06</v>
      </c>
      <c r="X889" s="69">
        <v>1415378162379.49</v>
      </c>
      <c r="Y889" s="69">
        <v>4068236293209.8306</v>
      </c>
      <c r="Z889" s="69">
        <v>400013599952.29999</v>
      </c>
      <c r="AA889" s="69">
        <v>372073071569.16998</v>
      </c>
      <c r="AB889" s="69">
        <v>1062462312632.0599</v>
      </c>
      <c r="AC889" s="69">
        <v>323562678817.18005</v>
      </c>
      <c r="AD889" s="69">
        <v>792747535170.54004</v>
      </c>
      <c r="AE889" s="69">
        <v>995719684326.93994</v>
      </c>
      <c r="AF889" s="69">
        <v>743181891137.20996</v>
      </c>
    </row>
    <row r="890" spans="2:32" x14ac:dyDescent="0.35">
      <c r="B890" s="1">
        <v>43243</v>
      </c>
      <c r="C890" s="70">
        <v>14150.097597</v>
      </c>
      <c r="D890" s="66">
        <v>14607.02</v>
      </c>
      <c r="E890" s="66">
        <v>2281.62</v>
      </c>
      <c r="F890" s="66">
        <v>12782.69</v>
      </c>
      <c r="G890" s="66">
        <v>12072.35</v>
      </c>
      <c r="H890" s="66">
        <v>14947.14</v>
      </c>
      <c r="I890" s="66">
        <v>16989.07</v>
      </c>
      <c r="J890" s="66">
        <v>14079.48</v>
      </c>
      <c r="K890" s="66">
        <v>14411.12</v>
      </c>
      <c r="L890" s="66">
        <v>14083.56</v>
      </c>
      <c r="M890" s="66">
        <v>14941.95</v>
      </c>
      <c r="N890" s="66">
        <v>2222.0300000000002</v>
      </c>
      <c r="O890" s="66">
        <v>15331.62</v>
      </c>
      <c r="P890" s="66">
        <v>2258.48</v>
      </c>
      <c r="R890" s="1">
        <v>43243</v>
      </c>
      <c r="S890" s="70">
        <v>843588191390.43005</v>
      </c>
      <c r="T890" s="69">
        <v>1731764366957.1699</v>
      </c>
      <c r="U890" s="69">
        <v>1419724982492.5503</v>
      </c>
      <c r="V890" s="69">
        <v>523290088844.77002</v>
      </c>
      <c r="W890" s="69">
        <v>480843385079.28998</v>
      </c>
      <c r="X890" s="69">
        <v>1416706668770.5</v>
      </c>
      <c r="Y890" s="69">
        <v>4049218842238.96</v>
      </c>
      <c r="Z890" s="69">
        <v>404519169421.19</v>
      </c>
      <c r="AA890" s="69">
        <v>369820254206.27002</v>
      </c>
      <c r="AB890" s="69">
        <v>1079217546746.22</v>
      </c>
      <c r="AC890" s="69">
        <v>321950283794.40002</v>
      </c>
      <c r="AD890" s="69">
        <v>770286629287.55005</v>
      </c>
      <c r="AE890" s="69">
        <v>992620841303.79004</v>
      </c>
      <c r="AF890" s="69">
        <v>754766275307.30005</v>
      </c>
    </row>
    <row r="891" spans="2:32" x14ac:dyDescent="0.35">
      <c r="B891" s="1">
        <v>43244</v>
      </c>
      <c r="C891" s="70">
        <v>14151.466872999999</v>
      </c>
      <c r="D891" s="66">
        <v>14607.52</v>
      </c>
      <c r="E891" s="66">
        <v>2281.83</v>
      </c>
      <c r="F891" s="66">
        <v>12784.47</v>
      </c>
      <c r="G891" s="66">
        <v>12073.6</v>
      </c>
      <c r="H891" s="66">
        <v>14948.1</v>
      </c>
      <c r="I891" s="66">
        <v>16991.419999999998</v>
      </c>
      <c r="J891" s="66">
        <v>14081.53</v>
      </c>
      <c r="K891" s="66">
        <v>14412.38</v>
      </c>
      <c r="L891" s="66">
        <v>14084.75</v>
      </c>
      <c r="M891" s="66">
        <v>14946.49</v>
      </c>
      <c r="N891" s="66">
        <v>2222.23</v>
      </c>
      <c r="O891" s="66">
        <v>15334.35</v>
      </c>
      <c r="P891" s="66">
        <v>2258.69</v>
      </c>
      <c r="R891" s="1">
        <v>43244</v>
      </c>
      <c r="S891" s="70">
        <v>850446779211.01001</v>
      </c>
      <c r="T891" s="69">
        <v>1705351780403.5701</v>
      </c>
      <c r="U891" s="69">
        <v>1409204648552.9199</v>
      </c>
      <c r="V891" s="69">
        <v>518058752313.95001</v>
      </c>
      <c r="W891" s="69">
        <v>479836006610.75</v>
      </c>
      <c r="X891" s="69">
        <v>1429019183841.8701</v>
      </c>
      <c r="Y891" s="69">
        <v>3996921543398.4199</v>
      </c>
      <c r="Z891" s="69">
        <v>399615770497.60999</v>
      </c>
      <c r="AA891" s="69">
        <v>361951780665.28998</v>
      </c>
      <c r="AB891" s="69">
        <v>1066817982211.6901</v>
      </c>
      <c r="AC891" s="69">
        <v>326378323449.47003</v>
      </c>
      <c r="AD891" s="69">
        <v>781704797514.43005</v>
      </c>
      <c r="AE891" s="69">
        <v>1054386987517.58</v>
      </c>
      <c r="AF891" s="69">
        <v>760955711115.12</v>
      </c>
    </row>
    <row r="892" spans="2:32" x14ac:dyDescent="0.35">
      <c r="B892" s="1">
        <v>43245</v>
      </c>
      <c r="C892" s="70">
        <v>14152.535617</v>
      </c>
      <c r="D892" s="66">
        <v>14608.83</v>
      </c>
      <c r="E892" s="66">
        <v>2282.02</v>
      </c>
      <c r="F892" s="66">
        <v>12785.46</v>
      </c>
      <c r="G892" s="66">
        <v>12075.31</v>
      </c>
      <c r="H892" s="66">
        <v>14949.57</v>
      </c>
      <c r="I892" s="66">
        <v>16993.259999999998</v>
      </c>
      <c r="J892" s="66">
        <v>14082.47</v>
      </c>
      <c r="K892" s="66">
        <v>14414.13</v>
      </c>
      <c r="L892" s="66">
        <v>14085.91</v>
      </c>
      <c r="M892" s="66">
        <v>14947.45</v>
      </c>
      <c r="N892" s="66">
        <v>2222.35</v>
      </c>
      <c r="O892" s="66">
        <v>15335.99</v>
      </c>
      <c r="P892" s="66">
        <v>2258.89</v>
      </c>
      <c r="R892" s="1">
        <v>43245</v>
      </c>
      <c r="S892" s="70">
        <v>843761284673.28003</v>
      </c>
      <c r="T892" s="69">
        <v>1699208317467.0701</v>
      </c>
      <c r="U892" s="69">
        <v>1413709089945.29</v>
      </c>
      <c r="V892" s="69">
        <v>475612849973.60999</v>
      </c>
      <c r="W892" s="69">
        <v>480025946807.01001</v>
      </c>
      <c r="X892" s="69">
        <v>1413729941124.73</v>
      </c>
      <c r="Y892" s="69">
        <v>4107628714964.7402</v>
      </c>
      <c r="Z892" s="69">
        <v>396994560928.04999</v>
      </c>
      <c r="AA892" s="69">
        <v>365218737444.51001</v>
      </c>
      <c r="AB892" s="69">
        <v>1063093605507.5099</v>
      </c>
      <c r="AC892" s="69">
        <v>331174356801.91998</v>
      </c>
      <c r="AD892" s="69">
        <v>741011243083.45996</v>
      </c>
      <c r="AE892" s="69">
        <v>1251993050700.3201</v>
      </c>
      <c r="AF892" s="69">
        <v>740316875505.68005</v>
      </c>
    </row>
    <row r="893" spans="2:32" x14ac:dyDescent="0.35">
      <c r="B893" s="1">
        <v>43246</v>
      </c>
      <c r="C893" s="70">
        <v>14153.752571000001</v>
      </c>
      <c r="D893" s="66">
        <v>14610.02</v>
      </c>
      <c r="E893" s="66">
        <v>2282.19</v>
      </c>
      <c r="F893" s="66">
        <v>12786.73</v>
      </c>
      <c r="G893" s="66">
        <v>12076.47</v>
      </c>
      <c r="H893" s="66">
        <v>14950.89</v>
      </c>
      <c r="I893" s="66">
        <v>16994.93</v>
      </c>
      <c r="J893" s="66">
        <v>14083.87</v>
      </c>
      <c r="K893" s="66">
        <v>14415.51</v>
      </c>
      <c r="L893" s="66">
        <v>14087.18</v>
      </c>
      <c r="M893" s="66">
        <v>14948.95</v>
      </c>
      <c r="N893" s="66">
        <v>2222.54</v>
      </c>
      <c r="O893" s="66">
        <v>15337.5</v>
      </c>
      <c r="P893" s="66">
        <v>2259.09</v>
      </c>
      <c r="R893" s="1">
        <v>43246</v>
      </c>
      <c r="S893" s="70">
        <v>843833860850.53003</v>
      </c>
      <c r="T893" s="69">
        <v>1699380792402.1699</v>
      </c>
      <c r="U893" s="69">
        <v>1413852712869.75</v>
      </c>
      <c r="V893" s="69">
        <v>475660146400.13</v>
      </c>
      <c r="W893" s="69">
        <v>480071902128.35999</v>
      </c>
      <c r="X893" s="69">
        <v>1413854314450.8701</v>
      </c>
      <c r="Y893" s="69">
        <v>4108028905278.1689</v>
      </c>
      <c r="Z893" s="69">
        <v>397033915076</v>
      </c>
      <c r="AA893" s="69">
        <v>365253707734.25</v>
      </c>
      <c r="AB893" s="69">
        <v>1063190239821.9299</v>
      </c>
      <c r="AC893" s="69">
        <v>331207768677.31006</v>
      </c>
      <c r="AD893" s="69">
        <v>741077031635.06006</v>
      </c>
      <c r="AE893" s="69">
        <v>1252117636978.8101</v>
      </c>
      <c r="AF893" s="69">
        <v>740382746987.16003</v>
      </c>
    </row>
    <row r="894" spans="2:32" x14ac:dyDescent="0.35">
      <c r="B894" s="1">
        <v>43247</v>
      </c>
      <c r="C894" s="70">
        <v>14155.115221</v>
      </c>
      <c r="D894" s="66">
        <v>14611.18</v>
      </c>
      <c r="E894" s="66">
        <v>2282.36</v>
      </c>
      <c r="F894" s="66">
        <v>12787.94</v>
      </c>
      <c r="G894" s="66">
        <v>12077.63</v>
      </c>
      <c r="H894" s="66">
        <v>14952.27</v>
      </c>
      <c r="I894" s="66">
        <v>16996.689999999999</v>
      </c>
      <c r="J894" s="66">
        <v>14085.21</v>
      </c>
      <c r="K894" s="66">
        <v>14416.81</v>
      </c>
      <c r="L894" s="66">
        <v>14088.45</v>
      </c>
      <c r="M894" s="66">
        <v>14950.45</v>
      </c>
      <c r="N894" s="66">
        <v>2222.7399999999998</v>
      </c>
      <c r="O894" s="66">
        <v>15339</v>
      </c>
      <c r="P894" s="66">
        <v>2259.3000000000002</v>
      </c>
      <c r="R894" s="1">
        <v>43247</v>
      </c>
      <c r="S894" s="70">
        <v>843915123331.19995</v>
      </c>
      <c r="T894" s="69">
        <v>1699549186702.01</v>
      </c>
      <c r="U894" s="69">
        <v>1413991176809.4802</v>
      </c>
      <c r="V894" s="69">
        <v>475705205293.16998</v>
      </c>
      <c r="W894" s="69">
        <v>480118069432.53998</v>
      </c>
      <c r="X894" s="69">
        <v>1413984953967.28</v>
      </c>
      <c r="Y894" s="69">
        <v>4107576666057.52</v>
      </c>
      <c r="Z894" s="69">
        <v>397071665137.78003</v>
      </c>
      <c r="AA894" s="69">
        <v>365286791929.75</v>
      </c>
      <c r="AB894" s="69">
        <v>1063286846234.78</v>
      </c>
      <c r="AC894" s="69">
        <v>331241066704.23999</v>
      </c>
      <c r="AD894" s="69">
        <v>741142639853.44995</v>
      </c>
      <c r="AE894" s="69">
        <v>1252242306904.01</v>
      </c>
      <c r="AF894" s="69">
        <v>740430018570.77002</v>
      </c>
    </row>
    <row r="895" spans="2:32" x14ac:dyDescent="0.35">
      <c r="B895" s="1">
        <v>43248</v>
      </c>
      <c r="C895" s="70">
        <v>14156.346957</v>
      </c>
      <c r="D895" s="66">
        <v>14613.05</v>
      </c>
      <c r="E895" s="66">
        <v>2282.5700000000002</v>
      </c>
      <c r="F895" s="66">
        <v>12789.72</v>
      </c>
      <c r="G895" s="66">
        <v>12078.92</v>
      </c>
      <c r="H895" s="66">
        <v>14954.41</v>
      </c>
      <c r="I895" s="66">
        <v>16998.37</v>
      </c>
      <c r="J895" s="66">
        <v>14086.79</v>
      </c>
      <c r="K895" s="66">
        <v>14419.54</v>
      </c>
      <c r="L895" s="66">
        <v>14089.84</v>
      </c>
      <c r="M895" s="66">
        <v>14952.49</v>
      </c>
      <c r="N895" s="66">
        <v>2223.0300000000002</v>
      </c>
      <c r="O895" s="66">
        <v>15340.85</v>
      </c>
      <c r="P895" s="66">
        <v>2259.59</v>
      </c>
      <c r="R895" s="1">
        <v>43248</v>
      </c>
      <c r="S895" s="70">
        <v>839542012110.12</v>
      </c>
      <c r="T895" s="69">
        <v>1764047233318.3298</v>
      </c>
      <c r="U895" s="69">
        <v>1384918871370.6299</v>
      </c>
      <c r="V895" s="69">
        <v>474545808935.5</v>
      </c>
      <c r="W895" s="69">
        <v>478280182890.79999</v>
      </c>
      <c r="X895" s="69">
        <v>1415744877210.97</v>
      </c>
      <c r="Y895" s="69">
        <v>4023027931545.27</v>
      </c>
      <c r="Z895" s="69">
        <v>396439645460.56</v>
      </c>
      <c r="AA895" s="69">
        <v>381997627376.60999</v>
      </c>
      <c r="AB895" s="69">
        <v>1061851460228.01</v>
      </c>
      <c r="AC895" s="69">
        <v>336091554651.95007</v>
      </c>
      <c r="AD895" s="69">
        <v>746640827793.66003</v>
      </c>
      <c r="AE895" s="69">
        <v>1270468730543.8301</v>
      </c>
      <c r="AF895" s="69">
        <v>775957517356.33997</v>
      </c>
    </row>
    <row r="896" spans="2:32" x14ac:dyDescent="0.35">
      <c r="B896" s="1">
        <v>43249</v>
      </c>
      <c r="C896" s="70">
        <v>14156.783396999999</v>
      </c>
      <c r="D896" s="66">
        <v>14613.76</v>
      </c>
      <c r="E896" s="66">
        <v>2282.63</v>
      </c>
      <c r="F896" s="66">
        <v>12789.89</v>
      </c>
      <c r="G896" s="66">
        <v>12079.43</v>
      </c>
      <c r="H896" s="66">
        <v>14955.62</v>
      </c>
      <c r="I896" s="66">
        <v>16999.349999999999</v>
      </c>
      <c r="J896" s="66">
        <v>14087.05</v>
      </c>
      <c r="K896" s="66">
        <v>14420.03</v>
      </c>
      <c r="L896" s="66">
        <v>14090.46</v>
      </c>
      <c r="M896" s="66">
        <v>14952.14</v>
      </c>
      <c r="N896" s="66">
        <v>2222.98</v>
      </c>
      <c r="O896" s="66">
        <v>15341.43</v>
      </c>
      <c r="P896" s="66">
        <v>2259.61</v>
      </c>
      <c r="R896" s="1">
        <v>43249</v>
      </c>
      <c r="S896" s="70">
        <v>832319720050.06006</v>
      </c>
      <c r="T896" s="69">
        <v>1726374291420.4001</v>
      </c>
      <c r="U896" s="69">
        <v>1352238617317.2102</v>
      </c>
      <c r="V896" s="69">
        <v>472457966483.88</v>
      </c>
      <c r="W896" s="69">
        <v>470242420576.26001</v>
      </c>
      <c r="X896" s="69">
        <v>1435954109730.3601</v>
      </c>
      <c r="Y896" s="69">
        <v>3962325561496.48</v>
      </c>
      <c r="Z896" s="69">
        <v>382667020016.37</v>
      </c>
      <c r="AA896" s="69">
        <v>375858156962.52002</v>
      </c>
      <c r="AB896" s="69">
        <v>1051247691543.4299</v>
      </c>
      <c r="AC896" s="69">
        <v>334110153145.48999</v>
      </c>
      <c r="AD896" s="69">
        <v>733098908482.69995</v>
      </c>
      <c r="AE896" s="69">
        <v>1261096178729.6899</v>
      </c>
      <c r="AF896" s="69">
        <v>758499579196.68994</v>
      </c>
    </row>
    <row r="897" spans="2:32" x14ac:dyDescent="0.35">
      <c r="B897" s="1">
        <v>43250</v>
      </c>
      <c r="C897" s="70">
        <v>14158.771267</v>
      </c>
      <c r="D897" s="66">
        <v>14615.06</v>
      </c>
      <c r="E897" s="66">
        <v>2282.86</v>
      </c>
      <c r="F897" s="66">
        <v>12792.07</v>
      </c>
      <c r="G897" s="66">
        <v>12080.91</v>
      </c>
      <c r="H897" s="66">
        <v>14957.78</v>
      </c>
      <c r="I897" s="66">
        <v>17002.05</v>
      </c>
      <c r="J897" s="66">
        <v>14088.22</v>
      </c>
      <c r="K897" s="66">
        <v>14421.14</v>
      </c>
      <c r="L897" s="66">
        <v>14092.67</v>
      </c>
      <c r="M897" s="66">
        <v>14953.75</v>
      </c>
      <c r="N897" s="66">
        <v>2223.2399999999998</v>
      </c>
      <c r="O897" s="66">
        <v>15343.77</v>
      </c>
      <c r="P897" s="66">
        <v>2259.88</v>
      </c>
      <c r="R897" s="1">
        <v>43250</v>
      </c>
      <c r="S897" s="70">
        <v>849106343630.44995</v>
      </c>
      <c r="T897" s="69">
        <v>1720878178308.9502</v>
      </c>
      <c r="U897" s="69">
        <v>1313459671391.3699</v>
      </c>
      <c r="V897" s="69">
        <v>465146096721.62</v>
      </c>
      <c r="W897" s="69">
        <v>480083224409.47998</v>
      </c>
      <c r="X897" s="69">
        <v>1429675291636.49</v>
      </c>
      <c r="Y897" s="69">
        <v>3963935424735.9297</v>
      </c>
      <c r="Z897" s="69">
        <v>379827005711.47998</v>
      </c>
      <c r="AA897" s="69">
        <v>360926769590.67999</v>
      </c>
      <c r="AB897" s="69">
        <v>1038563754142.75</v>
      </c>
      <c r="AC897" s="69">
        <v>338956123370.49005</v>
      </c>
      <c r="AD897" s="69">
        <v>726683996044.09998</v>
      </c>
      <c r="AE897" s="69">
        <v>1250171494315.75</v>
      </c>
      <c r="AF897" s="69">
        <v>745285507187.69995</v>
      </c>
    </row>
    <row r="898" spans="2:32" x14ac:dyDescent="0.35">
      <c r="B898" s="1">
        <v>43251</v>
      </c>
      <c r="C898" s="70">
        <v>14159.872020999999</v>
      </c>
      <c r="D898" s="66">
        <v>14616.5</v>
      </c>
      <c r="E898" s="66">
        <v>2283.11</v>
      </c>
      <c r="F898" s="66">
        <v>12793.35</v>
      </c>
      <c r="G898" s="66">
        <v>12081.98</v>
      </c>
      <c r="H898" s="66">
        <v>14958.68</v>
      </c>
      <c r="I898" s="66">
        <v>17003.310000000001</v>
      </c>
      <c r="J898" s="66">
        <v>14089.76</v>
      </c>
      <c r="K898" s="66">
        <v>14421.27</v>
      </c>
      <c r="L898" s="66">
        <v>14094.35</v>
      </c>
      <c r="M898" s="66">
        <v>14955.95</v>
      </c>
      <c r="N898" s="66">
        <v>2223.48</v>
      </c>
      <c r="O898" s="66">
        <v>15345.05</v>
      </c>
      <c r="P898" s="66">
        <v>2260.12</v>
      </c>
      <c r="R898" s="1">
        <v>43251</v>
      </c>
      <c r="S898" s="70">
        <v>845091436841.70996</v>
      </c>
      <c r="T898" s="69">
        <v>1803372185728.5698</v>
      </c>
      <c r="U898" s="69">
        <v>1367927648437.6099</v>
      </c>
      <c r="V898" s="69">
        <v>472257301742.33002</v>
      </c>
      <c r="W898" s="69">
        <v>477392028331.09998</v>
      </c>
      <c r="X898" s="69">
        <v>1407566330319.23</v>
      </c>
      <c r="Y898" s="69">
        <v>3926475379238.4399</v>
      </c>
      <c r="Z898" s="69">
        <v>375097782712.14001</v>
      </c>
      <c r="AA898" s="69">
        <v>353395681851.26001</v>
      </c>
      <c r="AB898" s="69">
        <v>1034129477508.92</v>
      </c>
      <c r="AC898" s="69">
        <v>343223754153.4101</v>
      </c>
      <c r="AD898" s="69">
        <v>707422720099.91003</v>
      </c>
      <c r="AE898" s="69">
        <v>1251386130451.6699</v>
      </c>
      <c r="AF898" s="69">
        <v>756231642399.88</v>
      </c>
    </row>
    <row r="899" spans="2:32" x14ac:dyDescent="0.35">
      <c r="B899" s="1">
        <v>43252</v>
      </c>
      <c r="C899" s="70">
        <v>14161.472067999999</v>
      </c>
      <c r="D899" s="66">
        <v>14617.46</v>
      </c>
      <c r="E899" s="66">
        <v>2283.23</v>
      </c>
      <c r="F899" s="66">
        <v>12794.39</v>
      </c>
      <c r="G899" s="66">
        <v>12083.36</v>
      </c>
      <c r="H899" s="66">
        <v>14959.49</v>
      </c>
      <c r="I899" s="66">
        <v>17005.13</v>
      </c>
      <c r="J899" s="66">
        <v>14091.37</v>
      </c>
      <c r="K899" s="66">
        <v>14422.65</v>
      </c>
      <c r="L899" s="66">
        <v>14095.96</v>
      </c>
      <c r="M899" s="66">
        <v>14956.61</v>
      </c>
      <c r="N899" s="66">
        <v>2223.63</v>
      </c>
      <c r="O899" s="66">
        <v>15346.7</v>
      </c>
      <c r="P899" s="66">
        <v>2260.34</v>
      </c>
      <c r="R899" s="1">
        <v>43252</v>
      </c>
      <c r="S899" s="70">
        <v>831108142582.98999</v>
      </c>
      <c r="T899" s="69">
        <v>1734052650794.9302</v>
      </c>
      <c r="U899" s="69">
        <v>1380143829162.6199</v>
      </c>
      <c r="V899" s="69">
        <v>473931409408.28003</v>
      </c>
      <c r="W899" s="69">
        <v>467526189373.19</v>
      </c>
      <c r="X899" s="69">
        <v>1406039676674.3501</v>
      </c>
      <c r="Y899" s="69">
        <v>3949698002858.3906</v>
      </c>
      <c r="Z899" s="69">
        <v>393118336811.92999</v>
      </c>
      <c r="AA899" s="69">
        <v>352660698591.09998</v>
      </c>
      <c r="AB899" s="69">
        <v>1072534729010.3201</v>
      </c>
      <c r="AC899" s="69">
        <v>341470048572.25</v>
      </c>
      <c r="AD899" s="69">
        <v>704768651633.77002</v>
      </c>
      <c r="AE899" s="69">
        <v>1259624954806.1399</v>
      </c>
      <c r="AF899" s="69">
        <v>743900680881.84998</v>
      </c>
    </row>
    <row r="900" spans="2:32" x14ac:dyDescent="0.35">
      <c r="B900" s="1">
        <v>43253</v>
      </c>
      <c r="C900" s="70">
        <v>14162.758248</v>
      </c>
      <c r="D900" s="66">
        <v>14618.65</v>
      </c>
      <c r="E900" s="66">
        <v>2283.41</v>
      </c>
      <c r="F900" s="66">
        <v>12795.6</v>
      </c>
      <c r="G900" s="66">
        <v>12084.52</v>
      </c>
      <c r="H900" s="66">
        <v>14960.92</v>
      </c>
      <c r="I900" s="66">
        <v>17006.740000000002</v>
      </c>
      <c r="J900" s="66">
        <v>14092.85</v>
      </c>
      <c r="K900" s="66">
        <v>14423.77</v>
      </c>
      <c r="L900" s="66">
        <v>14097.19</v>
      </c>
      <c r="M900" s="66">
        <v>14958.13</v>
      </c>
      <c r="N900" s="66">
        <v>2223.83</v>
      </c>
      <c r="O900" s="66">
        <v>15348.22</v>
      </c>
      <c r="P900" s="66">
        <v>2260.56</v>
      </c>
      <c r="R900" s="1">
        <v>43253</v>
      </c>
      <c r="S900" s="70">
        <v>831183472038.56006</v>
      </c>
      <c r="T900" s="69">
        <v>1734227905000.25</v>
      </c>
      <c r="U900" s="69">
        <v>1380283404420.5701</v>
      </c>
      <c r="V900" s="69">
        <v>473976333231.69</v>
      </c>
      <c r="W900" s="69">
        <v>467571180680.63</v>
      </c>
      <c r="X900" s="69">
        <v>1406173869119.6399</v>
      </c>
      <c r="Y900" s="69">
        <v>3950066925448.3701</v>
      </c>
      <c r="Z900" s="69">
        <v>393159541204.09003</v>
      </c>
      <c r="AA900" s="69">
        <v>352688034977.09998</v>
      </c>
      <c r="AB900" s="69">
        <v>1072630435655.3101</v>
      </c>
      <c r="AC900" s="69">
        <v>341504822897.45001</v>
      </c>
      <c r="AD900" s="69">
        <v>704831609401.97998</v>
      </c>
      <c r="AE900" s="69">
        <v>1259750767086.3301</v>
      </c>
      <c r="AF900" s="69">
        <v>743971188533.90002</v>
      </c>
    </row>
    <row r="901" spans="2:32" x14ac:dyDescent="0.35">
      <c r="B901" s="1">
        <v>43254</v>
      </c>
      <c r="C901" s="70">
        <v>14164.031652</v>
      </c>
      <c r="D901" s="66">
        <v>14619.82</v>
      </c>
      <c r="E901" s="66">
        <v>2283.58</v>
      </c>
      <c r="F901" s="66">
        <v>12796.81</v>
      </c>
      <c r="G901" s="66">
        <v>12085.68</v>
      </c>
      <c r="H901" s="66">
        <v>14962.37</v>
      </c>
      <c r="I901" s="66">
        <v>17008.43</v>
      </c>
      <c r="J901" s="66">
        <v>14094.25</v>
      </c>
      <c r="K901" s="66">
        <v>14425.08</v>
      </c>
      <c r="L901" s="66">
        <v>14098.42</v>
      </c>
      <c r="M901" s="66">
        <v>14959.63</v>
      </c>
      <c r="N901" s="66">
        <v>2224.0300000000002</v>
      </c>
      <c r="O901" s="66">
        <v>15349.75</v>
      </c>
      <c r="P901" s="66">
        <v>2260.77</v>
      </c>
      <c r="R901" s="1">
        <v>43254</v>
      </c>
      <c r="S901" s="70">
        <v>831258217349.73999</v>
      </c>
      <c r="T901" s="69">
        <v>1734401636830.78</v>
      </c>
      <c r="U901" s="69">
        <v>1380421830498.05</v>
      </c>
      <c r="V901" s="69">
        <v>474021172462.47998</v>
      </c>
      <c r="W901" s="69">
        <v>467616093728.90997</v>
      </c>
      <c r="X901" s="69">
        <v>1406310723958.1399</v>
      </c>
      <c r="Y901" s="69">
        <v>3950454003538.5601</v>
      </c>
      <c r="Z901" s="69">
        <v>393198619749.59998</v>
      </c>
      <c r="AA901" s="69">
        <v>352720241185.66998</v>
      </c>
      <c r="AB901" s="69">
        <v>1072726089380.75</v>
      </c>
      <c r="AC901" s="69">
        <v>341539304317.79004</v>
      </c>
      <c r="AD901" s="69">
        <v>704894649556.56006</v>
      </c>
      <c r="AE901" s="69">
        <v>1259876978400.1599</v>
      </c>
      <c r="AF901" s="69">
        <v>744040883658.58997</v>
      </c>
    </row>
    <row r="902" spans="2:32" x14ac:dyDescent="0.35">
      <c r="B902" s="1">
        <v>43255</v>
      </c>
      <c r="C902" s="70">
        <v>14165.33455</v>
      </c>
      <c r="D902" s="66">
        <v>14620.95</v>
      </c>
      <c r="E902" s="66">
        <v>2283.75</v>
      </c>
      <c r="F902" s="66">
        <v>12797.97</v>
      </c>
      <c r="G902" s="66">
        <v>12086.85</v>
      </c>
      <c r="H902" s="66">
        <v>14963.65</v>
      </c>
      <c r="I902" s="66">
        <v>17010.11</v>
      </c>
      <c r="J902" s="66">
        <v>14095.64</v>
      </c>
      <c r="K902" s="66">
        <v>14426.37</v>
      </c>
      <c r="L902" s="66">
        <v>14099.65</v>
      </c>
      <c r="M902" s="66">
        <v>14961.1</v>
      </c>
      <c r="N902" s="66">
        <v>2224.23</v>
      </c>
      <c r="O902" s="66">
        <v>15351.24</v>
      </c>
      <c r="P902" s="66">
        <v>2260.98</v>
      </c>
      <c r="R902" s="1">
        <v>43255</v>
      </c>
      <c r="S902" s="70">
        <v>831334693574.84998</v>
      </c>
      <c r="T902" s="69">
        <v>1734569769330.97</v>
      </c>
      <c r="U902" s="69">
        <v>1380558936171.8101</v>
      </c>
      <c r="V902" s="69">
        <v>474027971292.77002</v>
      </c>
      <c r="W902" s="69">
        <v>467661190587.22998</v>
      </c>
      <c r="X902" s="69">
        <v>1406430966001.6101</v>
      </c>
      <c r="Y902" s="69">
        <v>3950818412592.1699</v>
      </c>
      <c r="Z902" s="69">
        <v>393237477017.95001</v>
      </c>
      <c r="AA902" s="69">
        <v>352751719966.59003</v>
      </c>
      <c r="AB902" s="69">
        <v>1072821593229.0901</v>
      </c>
      <c r="AC902" s="69">
        <v>341572925670.21997</v>
      </c>
      <c r="AD902" s="69">
        <v>704957373851.57996</v>
      </c>
      <c r="AE902" s="69">
        <v>1259998721404.5801</v>
      </c>
      <c r="AF902" s="69">
        <v>744105411754.82996</v>
      </c>
    </row>
    <row r="903" spans="2:32" x14ac:dyDescent="0.35">
      <c r="B903" s="1">
        <v>43256</v>
      </c>
      <c r="C903" s="70">
        <v>14166.187612</v>
      </c>
      <c r="D903" s="66">
        <v>14622.63</v>
      </c>
      <c r="E903" s="66">
        <v>2283.9299999999998</v>
      </c>
      <c r="F903" s="66">
        <v>12799.09</v>
      </c>
      <c r="G903" s="66">
        <v>12088.17</v>
      </c>
      <c r="H903" s="66">
        <v>14965.18</v>
      </c>
      <c r="I903" s="66">
        <v>17011.73</v>
      </c>
      <c r="J903" s="66">
        <v>14097.36</v>
      </c>
      <c r="K903" s="66">
        <v>14428.98</v>
      </c>
      <c r="L903" s="66">
        <v>14101.41</v>
      </c>
      <c r="M903" s="66">
        <v>14961.88</v>
      </c>
      <c r="N903" s="66">
        <v>2224.4899999999998</v>
      </c>
      <c r="O903" s="66">
        <v>15352.99</v>
      </c>
      <c r="P903" s="66">
        <v>2261.27</v>
      </c>
      <c r="R903" s="1">
        <v>43256</v>
      </c>
      <c r="S903" s="70">
        <v>853863136552</v>
      </c>
      <c r="T903" s="69">
        <v>1728825785207.5</v>
      </c>
      <c r="U903" s="69">
        <v>1367165166887.8501</v>
      </c>
      <c r="V903" s="69">
        <v>519419121136.88</v>
      </c>
      <c r="W903" s="69">
        <v>462181355063.02002</v>
      </c>
      <c r="X903" s="69">
        <v>1413838168596.6499</v>
      </c>
      <c r="Y903" s="69">
        <v>3917536860853.0596</v>
      </c>
      <c r="Z903" s="69">
        <v>412031903928.54999</v>
      </c>
      <c r="AA903" s="69">
        <v>368571451449.96997</v>
      </c>
      <c r="AB903" s="69">
        <v>1099605105669.2</v>
      </c>
      <c r="AC903" s="69">
        <v>341340826030.87</v>
      </c>
      <c r="AD903" s="69">
        <v>731786052124</v>
      </c>
      <c r="AE903" s="69">
        <v>1275131462480.0801</v>
      </c>
      <c r="AF903" s="69">
        <v>754102559425.08997</v>
      </c>
    </row>
    <row r="904" spans="2:32" x14ac:dyDescent="0.35">
      <c r="B904" s="1">
        <v>43257</v>
      </c>
      <c r="C904" s="70">
        <v>14166.235181</v>
      </c>
      <c r="D904" s="66">
        <v>14623.06</v>
      </c>
      <c r="E904" s="66">
        <v>2284.06</v>
      </c>
      <c r="F904" s="66">
        <v>12800.93</v>
      </c>
      <c r="G904" s="66">
        <v>12089.74</v>
      </c>
      <c r="H904" s="66">
        <v>14966.05</v>
      </c>
      <c r="I904" s="66">
        <v>17012.060000000001</v>
      </c>
      <c r="J904" s="66">
        <v>14098.73</v>
      </c>
      <c r="K904" s="66">
        <v>14428.98</v>
      </c>
      <c r="L904" s="66">
        <v>14103.35</v>
      </c>
      <c r="M904" s="66">
        <v>14965.68</v>
      </c>
      <c r="N904" s="66">
        <v>2224.75</v>
      </c>
      <c r="O904" s="66">
        <v>15354.61</v>
      </c>
      <c r="P904" s="66">
        <v>2261.2399999999998</v>
      </c>
      <c r="R904" s="1">
        <v>43257</v>
      </c>
      <c r="S904" s="70">
        <v>826702136213.09998</v>
      </c>
      <c r="T904" s="69">
        <v>1740531129403.8799</v>
      </c>
      <c r="U904" s="69">
        <v>1362161228639.5598</v>
      </c>
      <c r="V904" s="69">
        <v>530502641931.53998</v>
      </c>
      <c r="W904" s="69">
        <v>456888704563.72998</v>
      </c>
      <c r="X904" s="69">
        <v>1412080615137.2</v>
      </c>
      <c r="Y904" s="69">
        <v>3896318377094.46</v>
      </c>
      <c r="Z904" s="69">
        <v>410724159832.60999</v>
      </c>
      <c r="AA904" s="69">
        <v>356886640677.34003</v>
      </c>
      <c r="AB904" s="69">
        <v>1090069286570.14</v>
      </c>
      <c r="AC904" s="69">
        <v>337266490086.59003</v>
      </c>
      <c r="AD904" s="69">
        <v>720718408516.68005</v>
      </c>
      <c r="AE904" s="69">
        <v>1254436572823.4099</v>
      </c>
      <c r="AF904" s="69">
        <v>777397322260.80005</v>
      </c>
    </row>
    <row r="905" spans="2:32" x14ac:dyDescent="0.35">
      <c r="B905" s="1">
        <v>43258</v>
      </c>
      <c r="C905" s="70">
        <v>14166.359622</v>
      </c>
      <c r="D905" s="66">
        <v>14623.03</v>
      </c>
      <c r="E905" s="66">
        <v>2284.23</v>
      </c>
      <c r="F905" s="66">
        <v>12802.37</v>
      </c>
      <c r="G905" s="66">
        <v>12090.03</v>
      </c>
      <c r="H905" s="66">
        <v>14967.77</v>
      </c>
      <c r="I905" s="66">
        <v>17012.830000000002</v>
      </c>
      <c r="J905" s="66">
        <v>14099.93</v>
      </c>
      <c r="K905" s="66">
        <v>14429.63</v>
      </c>
      <c r="L905" s="66">
        <v>14103.89</v>
      </c>
      <c r="M905" s="66">
        <v>14966.47</v>
      </c>
      <c r="N905" s="66">
        <v>2224.81</v>
      </c>
      <c r="O905" s="66">
        <v>15355.47</v>
      </c>
      <c r="P905" s="66">
        <v>2261.1799999999998</v>
      </c>
      <c r="R905" s="1">
        <v>43258</v>
      </c>
      <c r="S905" s="70">
        <v>824220746215.51001</v>
      </c>
      <c r="T905" s="69">
        <v>1709386246254.74</v>
      </c>
      <c r="U905" s="69">
        <v>1246994165360.3401</v>
      </c>
      <c r="V905" s="69">
        <v>532671832524.91998</v>
      </c>
      <c r="W905" s="69">
        <v>454642473150.15002</v>
      </c>
      <c r="X905" s="69">
        <v>1412376984169.0901</v>
      </c>
      <c r="Y905" s="69">
        <v>3876563381480.54</v>
      </c>
      <c r="Z905" s="69">
        <v>412546737776.48999</v>
      </c>
      <c r="AA905" s="69">
        <v>360256927188.70001</v>
      </c>
      <c r="AB905" s="69">
        <v>1089793659377.27</v>
      </c>
      <c r="AC905" s="69">
        <v>335697997270.19</v>
      </c>
      <c r="AD905" s="69">
        <v>701582664211.89001</v>
      </c>
      <c r="AE905" s="69">
        <v>1270183980227.3301</v>
      </c>
      <c r="AF905" s="69">
        <v>770217044069.18994</v>
      </c>
    </row>
    <row r="906" spans="2:32" x14ac:dyDescent="0.35">
      <c r="B906" s="1">
        <v>43259</v>
      </c>
      <c r="C906" s="70">
        <v>14167.968147</v>
      </c>
      <c r="D906" s="66">
        <v>14623.95</v>
      </c>
      <c r="E906" s="66">
        <v>2284.38</v>
      </c>
      <c r="F906" s="66">
        <v>12803.18</v>
      </c>
      <c r="G906" s="66">
        <v>12090.23</v>
      </c>
      <c r="H906" s="66">
        <v>14968.65</v>
      </c>
      <c r="I906" s="66">
        <v>17013.82</v>
      </c>
      <c r="J906" s="66">
        <v>14101.19</v>
      </c>
      <c r="K906" s="66">
        <v>14430.37</v>
      </c>
      <c r="L906" s="66">
        <v>14105.29</v>
      </c>
      <c r="M906" s="66">
        <v>14967.47</v>
      </c>
      <c r="N906" s="66">
        <v>2225.0300000000002</v>
      </c>
      <c r="O906" s="66">
        <v>15356.24</v>
      </c>
      <c r="P906" s="66">
        <v>2261.36</v>
      </c>
      <c r="R906" s="1">
        <v>43259</v>
      </c>
      <c r="S906" s="70">
        <v>822567364174.13</v>
      </c>
      <c r="T906" s="69">
        <v>1584189011957.29</v>
      </c>
      <c r="U906" s="69">
        <v>1279091304232.77</v>
      </c>
      <c r="V906" s="69">
        <v>534055924351.97998</v>
      </c>
      <c r="W906" s="69">
        <v>450285244543.96997</v>
      </c>
      <c r="X906" s="69">
        <v>1421297409945.6499</v>
      </c>
      <c r="Y906" s="69">
        <v>3823729020551.4004</v>
      </c>
      <c r="Z906" s="69">
        <v>412769781275.66998</v>
      </c>
      <c r="AA906" s="69">
        <v>368939493295.28003</v>
      </c>
      <c r="AB906" s="69">
        <v>1106459312079.52</v>
      </c>
      <c r="AC906" s="69">
        <v>328635982991.68994</v>
      </c>
      <c r="AD906" s="69">
        <v>700698040967.64001</v>
      </c>
      <c r="AE906" s="69">
        <v>1255016461394.3201</v>
      </c>
      <c r="AF906" s="69">
        <v>736588331818.45996</v>
      </c>
    </row>
    <row r="907" spans="2:32" x14ac:dyDescent="0.35">
      <c r="B907" s="1">
        <v>43260</v>
      </c>
      <c r="C907" s="70">
        <v>14169.229203999999</v>
      </c>
      <c r="D907" s="66">
        <v>14625.23</v>
      </c>
      <c r="E907" s="66">
        <v>2284.56</v>
      </c>
      <c r="F907" s="66">
        <v>12804.33</v>
      </c>
      <c r="G907" s="66">
        <v>12091.42</v>
      </c>
      <c r="H907" s="66">
        <v>14969.9</v>
      </c>
      <c r="I907" s="66">
        <v>17015.55</v>
      </c>
      <c r="J907" s="66">
        <v>14102.55</v>
      </c>
      <c r="K907" s="66">
        <v>14431.59</v>
      </c>
      <c r="L907" s="66">
        <v>14106.55</v>
      </c>
      <c r="M907" s="66">
        <v>14969.03</v>
      </c>
      <c r="N907" s="66">
        <v>2225.23</v>
      </c>
      <c r="O907" s="66">
        <v>15357.78</v>
      </c>
      <c r="P907" s="66">
        <v>2261.5700000000002</v>
      </c>
      <c r="R907" s="1">
        <v>43260</v>
      </c>
      <c r="S907" s="70">
        <v>822640643719.84998</v>
      </c>
      <c r="T907" s="69">
        <v>1584357612426.02</v>
      </c>
      <c r="U907" s="69">
        <v>1279222933448.8501</v>
      </c>
      <c r="V907" s="69">
        <v>534103552249.71997</v>
      </c>
      <c r="W907" s="69">
        <v>450329276848.07001</v>
      </c>
      <c r="X907" s="69">
        <v>1421416321434.6499</v>
      </c>
      <c r="Y907" s="69">
        <v>3824112204102.4805</v>
      </c>
      <c r="Z907" s="69">
        <v>412809389876.78998</v>
      </c>
      <c r="AA907" s="69">
        <v>368970655143.17999</v>
      </c>
      <c r="AB907" s="69">
        <v>1106560027113.52</v>
      </c>
      <c r="AC907" s="69">
        <v>328669811275.14001</v>
      </c>
      <c r="AD907" s="69">
        <v>700761320364.31006</v>
      </c>
      <c r="AE907" s="69">
        <v>1255142776952.2</v>
      </c>
      <c r="AF907" s="69">
        <v>736658549038.78003</v>
      </c>
    </row>
    <row r="908" spans="2:32" x14ac:dyDescent="0.35">
      <c r="B908" s="1">
        <v>43261</v>
      </c>
      <c r="C908" s="70">
        <v>14170.522881999999</v>
      </c>
      <c r="D908" s="66">
        <v>14626.44</v>
      </c>
      <c r="E908" s="66">
        <v>2284.73</v>
      </c>
      <c r="F908" s="66">
        <v>12805.52</v>
      </c>
      <c r="G908" s="66">
        <v>12092.56</v>
      </c>
      <c r="H908" s="66">
        <v>14971.27</v>
      </c>
      <c r="I908" s="66">
        <v>17017.310000000001</v>
      </c>
      <c r="J908" s="66">
        <v>14103.95</v>
      </c>
      <c r="K908" s="66">
        <v>14432.86</v>
      </c>
      <c r="L908" s="66">
        <v>14107.81</v>
      </c>
      <c r="M908" s="66">
        <v>14970.62</v>
      </c>
      <c r="N908" s="66">
        <v>2225.4299999999998</v>
      </c>
      <c r="O908" s="66">
        <v>15359.3</v>
      </c>
      <c r="P908" s="66">
        <v>2261.79</v>
      </c>
      <c r="R908" s="1">
        <v>43261</v>
      </c>
      <c r="S908" s="70">
        <v>822715817227.91003</v>
      </c>
      <c r="T908" s="69">
        <v>1584518067165.1602</v>
      </c>
      <c r="U908" s="69">
        <v>1279349169552.8799</v>
      </c>
      <c r="V908" s="69">
        <v>534153218118.40997</v>
      </c>
      <c r="W908" s="69">
        <v>450371892560.5</v>
      </c>
      <c r="X908" s="69">
        <v>1421546300254.8799</v>
      </c>
      <c r="Y908" s="69">
        <v>3824501596175.0098</v>
      </c>
      <c r="Z908" s="69">
        <v>412850557183.41998</v>
      </c>
      <c r="AA908" s="69">
        <v>369003153601.41998</v>
      </c>
      <c r="AB908" s="69">
        <v>1106659206239.4502</v>
      </c>
      <c r="AC908" s="69">
        <v>328704372406.16003</v>
      </c>
      <c r="AD908" s="69">
        <v>700823635012.26001</v>
      </c>
      <c r="AE908" s="69">
        <v>1255267269520.8701</v>
      </c>
      <c r="AF908" s="69">
        <v>736729081364.57996</v>
      </c>
    </row>
    <row r="909" spans="2:32" x14ac:dyDescent="0.35">
      <c r="B909" s="1">
        <v>43262</v>
      </c>
      <c r="C909" s="70">
        <v>14171.847096</v>
      </c>
      <c r="D909" s="66">
        <v>14627.85</v>
      </c>
      <c r="E909" s="66">
        <v>2284.92</v>
      </c>
      <c r="F909" s="66">
        <v>12806.85</v>
      </c>
      <c r="G909" s="66">
        <v>12093.71</v>
      </c>
      <c r="H909" s="66">
        <v>14972.68</v>
      </c>
      <c r="I909" s="66">
        <v>17019.05</v>
      </c>
      <c r="J909" s="66">
        <v>14105.4</v>
      </c>
      <c r="K909" s="66">
        <v>14434.16</v>
      </c>
      <c r="L909" s="66">
        <v>14109.07</v>
      </c>
      <c r="M909" s="66">
        <v>14972.36</v>
      </c>
      <c r="N909" s="66">
        <v>2225.66</v>
      </c>
      <c r="O909" s="66">
        <v>15360.92</v>
      </c>
      <c r="P909" s="66">
        <v>2262.0100000000002</v>
      </c>
      <c r="R909" s="1">
        <v>43262</v>
      </c>
      <c r="S909" s="70">
        <v>822792763621.63</v>
      </c>
      <c r="T909" s="69">
        <v>1584700347597.99</v>
      </c>
      <c r="U909" s="69">
        <v>1279483756417.25</v>
      </c>
      <c r="V909" s="69">
        <v>534204461250.03003</v>
      </c>
      <c r="W909" s="69">
        <v>450414567619.21997</v>
      </c>
      <c r="X909" s="69">
        <v>1421679632296.0701</v>
      </c>
      <c r="Y909" s="69">
        <v>3824415776397.8999</v>
      </c>
      <c r="Z909" s="69">
        <v>412892947144.62</v>
      </c>
      <c r="AA909" s="69">
        <v>369036376370.08002</v>
      </c>
      <c r="AB909" s="69">
        <v>1106757118880.28</v>
      </c>
      <c r="AC909" s="69">
        <v>328742185356.19995</v>
      </c>
      <c r="AD909" s="69">
        <v>700897147777.09998</v>
      </c>
      <c r="AE909" s="69">
        <v>1255399868159.1299</v>
      </c>
      <c r="AF909" s="69">
        <v>736794170170.12</v>
      </c>
    </row>
    <row r="910" spans="2:32" x14ac:dyDescent="0.35">
      <c r="B910" s="1">
        <v>43263</v>
      </c>
      <c r="C910" s="70">
        <v>14173.386485999999</v>
      </c>
      <c r="D910" s="66">
        <v>14628.61</v>
      </c>
      <c r="E910" s="66">
        <v>2285.14</v>
      </c>
      <c r="F910" s="66">
        <v>12808.23</v>
      </c>
      <c r="G910" s="66">
        <v>12094.96</v>
      </c>
      <c r="H910" s="66">
        <v>14974.4</v>
      </c>
      <c r="I910" s="66">
        <v>17019.98</v>
      </c>
      <c r="J910" s="66">
        <v>14106.89</v>
      </c>
      <c r="K910" s="66">
        <v>14435.27</v>
      </c>
      <c r="L910" s="66">
        <v>14110.46</v>
      </c>
      <c r="M910" s="66">
        <v>14974.37</v>
      </c>
      <c r="N910" s="66">
        <v>2225.9899999999998</v>
      </c>
      <c r="O910" s="66">
        <v>15361.96</v>
      </c>
      <c r="P910" s="66">
        <v>2262.2199999999998</v>
      </c>
      <c r="R910" s="1">
        <v>43263</v>
      </c>
      <c r="S910" s="70">
        <v>838192697728.69995</v>
      </c>
      <c r="T910" s="69">
        <v>1574107116645.01</v>
      </c>
      <c r="U910" s="69">
        <v>1244825177931.1299</v>
      </c>
      <c r="V910" s="69">
        <v>532518098120.79999</v>
      </c>
      <c r="W910" s="69">
        <v>449779462227.60999</v>
      </c>
      <c r="X910" s="69">
        <v>1420484391745.9199</v>
      </c>
      <c r="Y910" s="69">
        <v>3808126505391.96</v>
      </c>
      <c r="Z910" s="69">
        <v>408988192411.12</v>
      </c>
      <c r="AA910" s="69">
        <v>373803494767.26001</v>
      </c>
      <c r="AB910" s="69">
        <v>1112982743304.6401</v>
      </c>
      <c r="AC910" s="69">
        <v>330660035173.19</v>
      </c>
      <c r="AD910" s="69">
        <v>717140981694.46997</v>
      </c>
      <c r="AE910" s="69">
        <v>1249392020047.8999</v>
      </c>
      <c r="AF910" s="69">
        <v>743178717382.58997</v>
      </c>
    </row>
    <row r="911" spans="2:32" x14ac:dyDescent="0.35">
      <c r="B911" s="1">
        <v>43264</v>
      </c>
      <c r="C911" s="70">
        <v>14175.06846</v>
      </c>
      <c r="D911" s="66">
        <v>14629.74</v>
      </c>
      <c r="E911" s="66">
        <v>2285.27</v>
      </c>
      <c r="F911" s="66">
        <v>12809.85</v>
      </c>
      <c r="G911" s="66">
        <v>12097.24</v>
      </c>
      <c r="H911" s="66">
        <v>14975.36</v>
      </c>
      <c r="I911" s="66">
        <v>17021.71</v>
      </c>
      <c r="J911" s="66">
        <v>14108.43</v>
      </c>
      <c r="K911" s="66">
        <v>14436.3</v>
      </c>
      <c r="L911" s="66">
        <v>14112.71</v>
      </c>
      <c r="M911" s="66">
        <v>14975.77</v>
      </c>
      <c r="N911" s="66">
        <v>2226.25</v>
      </c>
      <c r="O911" s="66">
        <v>15363.53</v>
      </c>
      <c r="P911" s="66">
        <v>2262.4499999999998</v>
      </c>
      <c r="R911" s="1">
        <v>43264</v>
      </c>
      <c r="S911" s="70">
        <v>845271462128.5</v>
      </c>
      <c r="T911" s="69">
        <v>1695777902936.5898</v>
      </c>
      <c r="U911" s="69">
        <v>1164096064560.8901</v>
      </c>
      <c r="V911" s="69">
        <v>547221175456.46997</v>
      </c>
      <c r="W911" s="69">
        <v>437670684747.35999</v>
      </c>
      <c r="X911" s="69">
        <v>1419677365871.55</v>
      </c>
      <c r="Y911" s="69">
        <v>3806553821116.3398</v>
      </c>
      <c r="Z911" s="69">
        <v>409609588177.92999</v>
      </c>
      <c r="AA911" s="69">
        <v>374861508469.41998</v>
      </c>
      <c r="AB911" s="69">
        <v>1113170238229.75</v>
      </c>
      <c r="AC911" s="69">
        <v>326153877692.53998</v>
      </c>
      <c r="AD911" s="69">
        <v>763891069687.82996</v>
      </c>
      <c r="AE911" s="69">
        <v>1250027810370.1399</v>
      </c>
      <c r="AF911" s="69">
        <v>750879342692.21997</v>
      </c>
    </row>
    <row r="912" spans="2:32" x14ac:dyDescent="0.35">
      <c r="B912" s="1">
        <v>43265</v>
      </c>
      <c r="C912" s="70">
        <v>14176.022685</v>
      </c>
      <c r="D912" s="66">
        <v>14630.66</v>
      </c>
      <c r="E912" s="66">
        <v>2285.46</v>
      </c>
      <c r="F912" s="66">
        <v>12810.2</v>
      </c>
      <c r="G912" s="66">
        <v>12097.4</v>
      </c>
      <c r="H912" s="66">
        <v>14976.93</v>
      </c>
      <c r="I912" s="66">
        <v>17023.39</v>
      </c>
      <c r="J912" s="66">
        <v>14109.72</v>
      </c>
      <c r="K912" s="66">
        <v>14438.07</v>
      </c>
      <c r="L912" s="66">
        <v>14113.2</v>
      </c>
      <c r="M912" s="66">
        <v>14976.73</v>
      </c>
      <c r="N912" s="66">
        <v>2226.41</v>
      </c>
      <c r="O912" s="66">
        <v>15364.62</v>
      </c>
      <c r="P912" s="66">
        <v>2262.62</v>
      </c>
      <c r="R912" s="1">
        <v>43265</v>
      </c>
      <c r="S912" s="70">
        <v>854030820870.52002</v>
      </c>
      <c r="T912" s="69">
        <v>1658149300472.51</v>
      </c>
      <c r="U912" s="69">
        <v>1148171747739.1301</v>
      </c>
      <c r="V912" s="69">
        <v>559583066671.5</v>
      </c>
      <c r="W912" s="69">
        <v>446164590014.90997</v>
      </c>
      <c r="X912" s="69">
        <v>1411051511902.9299</v>
      </c>
      <c r="Y912" s="69">
        <v>3798101587316.1802</v>
      </c>
      <c r="Z912" s="69">
        <v>407242519366.04999</v>
      </c>
      <c r="AA912" s="69">
        <v>387325695299.78998</v>
      </c>
      <c r="AB912" s="69">
        <v>1107131841755.54</v>
      </c>
      <c r="AC912" s="69">
        <v>323055357167.16003</v>
      </c>
      <c r="AD912" s="69">
        <v>732783223587.81995</v>
      </c>
      <c r="AE912" s="69">
        <v>1245318121032.78</v>
      </c>
      <c r="AF912" s="69">
        <v>732731186553.06995</v>
      </c>
    </row>
    <row r="913" spans="2:32" x14ac:dyDescent="0.35">
      <c r="B913" s="1">
        <v>43266</v>
      </c>
      <c r="C913" s="70">
        <v>14176.128177000001</v>
      </c>
      <c r="D913" s="66">
        <v>14630.54</v>
      </c>
      <c r="E913" s="66">
        <v>2285.5100000000002</v>
      </c>
      <c r="F913" s="66">
        <v>12810.29</v>
      </c>
      <c r="G913" s="66">
        <v>12097.49</v>
      </c>
      <c r="H913" s="66">
        <v>14977.25</v>
      </c>
      <c r="I913" s="66">
        <v>17023.43</v>
      </c>
      <c r="J913" s="66">
        <v>14109.65</v>
      </c>
      <c r="K913" s="66">
        <v>14437.96</v>
      </c>
      <c r="L913" s="66">
        <v>14113.63</v>
      </c>
      <c r="M913" s="66">
        <v>14976.17</v>
      </c>
      <c r="N913" s="66">
        <v>2226.42</v>
      </c>
      <c r="O913" s="66">
        <v>15364.16</v>
      </c>
      <c r="P913" s="66">
        <v>2262.4899999999998</v>
      </c>
      <c r="R913" s="1">
        <v>43266</v>
      </c>
      <c r="S913" s="70">
        <v>832742543998</v>
      </c>
      <c r="T913" s="69">
        <v>1547062519737.47</v>
      </c>
      <c r="U913" s="69">
        <v>1125597541327.73</v>
      </c>
      <c r="V913" s="69">
        <v>556513903858.39001</v>
      </c>
      <c r="W913" s="69">
        <v>441280607520.37</v>
      </c>
      <c r="X913" s="69">
        <v>1412322684028.3601</v>
      </c>
      <c r="Y913" s="69">
        <v>3739741386607.1494</v>
      </c>
      <c r="Z913" s="69">
        <v>403725393986.90002</v>
      </c>
      <c r="AA913" s="69">
        <v>384757199591.19</v>
      </c>
      <c r="AB913" s="69">
        <v>1106428914789.71</v>
      </c>
      <c r="AC913" s="69">
        <v>328315330034.84003</v>
      </c>
      <c r="AD913" s="69">
        <v>735399799813.17004</v>
      </c>
      <c r="AE913" s="69">
        <v>1259124102499.21</v>
      </c>
      <c r="AF913" s="69">
        <v>723224364022.38</v>
      </c>
    </row>
    <row r="914" spans="2:32" x14ac:dyDescent="0.35">
      <c r="B914" s="1">
        <v>43267</v>
      </c>
      <c r="C914" s="70">
        <v>14177.341246</v>
      </c>
      <c r="D914" s="66">
        <v>14631.72</v>
      </c>
      <c r="E914" s="66">
        <v>2285.6799999999998</v>
      </c>
      <c r="F914" s="66">
        <v>12811.37</v>
      </c>
      <c r="G914" s="66">
        <v>12098.69</v>
      </c>
      <c r="H914" s="66">
        <v>14978.51</v>
      </c>
      <c r="I914" s="66">
        <v>17025.12</v>
      </c>
      <c r="J914" s="66">
        <v>14111.01</v>
      </c>
      <c r="K914" s="66">
        <v>14439.14</v>
      </c>
      <c r="L914" s="66">
        <v>14114.89</v>
      </c>
      <c r="M914" s="66">
        <v>14977.66</v>
      </c>
      <c r="N914" s="66">
        <v>2226.62</v>
      </c>
      <c r="O914" s="66">
        <v>15365.65</v>
      </c>
      <c r="P914" s="66">
        <v>2262.6799999999998</v>
      </c>
      <c r="R914" s="1">
        <v>43267</v>
      </c>
      <c r="S914" s="70">
        <v>832851228141.25</v>
      </c>
      <c r="T914" s="69">
        <v>1547216009049.03</v>
      </c>
      <c r="U914" s="69">
        <v>1125703572883.9902</v>
      </c>
      <c r="V914" s="69">
        <v>556561163559.43005</v>
      </c>
      <c r="W914" s="69">
        <v>441324477078.34998</v>
      </c>
      <c r="X914" s="69">
        <v>1412441902883.1001</v>
      </c>
      <c r="Y914" s="69">
        <v>3740105515826.2197</v>
      </c>
      <c r="Z914" s="69">
        <v>403764300845.37</v>
      </c>
      <c r="AA914" s="69">
        <v>384788592117.38</v>
      </c>
      <c r="AB914" s="69">
        <v>1106529541540.3201</v>
      </c>
      <c r="AC914" s="69">
        <v>328347641541.62</v>
      </c>
      <c r="AD914" s="69">
        <v>735465204153.19995</v>
      </c>
      <c r="AE914" s="69">
        <v>1259246112078.1201</v>
      </c>
      <c r="AF914" s="69">
        <v>723286903312.12</v>
      </c>
    </row>
    <row r="915" spans="2:32" x14ac:dyDescent="0.35">
      <c r="B915" s="1">
        <v>43268</v>
      </c>
      <c r="C915" s="70">
        <v>14178.644999</v>
      </c>
      <c r="D915" s="66">
        <v>14632.92</v>
      </c>
      <c r="E915" s="66">
        <v>2285.85</v>
      </c>
      <c r="F915" s="66">
        <v>12812.4</v>
      </c>
      <c r="G915" s="66">
        <v>12099.89</v>
      </c>
      <c r="H915" s="66">
        <v>14979.87</v>
      </c>
      <c r="I915" s="66">
        <v>17026.86</v>
      </c>
      <c r="J915" s="66">
        <v>14112.34</v>
      </c>
      <c r="K915" s="66">
        <v>14440.37</v>
      </c>
      <c r="L915" s="66">
        <v>14116.15</v>
      </c>
      <c r="M915" s="66">
        <v>14979.17</v>
      </c>
      <c r="N915" s="66">
        <v>2226.8200000000002</v>
      </c>
      <c r="O915" s="66">
        <v>15367.18</v>
      </c>
      <c r="P915" s="66">
        <v>2262.9</v>
      </c>
      <c r="R915" s="1">
        <v>43268</v>
      </c>
      <c r="S915" s="70">
        <v>832927830792.76001</v>
      </c>
      <c r="T915" s="69">
        <v>1547370729477.5798</v>
      </c>
      <c r="U915" s="69">
        <v>1125813065604.1399</v>
      </c>
      <c r="V915" s="69">
        <v>556584511236.81995</v>
      </c>
      <c r="W915" s="69">
        <v>441368204404.91998</v>
      </c>
      <c r="X915" s="69">
        <v>1412569856865.8201</v>
      </c>
      <c r="Y915" s="69">
        <v>3737113420896.3804</v>
      </c>
      <c r="Z915" s="69">
        <v>403802416432.28998</v>
      </c>
      <c r="AA915" s="69">
        <v>384821597050.29999</v>
      </c>
      <c r="AB915" s="69">
        <v>1106630142832.0901</v>
      </c>
      <c r="AC915" s="69">
        <v>328380166041.31</v>
      </c>
      <c r="AD915" s="69">
        <v>735531189418.51001</v>
      </c>
      <c r="AE915" s="69">
        <v>1259372453324.45</v>
      </c>
      <c r="AF915" s="69">
        <v>723357062492.84998</v>
      </c>
    </row>
    <row r="916" spans="2:32" x14ac:dyDescent="0.35">
      <c r="B916" s="1">
        <v>43269</v>
      </c>
      <c r="C916" s="70">
        <v>14180.221951</v>
      </c>
      <c r="D916" s="66">
        <v>14633.82</v>
      </c>
      <c r="E916" s="66">
        <v>2286.06</v>
      </c>
      <c r="F916" s="66">
        <v>12813.4</v>
      </c>
      <c r="G916" s="66">
        <v>12101.57</v>
      </c>
      <c r="H916" s="66">
        <v>14981.17</v>
      </c>
      <c r="I916" s="66">
        <v>17028.29</v>
      </c>
      <c r="J916" s="66">
        <v>14113.95</v>
      </c>
      <c r="K916" s="66">
        <v>14441.95</v>
      </c>
      <c r="L916" s="66">
        <v>14117.67</v>
      </c>
      <c r="M916" s="66">
        <v>14980.75</v>
      </c>
      <c r="N916" s="66">
        <v>2227.0100000000002</v>
      </c>
      <c r="O916" s="66">
        <v>15368.62</v>
      </c>
      <c r="P916" s="66">
        <v>2263.08</v>
      </c>
      <c r="R916" s="1">
        <v>43269</v>
      </c>
      <c r="S916" s="70">
        <v>830357276746.04004</v>
      </c>
      <c r="T916" s="69">
        <v>1531638637802.6602</v>
      </c>
      <c r="U916" s="69">
        <v>1171425121690.1802</v>
      </c>
      <c r="V916" s="69">
        <v>524469714868.72998</v>
      </c>
      <c r="W916" s="69">
        <v>448517176652.26001</v>
      </c>
      <c r="X916" s="69">
        <v>1424417005728.8701</v>
      </c>
      <c r="Y916" s="69">
        <v>3722988684842.29</v>
      </c>
      <c r="Z916" s="69">
        <v>406289870027.92999</v>
      </c>
      <c r="AA916" s="69">
        <v>376304497100.26001</v>
      </c>
      <c r="AB916" s="69">
        <v>1109331817445.51</v>
      </c>
      <c r="AC916" s="69">
        <v>334855990443.21002</v>
      </c>
      <c r="AD916" s="69">
        <v>733337544516.10999</v>
      </c>
      <c r="AE916" s="69">
        <v>1254496400154.1799</v>
      </c>
      <c r="AF916" s="69">
        <v>730595201382.13</v>
      </c>
    </row>
    <row r="917" spans="2:32" x14ac:dyDescent="0.35">
      <c r="B917" s="1">
        <v>43270</v>
      </c>
      <c r="C917" s="70">
        <v>14182.125292999999</v>
      </c>
      <c r="D917" s="66">
        <v>14635.77</v>
      </c>
      <c r="E917" s="66">
        <v>2286.1999999999998</v>
      </c>
      <c r="F917" s="66">
        <v>12815.21</v>
      </c>
      <c r="G917" s="66">
        <v>12102.38</v>
      </c>
      <c r="H917" s="66">
        <v>14983.47</v>
      </c>
      <c r="I917" s="66">
        <v>17031.32</v>
      </c>
      <c r="J917" s="66">
        <v>14115.91</v>
      </c>
      <c r="K917" s="66">
        <v>14443.25</v>
      </c>
      <c r="L917" s="66">
        <v>14118.61</v>
      </c>
      <c r="M917" s="66">
        <v>14982.46</v>
      </c>
      <c r="N917" s="66">
        <v>2227.29</v>
      </c>
      <c r="O917" s="66">
        <v>15371.64</v>
      </c>
      <c r="P917" s="66">
        <v>2263.4699999999998</v>
      </c>
      <c r="R917" s="1">
        <v>43270</v>
      </c>
      <c r="S917" s="70">
        <v>824142121146.39001</v>
      </c>
      <c r="T917" s="69">
        <v>1543907326801.21</v>
      </c>
      <c r="U917" s="69">
        <v>1168301424382.1899</v>
      </c>
      <c r="V917" s="69">
        <v>527533463074</v>
      </c>
      <c r="W917" s="69">
        <v>449698679352.35999</v>
      </c>
      <c r="X917" s="69">
        <v>1417768603225.98</v>
      </c>
      <c r="Y917" s="69">
        <v>3713358967601.6206</v>
      </c>
      <c r="Z917" s="69">
        <v>402688967522.28003</v>
      </c>
      <c r="AA917" s="69">
        <v>372765946904.88</v>
      </c>
      <c r="AB917" s="69">
        <v>1119145905320.72</v>
      </c>
      <c r="AC917" s="69">
        <v>329649584380.31</v>
      </c>
      <c r="AD917" s="69">
        <v>730950331287.85999</v>
      </c>
      <c r="AE917" s="69">
        <v>1252045581326.3999</v>
      </c>
      <c r="AF917" s="69">
        <v>751031854084.41003</v>
      </c>
    </row>
    <row r="918" spans="2:32" x14ac:dyDescent="0.35">
      <c r="B918" s="1">
        <v>43271</v>
      </c>
      <c r="C918" s="70">
        <v>14182.294932000001</v>
      </c>
      <c r="D918" s="66">
        <v>14636.93</v>
      </c>
      <c r="E918" s="66">
        <v>2286.39</v>
      </c>
      <c r="F918" s="66">
        <v>12816.24</v>
      </c>
      <c r="G918" s="66">
        <v>12103.92</v>
      </c>
      <c r="H918" s="66">
        <v>14985.09</v>
      </c>
      <c r="I918" s="66">
        <v>17032.189999999999</v>
      </c>
      <c r="J918" s="66">
        <v>14117.6</v>
      </c>
      <c r="K918" s="66">
        <v>14444.29</v>
      </c>
      <c r="L918" s="66">
        <v>14119.9</v>
      </c>
      <c r="M918" s="66">
        <v>14983.66</v>
      </c>
      <c r="N918" s="66">
        <v>2227.42</v>
      </c>
      <c r="O918" s="66">
        <v>15372.58</v>
      </c>
      <c r="P918" s="66">
        <v>2263.61</v>
      </c>
      <c r="R918" s="1">
        <v>43271</v>
      </c>
      <c r="S918" s="70">
        <v>811352157736.96997</v>
      </c>
      <c r="T918" s="69">
        <v>1576280194034.1399</v>
      </c>
      <c r="U918" s="69">
        <v>1146637969648.9099</v>
      </c>
      <c r="V918" s="69">
        <v>517406404954.03998</v>
      </c>
      <c r="W918" s="69">
        <v>448671539565.67999</v>
      </c>
      <c r="X918" s="69">
        <v>1431442139044.8701</v>
      </c>
      <c r="Y918" s="69">
        <v>3777687058288.3599</v>
      </c>
      <c r="Z918" s="69">
        <v>403282334662.81</v>
      </c>
      <c r="AA918" s="69">
        <v>363086108562.52002</v>
      </c>
      <c r="AB918" s="69">
        <v>1111282682131.8</v>
      </c>
      <c r="AC918" s="69">
        <v>336463944603.51001</v>
      </c>
      <c r="AD918" s="69">
        <v>734353726609.17004</v>
      </c>
      <c r="AE918" s="69">
        <v>1250284734592.3899</v>
      </c>
      <c r="AF918" s="69">
        <v>766280876033.78003</v>
      </c>
    </row>
    <row r="919" spans="2:32" x14ac:dyDescent="0.35">
      <c r="B919" s="1">
        <v>43272</v>
      </c>
      <c r="C919" s="70">
        <v>14183.315473000001</v>
      </c>
      <c r="D919" s="66">
        <v>14638.02</v>
      </c>
      <c r="E919" s="66">
        <v>2286.54</v>
      </c>
      <c r="F919" s="66">
        <v>12817.03</v>
      </c>
      <c r="G919" s="66">
        <v>12104.53</v>
      </c>
      <c r="H919" s="66">
        <v>14986.24</v>
      </c>
      <c r="I919" s="66">
        <v>17033.75</v>
      </c>
      <c r="J919" s="66">
        <v>14118.29</v>
      </c>
      <c r="K919" s="66">
        <v>14445.03</v>
      </c>
      <c r="L919" s="66">
        <v>14120.95</v>
      </c>
      <c r="M919" s="66">
        <v>14984.69</v>
      </c>
      <c r="N919" s="66">
        <v>2227.5700000000002</v>
      </c>
      <c r="O919" s="66">
        <v>15373.73</v>
      </c>
      <c r="P919" s="66">
        <v>2263.69</v>
      </c>
      <c r="R919" s="1">
        <v>43272</v>
      </c>
      <c r="S919" s="70">
        <v>821225477060.52002</v>
      </c>
      <c r="T919" s="69">
        <v>1540826707006.4702</v>
      </c>
      <c r="U919" s="69">
        <v>1141544237421.7898</v>
      </c>
      <c r="V919" s="69">
        <v>517702001391.06</v>
      </c>
      <c r="W919" s="69">
        <v>451739747750.03998</v>
      </c>
      <c r="X919" s="69">
        <v>1448196818831.8301</v>
      </c>
      <c r="Y919" s="69">
        <v>3760201205822.7407</v>
      </c>
      <c r="Z919" s="69">
        <v>404035532108.13</v>
      </c>
      <c r="AA919" s="69">
        <v>354244859686.15997</v>
      </c>
      <c r="AB919" s="69">
        <v>1110637797970.5999</v>
      </c>
      <c r="AC919" s="69">
        <v>336548113405.32996</v>
      </c>
      <c r="AD919" s="69">
        <v>714556186203.77002</v>
      </c>
      <c r="AE919" s="69">
        <v>1309051165342.28</v>
      </c>
      <c r="AF919" s="69">
        <v>712231375482.15002</v>
      </c>
    </row>
    <row r="920" spans="2:32" x14ac:dyDescent="0.35">
      <c r="B920" s="1">
        <v>43273</v>
      </c>
      <c r="C920" s="70">
        <v>14184.742581</v>
      </c>
      <c r="D920" s="66">
        <v>14639.2</v>
      </c>
      <c r="E920" s="66">
        <v>2286.64</v>
      </c>
      <c r="F920" s="66">
        <v>12818.46</v>
      </c>
      <c r="G920" s="66">
        <v>12105.36</v>
      </c>
      <c r="H920" s="66">
        <v>14987.16</v>
      </c>
      <c r="I920" s="66">
        <v>17035.82</v>
      </c>
      <c r="J920" s="66">
        <v>14119.57</v>
      </c>
      <c r="K920" s="66">
        <v>14446.56</v>
      </c>
      <c r="L920" s="66">
        <v>14122.3</v>
      </c>
      <c r="M920" s="66">
        <v>14986.18</v>
      </c>
      <c r="N920" s="66">
        <v>2227.8000000000002</v>
      </c>
      <c r="O920" s="66">
        <v>15375.45</v>
      </c>
      <c r="P920" s="66">
        <v>2263.9299999999998</v>
      </c>
      <c r="R920" s="1">
        <v>43273</v>
      </c>
      <c r="S920" s="70">
        <v>821806539395.66003</v>
      </c>
      <c r="T920" s="69">
        <v>1591394970447.1399</v>
      </c>
      <c r="U920" s="69">
        <v>1123873003628.1099</v>
      </c>
      <c r="V920" s="69">
        <v>509794455840.03003</v>
      </c>
      <c r="W920" s="69">
        <v>455329981129.88</v>
      </c>
      <c r="X920" s="69">
        <v>1456407292968.54</v>
      </c>
      <c r="Y920" s="69">
        <v>3800368313365.3398</v>
      </c>
      <c r="Z920" s="69">
        <v>402364547099.84998</v>
      </c>
      <c r="AA920" s="69">
        <v>335175513723.47998</v>
      </c>
      <c r="AB920" s="69">
        <v>1120810465458.24</v>
      </c>
      <c r="AC920" s="69">
        <v>328917103515.37994</v>
      </c>
      <c r="AD920" s="69">
        <v>709381591753.09998</v>
      </c>
      <c r="AE920" s="69">
        <v>1269525845009.96</v>
      </c>
      <c r="AF920" s="69">
        <v>709063623303.37</v>
      </c>
    </row>
    <row r="921" spans="2:32" x14ac:dyDescent="0.35">
      <c r="B921" s="1">
        <v>43274</v>
      </c>
      <c r="C921" s="70">
        <v>14186.05934</v>
      </c>
      <c r="D921" s="66">
        <v>14640.37</v>
      </c>
      <c r="E921" s="66">
        <v>2286.8200000000002</v>
      </c>
      <c r="F921" s="66">
        <v>12819.57</v>
      </c>
      <c r="G921" s="66">
        <v>12106.53</v>
      </c>
      <c r="H921" s="66">
        <v>14988.48</v>
      </c>
      <c r="I921" s="66">
        <v>17037.48</v>
      </c>
      <c r="J921" s="66">
        <v>14120.84</v>
      </c>
      <c r="K921" s="66">
        <v>14447.75</v>
      </c>
      <c r="L921" s="66">
        <v>14123.56</v>
      </c>
      <c r="M921" s="66">
        <v>14987.66</v>
      </c>
      <c r="N921" s="66">
        <v>2228</v>
      </c>
      <c r="O921" s="66">
        <v>15376.97</v>
      </c>
      <c r="P921" s="66">
        <v>2264.13</v>
      </c>
      <c r="R921" s="1">
        <v>43274</v>
      </c>
      <c r="S921" s="70">
        <v>821882789605.94995</v>
      </c>
      <c r="T921" s="69">
        <v>1591551769056.1201</v>
      </c>
      <c r="U921" s="69">
        <v>1123984058171.27</v>
      </c>
      <c r="V921" s="69">
        <v>509838677038.72998</v>
      </c>
      <c r="W921" s="69">
        <v>455374049241.28003</v>
      </c>
      <c r="X921" s="69">
        <v>1456535689865.3301</v>
      </c>
      <c r="Y921" s="69">
        <v>3800731619040.54</v>
      </c>
      <c r="Z921" s="69">
        <v>402400901207.76001</v>
      </c>
      <c r="AA921" s="69">
        <v>335203236843.32001</v>
      </c>
      <c r="AB921" s="69">
        <v>1120909605482.3799</v>
      </c>
      <c r="AC921" s="69">
        <v>328949468385.32001</v>
      </c>
      <c r="AD921" s="69">
        <v>709444367155.26001</v>
      </c>
      <c r="AE921" s="69">
        <v>1269652051373.9299</v>
      </c>
      <c r="AF921" s="69">
        <v>709128591870.97998</v>
      </c>
    </row>
    <row r="922" spans="2:32" x14ac:dyDescent="0.35">
      <c r="B922" s="1">
        <v>43275</v>
      </c>
      <c r="C922" s="70">
        <v>14187.373519000001</v>
      </c>
      <c r="D922" s="66">
        <v>14641.54</v>
      </c>
      <c r="E922" s="66">
        <v>2286.9899999999998</v>
      </c>
      <c r="F922" s="66">
        <v>12820.78</v>
      </c>
      <c r="G922" s="66">
        <v>12107.7</v>
      </c>
      <c r="H922" s="66">
        <v>14989.81</v>
      </c>
      <c r="I922" s="66">
        <v>17039.16</v>
      </c>
      <c r="J922" s="66">
        <v>14122.2</v>
      </c>
      <c r="K922" s="66">
        <v>14449.03</v>
      </c>
      <c r="L922" s="66">
        <v>14124.81</v>
      </c>
      <c r="M922" s="66">
        <v>14989.15</v>
      </c>
      <c r="N922" s="66">
        <v>2228.1999999999998</v>
      </c>
      <c r="O922" s="66">
        <v>15378.51</v>
      </c>
      <c r="P922" s="66">
        <v>2264.35</v>
      </c>
      <c r="R922" s="1">
        <v>43275</v>
      </c>
      <c r="S922" s="70">
        <v>821958890345.73999</v>
      </c>
      <c r="T922" s="69">
        <v>1591708130081.99</v>
      </c>
      <c r="U922" s="69">
        <v>1124093697249.1702</v>
      </c>
      <c r="V922" s="69">
        <v>509866996670.59003</v>
      </c>
      <c r="W922" s="69">
        <v>455418020002.03003</v>
      </c>
      <c r="X922" s="69">
        <v>1456664484981.45</v>
      </c>
      <c r="Y922" s="69">
        <v>3801099932671.4795</v>
      </c>
      <c r="Z922" s="69">
        <v>402439555127.54999</v>
      </c>
      <c r="AA922" s="69">
        <v>335232801409.71002</v>
      </c>
      <c r="AB922" s="69">
        <v>1121010692147.5801</v>
      </c>
      <c r="AC922" s="69">
        <v>328981857610.32001</v>
      </c>
      <c r="AD922" s="69">
        <v>709507203681.60999</v>
      </c>
      <c r="AE922" s="69">
        <v>1269779104099.26</v>
      </c>
      <c r="AF922" s="69">
        <v>709165541312.28003</v>
      </c>
    </row>
    <row r="923" spans="2:32" x14ac:dyDescent="0.35">
      <c r="B923" s="1">
        <v>43276</v>
      </c>
      <c r="C923" s="70">
        <v>14188.587739000001</v>
      </c>
      <c r="D923" s="66">
        <v>14642.45</v>
      </c>
      <c r="E923" s="66">
        <v>2287.12</v>
      </c>
      <c r="F923" s="66">
        <v>12822.06</v>
      </c>
      <c r="G923" s="66">
        <v>12108.86</v>
      </c>
      <c r="H923" s="66">
        <v>14990.85</v>
      </c>
      <c r="I923" s="66">
        <v>17040.82</v>
      </c>
      <c r="J923" s="66">
        <v>14123.31</v>
      </c>
      <c r="K923" s="66">
        <v>14450.3</v>
      </c>
      <c r="L923" s="66">
        <v>14125.64</v>
      </c>
      <c r="M923" s="66">
        <v>14990.75</v>
      </c>
      <c r="N923" s="66">
        <v>2228.36</v>
      </c>
      <c r="O923" s="66">
        <v>15380.14</v>
      </c>
      <c r="P923" s="66">
        <v>2264.5500000000002</v>
      </c>
      <c r="R923" s="1">
        <v>43276</v>
      </c>
      <c r="S923" s="70">
        <v>834002566612.31995</v>
      </c>
      <c r="T923" s="69">
        <v>1562439588395.5999</v>
      </c>
      <c r="U923" s="69">
        <v>1097160727791.35</v>
      </c>
      <c r="V923" s="69">
        <v>496851908474.40997</v>
      </c>
      <c r="W923" s="69">
        <v>452660471744.91998</v>
      </c>
      <c r="X923" s="69">
        <v>1438891933026.6499</v>
      </c>
      <c r="Y923" s="69">
        <v>3826144803607.4395</v>
      </c>
      <c r="Z923" s="69">
        <v>402732308746.97998</v>
      </c>
      <c r="AA923" s="69">
        <v>322969483268.89001</v>
      </c>
      <c r="AB923" s="69">
        <v>1102918208010.4399</v>
      </c>
      <c r="AC923" s="69">
        <v>336264930731.34003</v>
      </c>
      <c r="AD923" s="69">
        <v>704992972157.85999</v>
      </c>
      <c r="AE923" s="69">
        <v>1267701359601.5701</v>
      </c>
      <c r="AF923" s="69">
        <v>733399865587.20996</v>
      </c>
    </row>
    <row r="924" spans="2:32" x14ac:dyDescent="0.35">
      <c r="B924" s="1">
        <v>43277</v>
      </c>
      <c r="C924" s="70">
        <v>14189.008245000001</v>
      </c>
      <c r="D924" s="66">
        <v>14642.12</v>
      </c>
      <c r="E924" s="66">
        <v>2287.2399999999998</v>
      </c>
      <c r="F924" s="66">
        <v>12822.65</v>
      </c>
      <c r="G924" s="66">
        <v>12109.5</v>
      </c>
      <c r="H924" s="66">
        <v>14991.71</v>
      </c>
      <c r="I924" s="66">
        <v>17041.38</v>
      </c>
      <c r="J924" s="66">
        <v>14124.84</v>
      </c>
      <c r="K924" s="66">
        <v>14451.28</v>
      </c>
      <c r="L924" s="66">
        <v>14126.61</v>
      </c>
      <c r="M924" s="66">
        <v>14991.52</v>
      </c>
      <c r="N924" s="66">
        <v>2228.36</v>
      </c>
      <c r="O924" s="66">
        <v>15381.31</v>
      </c>
      <c r="P924" s="66">
        <v>2264.44</v>
      </c>
      <c r="R924" s="1">
        <v>43277</v>
      </c>
      <c r="S924" s="70">
        <v>834298928210.76001</v>
      </c>
      <c r="T924" s="69">
        <v>1541221655238.3899</v>
      </c>
      <c r="U924" s="69">
        <v>1109983956394.75</v>
      </c>
      <c r="V924" s="69">
        <v>501962703507.38</v>
      </c>
      <c r="W924" s="69">
        <v>457362573664.46002</v>
      </c>
      <c r="X924" s="69">
        <v>1441250516270.5901</v>
      </c>
      <c r="Y924" s="69">
        <v>3817782764373.21</v>
      </c>
      <c r="Z924" s="69">
        <v>406954706254.78003</v>
      </c>
      <c r="AA924" s="69">
        <v>331041597354.59998</v>
      </c>
      <c r="AB924" s="69">
        <v>1099484362617.1199</v>
      </c>
      <c r="AC924" s="69">
        <v>324533861622.98999</v>
      </c>
      <c r="AD924" s="69">
        <v>758698246067.83997</v>
      </c>
      <c r="AE924" s="69">
        <v>1269065719544.0701</v>
      </c>
      <c r="AF924" s="69">
        <v>733485428766.39001</v>
      </c>
    </row>
    <row r="925" spans="2:32" x14ac:dyDescent="0.35">
      <c r="B925" s="1">
        <v>43278</v>
      </c>
      <c r="C925" s="70">
        <v>14190.803265</v>
      </c>
      <c r="D925" s="66">
        <v>14643.66</v>
      </c>
      <c r="E925" s="66">
        <v>2287.33</v>
      </c>
      <c r="F925" s="66">
        <v>12823.81</v>
      </c>
      <c r="G925" s="66">
        <v>12109.57</v>
      </c>
      <c r="H925" s="66">
        <v>14993</v>
      </c>
      <c r="I925" s="66">
        <v>17043.36</v>
      </c>
      <c r="J925" s="66">
        <v>14126.69</v>
      </c>
      <c r="K925" s="66">
        <v>14452.06</v>
      </c>
      <c r="L925" s="66">
        <v>14126.86</v>
      </c>
      <c r="M925" s="66">
        <v>14991.84</v>
      </c>
      <c r="N925" s="66">
        <v>2228.63</v>
      </c>
      <c r="O925" s="66">
        <v>15383.15</v>
      </c>
      <c r="P925" s="66">
        <v>2264.7600000000002</v>
      </c>
      <c r="R925" s="1">
        <v>43278</v>
      </c>
      <c r="S925" s="70">
        <v>814306552776.20996</v>
      </c>
      <c r="T925" s="69">
        <v>1555990053567.8398</v>
      </c>
      <c r="U925" s="69">
        <v>1097450678537.5798</v>
      </c>
      <c r="V925" s="69">
        <v>504536345229.78003</v>
      </c>
      <c r="W925" s="69">
        <v>459724318407.48999</v>
      </c>
      <c r="X925" s="69">
        <v>1385345801243.25</v>
      </c>
      <c r="Y925" s="69">
        <v>3820975749894.2002</v>
      </c>
      <c r="Z925" s="69">
        <v>403505487443.83002</v>
      </c>
      <c r="AA925" s="69">
        <v>309939482587.44</v>
      </c>
      <c r="AB925" s="69">
        <v>1099347423792.5801</v>
      </c>
      <c r="AC925" s="69">
        <v>319654812305.54999</v>
      </c>
      <c r="AD925" s="69">
        <v>756902555021.92004</v>
      </c>
      <c r="AE925" s="69">
        <v>1256906125683.8101</v>
      </c>
      <c r="AF925" s="69">
        <v>738802305316.65002</v>
      </c>
    </row>
    <row r="926" spans="2:32" x14ac:dyDescent="0.35">
      <c r="B926" s="1">
        <v>43279</v>
      </c>
      <c r="C926" s="70">
        <v>14191.86959</v>
      </c>
      <c r="D926" s="66">
        <v>14644.85</v>
      </c>
      <c r="E926" s="66">
        <v>2287.54</v>
      </c>
      <c r="F926" s="66">
        <v>12825.04</v>
      </c>
      <c r="G926" s="66">
        <v>12109.91</v>
      </c>
      <c r="H926" s="66">
        <v>14993.94</v>
      </c>
      <c r="I926" s="66">
        <v>17045.099999999999</v>
      </c>
      <c r="J926" s="66">
        <v>14127.71</v>
      </c>
      <c r="K926" s="66">
        <v>14453.67</v>
      </c>
      <c r="L926" s="66">
        <v>14127.24</v>
      </c>
      <c r="M926" s="66">
        <v>14993.69</v>
      </c>
      <c r="N926" s="66">
        <v>2228.84</v>
      </c>
      <c r="O926" s="66">
        <v>15384.57</v>
      </c>
      <c r="P926" s="66">
        <v>2264.9699999999998</v>
      </c>
      <c r="R926" s="1">
        <v>43279</v>
      </c>
      <c r="S926" s="70">
        <v>815074925428.83997</v>
      </c>
      <c r="T926" s="69">
        <v>1525868816931.76</v>
      </c>
      <c r="U926" s="69">
        <v>1085457427910.6899</v>
      </c>
      <c r="V926" s="69">
        <v>509296197231.69</v>
      </c>
      <c r="W926" s="69">
        <v>443554351908.27002</v>
      </c>
      <c r="X926" s="69">
        <v>1369417085824.27</v>
      </c>
      <c r="Y926" s="69">
        <v>3815127351520.3599</v>
      </c>
      <c r="Z926" s="69">
        <v>386898621716.25</v>
      </c>
      <c r="AA926" s="69">
        <v>324867258639.73999</v>
      </c>
      <c r="AB926" s="69">
        <v>1056480822407.52</v>
      </c>
      <c r="AC926" s="69">
        <v>309690584598.04004</v>
      </c>
      <c r="AD926" s="69">
        <v>739191701505.45996</v>
      </c>
      <c r="AE926" s="69">
        <v>1280787386316.23</v>
      </c>
      <c r="AF926" s="69">
        <v>740774480885.63</v>
      </c>
    </row>
    <row r="927" spans="2:32" x14ac:dyDescent="0.35">
      <c r="B927" s="1">
        <v>43280</v>
      </c>
      <c r="C927" s="70">
        <v>14192.747009999999</v>
      </c>
      <c r="D927" s="66">
        <v>14646.52</v>
      </c>
      <c r="E927" s="66">
        <v>2287.69</v>
      </c>
      <c r="F927" s="66">
        <v>12826.83</v>
      </c>
      <c r="G927" s="66">
        <v>12111.36</v>
      </c>
      <c r="H927" s="66">
        <v>14996.29</v>
      </c>
      <c r="I927" s="66">
        <v>17047.93</v>
      </c>
      <c r="J927" s="66">
        <v>14128.44</v>
      </c>
      <c r="K927" s="66">
        <v>14455.52</v>
      </c>
      <c r="L927" s="66">
        <v>14128.76</v>
      </c>
      <c r="M927" s="66">
        <v>14995.1</v>
      </c>
      <c r="N927" s="66">
        <v>2228.9499999999998</v>
      </c>
      <c r="O927" s="66">
        <v>15387.32</v>
      </c>
      <c r="P927" s="66">
        <v>2265.2800000000002</v>
      </c>
      <c r="R927" s="1">
        <v>43280</v>
      </c>
      <c r="S927" s="70">
        <v>858258370419.21997</v>
      </c>
      <c r="T927" s="69">
        <v>1526046695327.3699</v>
      </c>
      <c r="U927" s="69">
        <v>1060258992760.6101</v>
      </c>
      <c r="V927" s="69">
        <v>516732851662.62</v>
      </c>
      <c r="W927" s="69">
        <v>451008045135.14001</v>
      </c>
      <c r="X927" s="69">
        <v>1344153567160.6599</v>
      </c>
      <c r="Y927" s="69">
        <v>3819766241308.3105</v>
      </c>
      <c r="Z927" s="69">
        <v>382186261114.72998</v>
      </c>
      <c r="AA927" s="69">
        <v>334830473023.97998</v>
      </c>
      <c r="AB927" s="69">
        <v>1065663288397.04</v>
      </c>
      <c r="AC927" s="69">
        <v>322082487562.26001</v>
      </c>
      <c r="AD927" s="69">
        <v>734310280112.59998</v>
      </c>
      <c r="AE927" s="69">
        <v>1362410207079.46</v>
      </c>
      <c r="AF927" s="69">
        <v>723245971272.35999</v>
      </c>
    </row>
    <row r="928" spans="2:32" x14ac:dyDescent="0.35">
      <c r="B928" s="1">
        <v>43281</v>
      </c>
      <c r="C928" s="70">
        <v>14194.126978</v>
      </c>
      <c r="D928" s="66">
        <v>14647.7</v>
      </c>
      <c r="E928" s="66">
        <v>2287.86</v>
      </c>
      <c r="F928" s="66">
        <v>12827.98</v>
      </c>
      <c r="G928" s="66">
        <v>12112.54</v>
      </c>
      <c r="H928" s="66">
        <v>14997.63</v>
      </c>
      <c r="I928" s="66">
        <v>17049.63</v>
      </c>
      <c r="J928" s="66">
        <v>14129.84</v>
      </c>
      <c r="K928" s="66">
        <v>14456.89</v>
      </c>
      <c r="L928" s="66">
        <v>14130.02</v>
      </c>
      <c r="M928" s="66">
        <v>14996.33</v>
      </c>
      <c r="N928" s="66">
        <v>2229.14</v>
      </c>
      <c r="O928" s="66">
        <v>15388.84</v>
      </c>
      <c r="P928" s="66">
        <v>2265.5</v>
      </c>
      <c r="R928" s="1">
        <v>43281</v>
      </c>
      <c r="S928" s="70">
        <v>858337232101.98999</v>
      </c>
      <c r="T928" s="69">
        <v>1526197308686.2</v>
      </c>
      <c r="U928" s="69">
        <v>1060361496968.59</v>
      </c>
      <c r="V928" s="69">
        <v>516779174410.26001</v>
      </c>
      <c r="W928" s="69">
        <v>451051886271.39001</v>
      </c>
      <c r="X928" s="69">
        <v>1344273774286.45</v>
      </c>
      <c r="Y928" s="69">
        <v>3820141276248.7002</v>
      </c>
      <c r="Z928" s="69">
        <v>382224354089.17999</v>
      </c>
      <c r="AA928" s="69">
        <v>334862335871.88</v>
      </c>
      <c r="AB928" s="69">
        <v>1065660625687.78</v>
      </c>
      <c r="AC928" s="69">
        <v>322108439376.27002</v>
      </c>
      <c r="AD928" s="69">
        <v>734373465110.48999</v>
      </c>
      <c r="AE928" s="69">
        <v>1362548728972.04</v>
      </c>
      <c r="AF928" s="69">
        <v>723315999817.05005</v>
      </c>
    </row>
    <row r="929" spans="2:32" x14ac:dyDescent="0.35">
      <c r="B929" s="1">
        <v>43282</v>
      </c>
      <c r="C929" s="70">
        <v>14195.41043</v>
      </c>
      <c r="D929" s="66">
        <v>14648.87</v>
      </c>
      <c r="E929" s="66">
        <v>2288.0300000000002</v>
      </c>
      <c r="F929" s="66">
        <v>12829.11</v>
      </c>
      <c r="G929" s="66">
        <v>12113.72</v>
      </c>
      <c r="H929" s="66">
        <v>14998.94</v>
      </c>
      <c r="I929" s="66">
        <v>17051.27</v>
      </c>
      <c r="J929" s="66">
        <v>14131.22</v>
      </c>
      <c r="K929" s="66">
        <v>14458.17</v>
      </c>
      <c r="L929" s="66">
        <v>14131.29</v>
      </c>
      <c r="M929" s="66">
        <v>14997.8</v>
      </c>
      <c r="N929" s="66">
        <v>2229.34</v>
      </c>
      <c r="O929" s="66">
        <v>15390.36</v>
      </c>
      <c r="P929" s="66">
        <v>2265.7199999999998</v>
      </c>
      <c r="R929" s="1">
        <v>43282</v>
      </c>
      <c r="S929" s="70">
        <v>858414944912.73999</v>
      </c>
      <c r="T929" s="69">
        <v>1526348004963.01</v>
      </c>
      <c r="U929" s="69">
        <v>1060463743303.9702</v>
      </c>
      <c r="V929" s="69">
        <v>516824650748.28998</v>
      </c>
      <c r="W929" s="69">
        <v>451095619475.90997</v>
      </c>
      <c r="X929" s="69">
        <v>1344391092243.51</v>
      </c>
      <c r="Y929" s="69">
        <v>3820501788588.5098</v>
      </c>
      <c r="Z929" s="69">
        <v>382261585818.67999</v>
      </c>
      <c r="AA929" s="69">
        <v>334891985458.27002</v>
      </c>
      <c r="AB929" s="69">
        <v>1065757958419.6799</v>
      </c>
      <c r="AC929" s="69">
        <v>322139596250.86005</v>
      </c>
      <c r="AD929" s="69">
        <v>734438488114.75</v>
      </c>
      <c r="AE929" s="69">
        <v>1362687092917.01</v>
      </c>
      <c r="AF929" s="69">
        <v>723385815424.29004</v>
      </c>
    </row>
    <row r="930" spans="2:32" x14ac:dyDescent="0.35">
      <c r="B930" s="1">
        <v>43283</v>
      </c>
      <c r="C930" s="70">
        <v>14196.944923999999</v>
      </c>
      <c r="D930" s="66">
        <v>14649.94</v>
      </c>
      <c r="E930" s="66">
        <v>2288.19</v>
      </c>
      <c r="F930" s="66">
        <v>12830.16</v>
      </c>
      <c r="G930" s="66">
        <v>12114.89</v>
      </c>
      <c r="H930" s="66">
        <v>15000.19</v>
      </c>
      <c r="I930" s="66">
        <v>17052.830000000002</v>
      </c>
      <c r="J930" s="66">
        <v>14132.46</v>
      </c>
      <c r="K930" s="66">
        <v>14459.45</v>
      </c>
      <c r="L930" s="66">
        <v>14132.55</v>
      </c>
      <c r="M930" s="66">
        <v>14999.13</v>
      </c>
      <c r="N930" s="66">
        <v>2229.5</v>
      </c>
      <c r="O930" s="66">
        <v>15391.85</v>
      </c>
      <c r="P930" s="66">
        <v>2265.9299999999998</v>
      </c>
      <c r="R930" s="1">
        <v>43283</v>
      </c>
      <c r="S930" s="70">
        <v>858507838602.29004</v>
      </c>
      <c r="T930" s="69">
        <v>1526487603210.1399</v>
      </c>
      <c r="U930" s="69">
        <v>1060561958372.61</v>
      </c>
      <c r="V930" s="69">
        <v>516861641374.57001</v>
      </c>
      <c r="W930" s="69">
        <v>451139368660.29999</v>
      </c>
      <c r="X930" s="69">
        <v>1344502749580.0701</v>
      </c>
      <c r="Y930" s="69">
        <v>3820376980041.8799</v>
      </c>
      <c r="Z930" s="69">
        <v>382295045331.37</v>
      </c>
      <c r="AA930" s="69">
        <v>334921484364.79999</v>
      </c>
      <c r="AB930" s="69">
        <v>1065855259013.3</v>
      </c>
      <c r="AC930" s="69">
        <v>322091369613.03003</v>
      </c>
      <c r="AD930" s="69">
        <v>734492671406.87</v>
      </c>
      <c r="AE930" s="69">
        <v>1362823111871.21</v>
      </c>
      <c r="AF930" s="69">
        <v>723453812562.89001</v>
      </c>
    </row>
    <row r="931" spans="2:32" x14ac:dyDescent="0.35">
      <c r="B931" s="1">
        <v>43284</v>
      </c>
      <c r="C931" s="70">
        <v>14198.44039</v>
      </c>
      <c r="D931" s="66">
        <v>14652</v>
      </c>
      <c r="E931" s="66">
        <v>2288.44</v>
      </c>
      <c r="F931" s="66">
        <v>12831.81</v>
      </c>
      <c r="G931" s="66">
        <v>12116.25</v>
      </c>
      <c r="H931" s="66">
        <v>15002.01</v>
      </c>
      <c r="I931" s="66">
        <v>17055.18</v>
      </c>
      <c r="J931" s="66">
        <v>14134.53</v>
      </c>
      <c r="K931" s="66">
        <v>14461.58</v>
      </c>
      <c r="L931" s="66">
        <v>14133.98</v>
      </c>
      <c r="M931" s="66">
        <v>15001.49</v>
      </c>
      <c r="N931" s="66">
        <v>2229.83</v>
      </c>
      <c r="O931" s="66">
        <v>15394.19</v>
      </c>
      <c r="P931" s="66">
        <v>2266.34</v>
      </c>
      <c r="R931" s="1">
        <v>43284</v>
      </c>
      <c r="S931" s="70">
        <v>836321690395.90002</v>
      </c>
      <c r="T931" s="69">
        <v>1534707610953.3699</v>
      </c>
      <c r="U931" s="69">
        <v>1087445867987.9199</v>
      </c>
      <c r="V931" s="69">
        <v>501532819736.65002</v>
      </c>
      <c r="W931" s="69">
        <v>446497140749.98999</v>
      </c>
      <c r="X931" s="69">
        <v>1344326486159.3899</v>
      </c>
      <c r="Y931" s="69">
        <v>3818595093178.8804</v>
      </c>
      <c r="Z931" s="69">
        <v>399872213153.73999</v>
      </c>
      <c r="AA931" s="69">
        <v>426556770161.91998</v>
      </c>
      <c r="AB931" s="69">
        <v>1100916671322.1799</v>
      </c>
      <c r="AC931" s="69">
        <v>322624214513.27997</v>
      </c>
      <c r="AD931" s="69">
        <v>740005485122.97998</v>
      </c>
      <c r="AE931" s="69">
        <v>1383519892592.3401</v>
      </c>
      <c r="AF931" s="69">
        <v>702746837465.76001</v>
      </c>
    </row>
    <row r="932" spans="2:32" x14ac:dyDescent="0.35">
      <c r="B932" s="1">
        <v>43285</v>
      </c>
      <c r="C932" s="70">
        <v>14199.797694999999</v>
      </c>
      <c r="D932" s="66">
        <v>14652.72</v>
      </c>
      <c r="E932" s="66">
        <v>2288.5500000000002</v>
      </c>
      <c r="F932" s="66">
        <v>12832.07</v>
      </c>
      <c r="G932" s="66">
        <v>12118.31</v>
      </c>
      <c r="H932" s="66">
        <v>15003.03</v>
      </c>
      <c r="I932" s="66">
        <v>17055.89</v>
      </c>
      <c r="J932" s="66">
        <v>14135.95</v>
      </c>
      <c r="K932" s="66">
        <v>14462.59</v>
      </c>
      <c r="L932" s="66">
        <v>14135.6</v>
      </c>
      <c r="M932" s="66">
        <v>15001.8</v>
      </c>
      <c r="N932" s="66">
        <v>2230.0500000000002</v>
      </c>
      <c r="O932" s="66">
        <v>15394.52</v>
      </c>
      <c r="P932" s="66">
        <v>2266.56</v>
      </c>
      <c r="R932" s="1">
        <v>43285</v>
      </c>
      <c r="S932" s="70">
        <v>834054626530.55005</v>
      </c>
      <c r="T932" s="69">
        <v>1713709595799.5798</v>
      </c>
      <c r="U932" s="69">
        <v>1103601817660.1499</v>
      </c>
      <c r="V932" s="69">
        <v>601247993910.62</v>
      </c>
      <c r="W932" s="69">
        <v>452778310585.28003</v>
      </c>
      <c r="X932" s="69">
        <v>1350175123423.49</v>
      </c>
      <c r="Y932" s="69">
        <v>3826500941844.5103</v>
      </c>
      <c r="Z932" s="69">
        <v>398063735884.5</v>
      </c>
      <c r="AA932" s="69">
        <v>430773753209.82001</v>
      </c>
      <c r="AB932" s="69">
        <v>1115998210445.28</v>
      </c>
      <c r="AC932" s="69">
        <v>324556840448.77002</v>
      </c>
      <c r="AD932" s="69">
        <v>744517510964.84998</v>
      </c>
      <c r="AE932" s="69">
        <v>1398218750550.53</v>
      </c>
      <c r="AF932" s="69">
        <v>712430777729.27002</v>
      </c>
    </row>
    <row r="933" spans="2:32" x14ac:dyDescent="0.35">
      <c r="B933" s="1">
        <v>43286</v>
      </c>
      <c r="C933" s="70">
        <v>14201.214663000001</v>
      </c>
      <c r="D933" s="66">
        <v>14652.69</v>
      </c>
      <c r="E933" s="66">
        <v>2288.61</v>
      </c>
      <c r="F933" s="66">
        <v>12831.46</v>
      </c>
      <c r="G933" s="66">
        <v>12119.31</v>
      </c>
      <c r="H933" s="66">
        <v>15002.67</v>
      </c>
      <c r="I933" s="66">
        <v>17056.099999999999</v>
      </c>
      <c r="J933" s="66">
        <v>14136.82</v>
      </c>
      <c r="K933" s="66">
        <v>14462.62</v>
      </c>
      <c r="L933" s="66">
        <v>14136.44</v>
      </c>
      <c r="M933" s="66">
        <v>15002.53</v>
      </c>
      <c r="N933" s="66">
        <v>2230.16</v>
      </c>
      <c r="O933" s="66">
        <v>15395.15</v>
      </c>
      <c r="P933" s="66">
        <v>2266.62</v>
      </c>
      <c r="R933" s="1">
        <v>43286</v>
      </c>
      <c r="S933" s="70">
        <v>847779077843.38</v>
      </c>
      <c r="T933" s="69">
        <v>1546207908863.9399</v>
      </c>
      <c r="U933" s="69">
        <v>1100479018575.1699</v>
      </c>
      <c r="V933" s="69">
        <v>601496211946.81995</v>
      </c>
      <c r="W933" s="69">
        <v>447000391176.28998</v>
      </c>
      <c r="X933" s="69">
        <v>1348897778801.48</v>
      </c>
      <c r="Y933" s="69">
        <v>3838404618282.7397</v>
      </c>
      <c r="Z933" s="69">
        <v>408259645847</v>
      </c>
      <c r="AA933" s="69">
        <v>418319339228.35999</v>
      </c>
      <c r="AB933" s="69">
        <v>1102059401387.3801</v>
      </c>
      <c r="AC933" s="69">
        <v>316258311103.02002</v>
      </c>
      <c r="AD933" s="69">
        <v>749657098078.87</v>
      </c>
      <c r="AE933" s="69">
        <v>1334074453382.3701</v>
      </c>
      <c r="AF933" s="69">
        <v>731517235400.07996</v>
      </c>
    </row>
    <row r="934" spans="2:32" x14ac:dyDescent="0.35">
      <c r="B934" s="1">
        <v>43287</v>
      </c>
      <c r="C934" s="70">
        <v>14202.736591999999</v>
      </c>
      <c r="D934" s="66">
        <v>14654.13</v>
      </c>
      <c r="E934" s="66">
        <v>2288.77</v>
      </c>
      <c r="F934" s="66">
        <v>12832.44</v>
      </c>
      <c r="G934" s="66">
        <v>12120.6</v>
      </c>
      <c r="H934" s="66">
        <v>15003.81</v>
      </c>
      <c r="I934" s="66">
        <v>17056.439999999999</v>
      </c>
      <c r="J934" s="66">
        <v>14138.1</v>
      </c>
      <c r="K934" s="66">
        <v>14462.74</v>
      </c>
      <c r="L934" s="66">
        <v>14137.69</v>
      </c>
      <c r="M934" s="66">
        <v>15002.39</v>
      </c>
      <c r="N934" s="66">
        <v>2230.46</v>
      </c>
      <c r="O934" s="66">
        <v>15396.31</v>
      </c>
      <c r="P934" s="66">
        <v>2266.84</v>
      </c>
      <c r="R934" s="1">
        <v>43287</v>
      </c>
      <c r="S934" s="70">
        <v>849333443104.44995</v>
      </c>
      <c r="T934" s="69">
        <v>1540678268933.0999</v>
      </c>
      <c r="U934" s="69">
        <v>1090321934095.6799</v>
      </c>
      <c r="V934" s="69">
        <v>593996698755.59998</v>
      </c>
      <c r="W934" s="69">
        <v>449643052681.84003</v>
      </c>
      <c r="X934" s="69">
        <v>1341177055252.22</v>
      </c>
      <c r="Y934" s="69">
        <v>3778506466523.4702</v>
      </c>
      <c r="Z934" s="69">
        <v>402929501219.60999</v>
      </c>
      <c r="AA934" s="69">
        <v>440586182993.65997</v>
      </c>
      <c r="AB934" s="69">
        <v>1113966940177.4399</v>
      </c>
      <c r="AC934" s="69">
        <v>312045764609.44</v>
      </c>
      <c r="AD934" s="69">
        <v>742977019476.31995</v>
      </c>
      <c r="AE934" s="69">
        <v>1292586306956.2</v>
      </c>
      <c r="AF934" s="69">
        <v>721003383655.32007</v>
      </c>
    </row>
    <row r="935" spans="2:32" x14ac:dyDescent="0.35">
      <c r="B935" s="1">
        <v>43288</v>
      </c>
      <c r="C935" s="70">
        <v>14204.052468</v>
      </c>
      <c r="D935" s="66">
        <v>14655.36</v>
      </c>
      <c r="E935" s="66">
        <v>2288.9499999999998</v>
      </c>
      <c r="F935" s="66">
        <v>12833.62</v>
      </c>
      <c r="G935" s="66">
        <v>12121.78</v>
      </c>
      <c r="H935" s="66">
        <v>15005.15</v>
      </c>
      <c r="I935" s="66">
        <v>17058.169999999998</v>
      </c>
      <c r="J935" s="66">
        <v>14139.46</v>
      </c>
      <c r="K935" s="66">
        <v>14463.88</v>
      </c>
      <c r="L935" s="66">
        <v>14138.95</v>
      </c>
      <c r="M935" s="66">
        <v>15003.86</v>
      </c>
      <c r="N935" s="66">
        <v>2230.66</v>
      </c>
      <c r="O935" s="66">
        <v>15397.83</v>
      </c>
      <c r="P935" s="66">
        <v>2267.06</v>
      </c>
      <c r="R935" s="1">
        <v>43288</v>
      </c>
      <c r="S935" s="70">
        <v>849412201959.92004</v>
      </c>
      <c r="T935" s="69">
        <v>1540835979125.27</v>
      </c>
      <c r="U935" s="69">
        <v>1090428925054.7599</v>
      </c>
      <c r="V935" s="69">
        <v>594051560649.76001</v>
      </c>
      <c r="W935" s="69">
        <v>449687050920.72998</v>
      </c>
      <c r="X935" s="69">
        <v>1341296909975.21</v>
      </c>
      <c r="Y935" s="69">
        <v>3778884129920.4102</v>
      </c>
      <c r="Z935" s="69">
        <v>402968120893.03003</v>
      </c>
      <c r="AA935" s="69">
        <v>440620871477.84998</v>
      </c>
      <c r="AB935" s="69">
        <v>1114068220269.6201</v>
      </c>
      <c r="AC935" s="69">
        <v>312075868273.48999</v>
      </c>
      <c r="AD935" s="69">
        <v>743043289901.55005</v>
      </c>
      <c r="AE935" s="69">
        <v>1292714921288.71</v>
      </c>
      <c r="AF935" s="69">
        <v>721073532451.92004</v>
      </c>
    </row>
    <row r="936" spans="2:32" x14ac:dyDescent="0.35">
      <c r="B936" s="1">
        <v>43289</v>
      </c>
      <c r="C936" s="70">
        <v>14205.351693000001</v>
      </c>
      <c r="D936" s="66">
        <v>14656.58</v>
      </c>
      <c r="E936" s="66">
        <v>2289.12</v>
      </c>
      <c r="F936" s="66">
        <v>12834.85</v>
      </c>
      <c r="G936" s="66">
        <v>12122.96</v>
      </c>
      <c r="H936" s="66">
        <v>15006.5</v>
      </c>
      <c r="I936" s="66">
        <v>17059.89</v>
      </c>
      <c r="J936" s="66">
        <v>14140.81</v>
      </c>
      <c r="K936" s="66">
        <v>14465.01</v>
      </c>
      <c r="L936" s="66">
        <v>14140.21</v>
      </c>
      <c r="M936" s="66">
        <v>15005.34</v>
      </c>
      <c r="N936" s="66">
        <v>2230.86</v>
      </c>
      <c r="O936" s="66">
        <v>15399.36</v>
      </c>
      <c r="P936" s="66">
        <v>2267.2800000000002</v>
      </c>
      <c r="R936" s="1">
        <v>43289</v>
      </c>
      <c r="S936" s="70">
        <v>849489966343.26001</v>
      </c>
      <c r="T936" s="69">
        <v>1540992354125.6401</v>
      </c>
      <c r="U936" s="69">
        <v>1090535042914.7002</v>
      </c>
      <c r="V936" s="69">
        <v>594043559481.81995</v>
      </c>
      <c r="W936" s="69">
        <v>449730714166.82001</v>
      </c>
      <c r="X936" s="69">
        <v>1341417248581.5601</v>
      </c>
      <c r="Y936" s="69">
        <v>3779164382466.6899</v>
      </c>
      <c r="Z936" s="69">
        <v>403006761342.96002</v>
      </c>
      <c r="AA936" s="69">
        <v>440655375126.28003</v>
      </c>
      <c r="AB936" s="69">
        <v>1114162719756.46</v>
      </c>
      <c r="AC936" s="69">
        <v>312105917255.85999</v>
      </c>
      <c r="AD936" s="69">
        <v>743109786032.37</v>
      </c>
      <c r="AE936" s="69">
        <v>1292843739740.1001</v>
      </c>
      <c r="AF936" s="69">
        <v>721144473839.64001</v>
      </c>
    </row>
    <row r="937" spans="2:32" x14ac:dyDescent="0.35">
      <c r="B937" s="1">
        <v>43290</v>
      </c>
      <c r="C937" s="70">
        <v>14206.890203000001</v>
      </c>
      <c r="D937" s="66">
        <v>14657.57</v>
      </c>
      <c r="E937" s="66">
        <v>2289.29</v>
      </c>
      <c r="F937" s="66">
        <v>12836.68</v>
      </c>
      <c r="G937" s="66">
        <v>12123.79</v>
      </c>
      <c r="H937" s="66">
        <v>15009.59</v>
      </c>
      <c r="I937" s="66">
        <v>17062.689999999999</v>
      </c>
      <c r="J937" s="66">
        <v>14142.27</v>
      </c>
      <c r="K937" s="66">
        <v>14467</v>
      </c>
      <c r="L937" s="66">
        <v>14140.3</v>
      </c>
      <c r="M937" s="66">
        <v>15006.98</v>
      </c>
      <c r="N937" s="66">
        <v>2231.12</v>
      </c>
      <c r="O937" s="66">
        <v>15401.16</v>
      </c>
      <c r="P937" s="66">
        <v>2267.6799999999998</v>
      </c>
      <c r="R937" s="1">
        <v>43290</v>
      </c>
      <c r="S937" s="70">
        <v>848131190866.62</v>
      </c>
      <c r="T937" s="69">
        <v>1555695345162.0898</v>
      </c>
      <c r="U937" s="69">
        <v>1124609761721.97</v>
      </c>
      <c r="V937" s="69">
        <v>595400400193.80005</v>
      </c>
      <c r="W937" s="69">
        <v>447093999066.71002</v>
      </c>
      <c r="X937" s="69">
        <v>1351254104890.48</v>
      </c>
      <c r="Y937" s="69">
        <v>3741714965960.2505</v>
      </c>
      <c r="Z937" s="69">
        <v>397897193506.79999</v>
      </c>
      <c r="AA937" s="69">
        <v>432806569459.81</v>
      </c>
      <c r="AB937" s="69">
        <v>1117775179267.27</v>
      </c>
      <c r="AC937" s="69">
        <v>310587886300.16998</v>
      </c>
      <c r="AD937" s="69">
        <v>738378632707.79004</v>
      </c>
      <c r="AE937" s="69">
        <v>1280379024047.0601</v>
      </c>
      <c r="AF937" s="69">
        <v>717674114591.06006</v>
      </c>
    </row>
    <row r="938" spans="2:32" x14ac:dyDescent="0.35">
      <c r="B938" s="1">
        <v>43291</v>
      </c>
      <c r="C938" s="70">
        <v>14207.177535000001</v>
      </c>
      <c r="D938" s="66">
        <v>14657.23</v>
      </c>
      <c r="E938" s="66">
        <v>2289.14</v>
      </c>
      <c r="F938" s="66">
        <v>12836.63</v>
      </c>
      <c r="G938" s="66">
        <v>12123.96</v>
      </c>
      <c r="H938" s="66">
        <v>15009.44</v>
      </c>
      <c r="I938" s="66">
        <v>17063.18</v>
      </c>
      <c r="J938" s="66">
        <v>14142.07</v>
      </c>
      <c r="K938" s="66">
        <v>14466.68</v>
      </c>
      <c r="L938" s="66">
        <v>14139.88</v>
      </c>
      <c r="M938" s="66">
        <v>15004.73</v>
      </c>
      <c r="N938" s="66">
        <v>2230.88</v>
      </c>
      <c r="O938" s="66">
        <v>15401.23</v>
      </c>
      <c r="P938" s="66">
        <v>2267.5700000000002</v>
      </c>
      <c r="R938" s="1">
        <v>43291</v>
      </c>
      <c r="S938" s="70">
        <v>835628450177.59998</v>
      </c>
      <c r="T938" s="69">
        <v>1569104451287.0701</v>
      </c>
      <c r="U938" s="69">
        <v>1132751327876.3</v>
      </c>
      <c r="V938" s="69">
        <v>588626275438.68005</v>
      </c>
      <c r="W938" s="69">
        <v>446523881623.95001</v>
      </c>
      <c r="X938" s="69">
        <v>1361482998324.49</v>
      </c>
      <c r="Y938" s="69">
        <v>3730948875258.4199</v>
      </c>
      <c r="Z938" s="69">
        <v>397980072862.47998</v>
      </c>
      <c r="AA938" s="69">
        <v>410602271076.45001</v>
      </c>
      <c r="AB938" s="69">
        <v>1157128788425.8601</v>
      </c>
      <c r="AC938" s="69">
        <v>311113404590.58997</v>
      </c>
      <c r="AD938" s="69">
        <v>736788981054.41003</v>
      </c>
      <c r="AE938" s="69">
        <v>1274309897939.74</v>
      </c>
      <c r="AF938" s="69">
        <v>713599594602.67993</v>
      </c>
    </row>
    <row r="939" spans="2:32" x14ac:dyDescent="0.35">
      <c r="B939" s="1">
        <v>43292</v>
      </c>
      <c r="C939" s="70">
        <v>14207.694039</v>
      </c>
      <c r="D939" s="66">
        <v>14657.76</v>
      </c>
      <c r="E939" s="66">
        <v>2289.25</v>
      </c>
      <c r="F939" s="66">
        <v>12837.68</v>
      </c>
      <c r="G939" s="66">
        <v>12124.39</v>
      </c>
      <c r="H939" s="66">
        <v>15009.78</v>
      </c>
      <c r="I939" s="66">
        <v>17064.580000000002</v>
      </c>
      <c r="J939" s="66">
        <v>14142.28</v>
      </c>
      <c r="K939" s="66">
        <v>14467.51</v>
      </c>
      <c r="L939" s="66">
        <v>14140.49</v>
      </c>
      <c r="M939" s="66">
        <v>15005.19</v>
      </c>
      <c r="N939" s="66">
        <v>2230.92</v>
      </c>
      <c r="O939" s="66">
        <v>15402.57</v>
      </c>
      <c r="P939" s="66">
        <v>2267.65</v>
      </c>
      <c r="R939" s="1">
        <v>43292</v>
      </c>
      <c r="S939" s="70">
        <v>837148365119.46997</v>
      </c>
      <c r="T939" s="69">
        <v>1625129502440.3398</v>
      </c>
      <c r="U939" s="69">
        <v>1126137703414.5098</v>
      </c>
      <c r="V939" s="69">
        <v>592962590907.09998</v>
      </c>
      <c r="W939" s="69">
        <v>455124559545.63</v>
      </c>
      <c r="X939" s="69">
        <v>1351501007090.49</v>
      </c>
      <c r="Y939" s="69">
        <v>3753993849591.4404</v>
      </c>
      <c r="Z939" s="69">
        <v>399721748584.78003</v>
      </c>
      <c r="AA939" s="69">
        <v>407869290898.60999</v>
      </c>
      <c r="AB939" s="69">
        <v>1176104581378.3899</v>
      </c>
      <c r="AC939" s="69">
        <v>304643667446.83997</v>
      </c>
      <c r="AD939" s="69">
        <v>728060629930.09998</v>
      </c>
      <c r="AE939" s="69">
        <v>1284409820672.51</v>
      </c>
      <c r="AF939" s="69">
        <v>720092007729.01001</v>
      </c>
    </row>
    <row r="940" spans="2:32" x14ac:dyDescent="0.35">
      <c r="B940" s="1">
        <v>43293</v>
      </c>
      <c r="C940" s="70">
        <v>14208.597022</v>
      </c>
      <c r="D940" s="66">
        <v>14658.26</v>
      </c>
      <c r="E940" s="66">
        <v>2289.31</v>
      </c>
      <c r="F940" s="66">
        <v>12838.54</v>
      </c>
      <c r="G940" s="66">
        <v>12125.92</v>
      </c>
      <c r="H940" s="66">
        <v>15010.67</v>
      </c>
      <c r="I940" s="66">
        <v>17065.830000000002</v>
      </c>
      <c r="J940" s="66">
        <v>14143.34</v>
      </c>
      <c r="K940" s="66">
        <v>14468.54</v>
      </c>
      <c r="L940" s="66">
        <v>14142.13</v>
      </c>
      <c r="M940" s="66">
        <v>15005.46</v>
      </c>
      <c r="N940" s="66">
        <v>2230.98</v>
      </c>
      <c r="O940" s="66">
        <v>15403.72</v>
      </c>
      <c r="P940" s="66">
        <v>2267.83</v>
      </c>
      <c r="R940" s="1">
        <v>43293</v>
      </c>
      <c r="S940" s="70">
        <v>838528010746.37</v>
      </c>
      <c r="T940" s="69">
        <v>1643062889577.9099</v>
      </c>
      <c r="U940" s="69">
        <v>1151831569260.01</v>
      </c>
      <c r="V940" s="69">
        <v>600083642348.78003</v>
      </c>
      <c r="W940" s="69">
        <v>456862287145.14001</v>
      </c>
      <c r="X940" s="69">
        <v>1339521535492.3401</v>
      </c>
      <c r="Y940" s="69">
        <v>3741717460457.1099</v>
      </c>
      <c r="Z940" s="69">
        <v>397892734988.28998</v>
      </c>
      <c r="AA940" s="69">
        <v>405456245797.20001</v>
      </c>
      <c r="AB940" s="69">
        <v>1153838221608.01</v>
      </c>
      <c r="AC940" s="69">
        <v>306609406610.83002</v>
      </c>
      <c r="AD940" s="69">
        <v>733038811391.08997</v>
      </c>
      <c r="AE940" s="69">
        <v>1304232427667.2</v>
      </c>
      <c r="AF940" s="69">
        <v>700174302130.21997</v>
      </c>
    </row>
    <row r="941" spans="2:32" x14ac:dyDescent="0.35">
      <c r="B941" s="1">
        <v>43294</v>
      </c>
      <c r="C941" s="70">
        <v>14211.083243999999</v>
      </c>
      <c r="D941" s="66">
        <v>14660.13</v>
      </c>
      <c r="E941" s="66">
        <v>2289.67</v>
      </c>
      <c r="F941" s="66">
        <v>12839.38</v>
      </c>
      <c r="G941" s="66">
        <v>12126.8</v>
      </c>
      <c r="H941" s="66">
        <v>15012.33</v>
      </c>
      <c r="I941" s="66">
        <v>17067.689999999999</v>
      </c>
      <c r="J941" s="66">
        <v>14146.24</v>
      </c>
      <c r="K941" s="66">
        <v>14470.6</v>
      </c>
      <c r="L941" s="66">
        <v>14143.86</v>
      </c>
      <c r="M941" s="66">
        <v>15007.12</v>
      </c>
      <c r="N941" s="66">
        <v>2231.13</v>
      </c>
      <c r="O941" s="66">
        <v>15406.59</v>
      </c>
      <c r="P941" s="66">
        <v>2267.98</v>
      </c>
      <c r="R941" s="1">
        <v>43294</v>
      </c>
      <c r="S941" s="70">
        <v>847007005945.85999</v>
      </c>
      <c r="T941" s="69">
        <v>1511898263075.04</v>
      </c>
      <c r="U941" s="69">
        <v>1147826738626.3999</v>
      </c>
      <c r="V941" s="69">
        <v>577393329174.32996</v>
      </c>
      <c r="W941" s="69">
        <v>455264069476.41998</v>
      </c>
      <c r="X941" s="69">
        <v>1342108546355.1499</v>
      </c>
      <c r="Y941" s="69">
        <v>3619935031953.77</v>
      </c>
      <c r="Z941" s="69">
        <v>395521278093.90002</v>
      </c>
      <c r="AA941" s="69">
        <v>404832803636.88</v>
      </c>
      <c r="AB941" s="69">
        <v>1158927417456.7603</v>
      </c>
      <c r="AC941" s="69">
        <v>300463636888.55994</v>
      </c>
      <c r="AD941" s="69">
        <v>719365535854.23999</v>
      </c>
      <c r="AE941" s="69">
        <v>1265341221789.23</v>
      </c>
      <c r="AF941" s="69">
        <v>674129480668.11011</v>
      </c>
    </row>
    <row r="942" spans="2:32" x14ac:dyDescent="0.35">
      <c r="B942" s="1">
        <v>43295</v>
      </c>
      <c r="C942" s="70">
        <v>14212.382232</v>
      </c>
      <c r="D942" s="66">
        <v>14661.38</v>
      </c>
      <c r="E942" s="66">
        <v>2289.85</v>
      </c>
      <c r="F942" s="66">
        <v>12840.57</v>
      </c>
      <c r="G942" s="66">
        <v>12127.98</v>
      </c>
      <c r="H942" s="66">
        <v>15013.62</v>
      </c>
      <c r="I942" s="66">
        <v>17069.41</v>
      </c>
      <c r="J942" s="66">
        <v>14147.72</v>
      </c>
      <c r="K942" s="66">
        <v>14471.96</v>
      </c>
      <c r="L942" s="66">
        <v>14145.11</v>
      </c>
      <c r="M942" s="66">
        <v>15008.6</v>
      </c>
      <c r="N942" s="66">
        <v>2231.33</v>
      </c>
      <c r="O942" s="66">
        <v>15408.13</v>
      </c>
      <c r="P942" s="66">
        <v>2268.19</v>
      </c>
      <c r="R942" s="1">
        <v>43295</v>
      </c>
      <c r="S942" s="70">
        <v>847084485740.06995</v>
      </c>
      <c r="T942" s="69">
        <v>1512054815488.1699</v>
      </c>
      <c r="U942" s="69">
        <v>1147939093567</v>
      </c>
      <c r="V942" s="69">
        <v>577446760879.43005</v>
      </c>
      <c r="W942" s="69">
        <v>455308458748.78003</v>
      </c>
      <c r="X942" s="69">
        <v>1342224004073.9399</v>
      </c>
      <c r="Y942" s="69">
        <v>3620296143794.0396</v>
      </c>
      <c r="Z942" s="69">
        <v>395562585492</v>
      </c>
      <c r="AA942" s="69">
        <v>404870963610.46997</v>
      </c>
      <c r="AB942" s="69">
        <v>1159028985646.8501</v>
      </c>
      <c r="AC942" s="69">
        <v>300492336000.77002</v>
      </c>
      <c r="AD942" s="69">
        <v>719432274858.94995</v>
      </c>
      <c r="AE942" s="69">
        <v>1265470005837.2</v>
      </c>
      <c r="AF942" s="69">
        <v>674192051140.85999</v>
      </c>
    </row>
    <row r="943" spans="2:32" x14ac:dyDescent="0.35">
      <c r="B943" s="1">
        <v>43296</v>
      </c>
      <c r="C943" s="70">
        <v>14213.62098</v>
      </c>
      <c r="D943" s="66">
        <v>14662.61</v>
      </c>
      <c r="E943" s="66">
        <v>2290.0100000000002</v>
      </c>
      <c r="F943" s="66">
        <v>12841.7</v>
      </c>
      <c r="G943" s="66">
        <v>12129.16</v>
      </c>
      <c r="H943" s="66">
        <v>15014.88</v>
      </c>
      <c r="I943" s="66">
        <v>17071.14</v>
      </c>
      <c r="J943" s="66">
        <v>14149.06</v>
      </c>
      <c r="K943" s="66">
        <v>14473.19</v>
      </c>
      <c r="L943" s="66">
        <v>14146.36</v>
      </c>
      <c r="M943" s="66">
        <v>15010.08</v>
      </c>
      <c r="N943" s="66">
        <v>2231.5500000000002</v>
      </c>
      <c r="O943" s="66">
        <v>15409.72</v>
      </c>
      <c r="P943" s="66">
        <v>2268.39</v>
      </c>
      <c r="R943" s="1">
        <v>43296</v>
      </c>
      <c r="S943" s="70">
        <v>847158375169.46997</v>
      </c>
      <c r="T943" s="69">
        <v>1512208850237.5198</v>
      </c>
      <c r="U943" s="69">
        <v>1148048364094.2202</v>
      </c>
      <c r="V943" s="69">
        <v>577236844859.72998</v>
      </c>
      <c r="W943" s="69">
        <v>455352843747.02002</v>
      </c>
      <c r="X943" s="69">
        <v>1342336438905.77</v>
      </c>
      <c r="Y943" s="69">
        <v>3620489642698.9102</v>
      </c>
      <c r="Z943" s="69">
        <v>395600178540.09003</v>
      </c>
      <c r="AA943" s="69">
        <v>404905207623.31</v>
      </c>
      <c r="AB943" s="69">
        <v>1159133562618.5701</v>
      </c>
      <c r="AC943" s="69">
        <v>300521084980.48004</v>
      </c>
      <c r="AD943" s="69">
        <v>719503262523.51001</v>
      </c>
      <c r="AE943" s="69">
        <v>1265602442031.47</v>
      </c>
      <c r="AF943" s="69">
        <v>674083092544.94006</v>
      </c>
    </row>
    <row r="944" spans="2:32" x14ac:dyDescent="0.35">
      <c r="B944" s="1">
        <v>43297</v>
      </c>
      <c r="C944" s="70">
        <v>14214.588303</v>
      </c>
      <c r="D944" s="66">
        <v>14663.61</v>
      </c>
      <c r="E944" s="66">
        <v>2290.13</v>
      </c>
      <c r="F944" s="66">
        <v>12843.85</v>
      </c>
      <c r="G944" s="66">
        <v>12129.38</v>
      </c>
      <c r="H944" s="66">
        <v>15017.11</v>
      </c>
      <c r="I944" s="66">
        <v>17073.8</v>
      </c>
      <c r="J944" s="66">
        <v>14150.25</v>
      </c>
      <c r="K944" s="66">
        <v>14474.62</v>
      </c>
      <c r="L944" s="66">
        <v>14147.81</v>
      </c>
      <c r="M944" s="66">
        <v>15013.04</v>
      </c>
      <c r="N944" s="66">
        <v>2231.87</v>
      </c>
      <c r="O944" s="66">
        <v>15411.15</v>
      </c>
      <c r="P944" s="66">
        <v>2268.69</v>
      </c>
      <c r="R944" s="1">
        <v>43297</v>
      </c>
      <c r="S944" s="70">
        <v>845932465541.95996</v>
      </c>
      <c r="T944" s="69">
        <v>1565101112667.1299</v>
      </c>
      <c r="U944" s="69">
        <v>1063276038462.1099</v>
      </c>
      <c r="V944" s="69">
        <v>583698188642.62</v>
      </c>
      <c r="W944" s="69">
        <v>455580698581.72998</v>
      </c>
      <c r="X944" s="69">
        <v>1347337957348.3301</v>
      </c>
      <c r="Y944" s="69">
        <v>3611121758427.6099</v>
      </c>
      <c r="Z944" s="69">
        <v>395537625944.04999</v>
      </c>
      <c r="AA944" s="69">
        <v>407153499316.96002</v>
      </c>
      <c r="AB944" s="69">
        <v>1144281499229.71</v>
      </c>
      <c r="AC944" s="69">
        <v>310578974206.19995</v>
      </c>
      <c r="AD944" s="69">
        <v>745621218070.64001</v>
      </c>
      <c r="AE944" s="69">
        <v>1258195638418.0601</v>
      </c>
      <c r="AF944" s="69">
        <v>678303652096.86011</v>
      </c>
    </row>
    <row r="945" spans="2:32" x14ac:dyDescent="0.35">
      <c r="B945" s="1">
        <v>43298</v>
      </c>
      <c r="C945" s="70">
        <v>14215.109957000001</v>
      </c>
      <c r="D945" s="66">
        <v>14664.4</v>
      </c>
      <c r="E945" s="66">
        <v>2290.1999999999998</v>
      </c>
      <c r="F945" s="66">
        <v>12845.3</v>
      </c>
      <c r="G945" s="66">
        <v>12130.08</v>
      </c>
      <c r="H945" s="66">
        <v>15018.75</v>
      </c>
      <c r="I945" s="66">
        <v>17075.73</v>
      </c>
      <c r="J945" s="66">
        <v>14151.4</v>
      </c>
      <c r="K945" s="66">
        <v>14475.87</v>
      </c>
      <c r="L945" s="66">
        <v>14148.61</v>
      </c>
      <c r="M945" s="66">
        <v>15013.44</v>
      </c>
      <c r="N945" s="66">
        <v>2231.98</v>
      </c>
      <c r="O945" s="66">
        <v>15412.46</v>
      </c>
      <c r="P945" s="66">
        <v>2268.77</v>
      </c>
      <c r="R945" s="1">
        <v>43298</v>
      </c>
      <c r="S945" s="70">
        <v>861152922727.27002</v>
      </c>
      <c r="T945" s="69">
        <v>1509860893201.48</v>
      </c>
      <c r="U945" s="69">
        <v>1064452632881.5499</v>
      </c>
      <c r="V945" s="69">
        <v>606130476511.56995</v>
      </c>
      <c r="W945" s="69">
        <v>454781538002.54999</v>
      </c>
      <c r="X945" s="69">
        <v>1408125277150.1499</v>
      </c>
      <c r="Y945" s="69">
        <v>3645215275755.9692</v>
      </c>
      <c r="Z945" s="69">
        <v>395342220450.16998</v>
      </c>
      <c r="AA945" s="69">
        <v>420653777258.85999</v>
      </c>
      <c r="AB945" s="69">
        <v>1153540044930.0999</v>
      </c>
      <c r="AC945" s="69">
        <v>315465241204.09998</v>
      </c>
      <c r="AD945" s="69">
        <v>735680291157.92004</v>
      </c>
      <c r="AE945" s="69">
        <v>1251228461398.1499</v>
      </c>
      <c r="AF945" s="69">
        <v>697481129012.3501</v>
      </c>
    </row>
    <row r="946" spans="2:32" x14ac:dyDescent="0.35">
      <c r="B946" s="1">
        <v>43299</v>
      </c>
      <c r="C946" s="70">
        <v>14217.701794000001</v>
      </c>
      <c r="D946" s="66">
        <v>14666.97</v>
      </c>
      <c r="E946" s="66">
        <v>2290.58</v>
      </c>
      <c r="F946" s="66">
        <v>12846.99</v>
      </c>
      <c r="G946" s="66">
        <v>12131.14</v>
      </c>
      <c r="H946" s="66">
        <v>15019.77</v>
      </c>
      <c r="I946" s="66">
        <v>17077.669999999998</v>
      </c>
      <c r="J946" s="66">
        <v>14154.37</v>
      </c>
      <c r="K946" s="66">
        <v>14477.45</v>
      </c>
      <c r="L946" s="66">
        <v>14149.3</v>
      </c>
      <c r="M946" s="66">
        <v>15017.12</v>
      </c>
      <c r="N946" s="66">
        <v>2232.4499999999998</v>
      </c>
      <c r="O946" s="66">
        <v>15415.25</v>
      </c>
      <c r="P946" s="66">
        <v>2269.06</v>
      </c>
      <c r="R946" s="1">
        <v>43299</v>
      </c>
      <c r="S946" s="70">
        <v>855703091951.94995</v>
      </c>
      <c r="T946" s="69">
        <v>1613962527211.8</v>
      </c>
      <c r="U946" s="69">
        <v>1116614875743.72</v>
      </c>
      <c r="V946" s="69">
        <v>592889869351.82996</v>
      </c>
      <c r="W946" s="69">
        <v>456959967053.69</v>
      </c>
      <c r="X946" s="69">
        <v>1344782392095.55</v>
      </c>
      <c r="Y946" s="69">
        <v>3682183291952.4502</v>
      </c>
      <c r="Z946" s="69">
        <v>389709465979.60999</v>
      </c>
      <c r="AA946" s="69">
        <v>415270244399.5</v>
      </c>
      <c r="AB946" s="69">
        <v>1165561046604.8301</v>
      </c>
      <c r="AC946" s="69">
        <v>316432399472.08997</v>
      </c>
      <c r="AD946" s="69">
        <v>690985433711.39001</v>
      </c>
      <c r="AE946" s="69">
        <v>1229483565470.2</v>
      </c>
      <c r="AF946" s="69">
        <v>686834211141.56006</v>
      </c>
    </row>
    <row r="947" spans="2:32" x14ac:dyDescent="0.35">
      <c r="B947" s="1">
        <v>43300</v>
      </c>
      <c r="C947" s="70">
        <v>14218.507564</v>
      </c>
      <c r="D947" s="66">
        <v>14666.99</v>
      </c>
      <c r="E947" s="66">
        <v>2290.73</v>
      </c>
      <c r="F947" s="66">
        <v>12847.67</v>
      </c>
      <c r="G947" s="66">
        <v>12132.59</v>
      </c>
      <c r="H947" s="66">
        <v>15020.78</v>
      </c>
      <c r="I947" s="66">
        <v>17077.89</v>
      </c>
      <c r="J947" s="66">
        <v>14155.78</v>
      </c>
      <c r="K947" s="66">
        <v>14477.91</v>
      </c>
      <c r="L947" s="66">
        <v>14150.46</v>
      </c>
      <c r="M947" s="66">
        <v>15018.23</v>
      </c>
      <c r="N947" s="66">
        <v>2232.6</v>
      </c>
      <c r="O947" s="66">
        <v>15416.44</v>
      </c>
      <c r="P947" s="66">
        <v>2269.21</v>
      </c>
      <c r="R947" s="1">
        <v>43300</v>
      </c>
      <c r="S947" s="70">
        <v>851519827490.95996</v>
      </c>
      <c r="T947" s="69">
        <v>1506018440635.1602</v>
      </c>
      <c r="U947" s="69">
        <v>1108884210353</v>
      </c>
      <c r="V947" s="69">
        <v>580034217775.81995</v>
      </c>
      <c r="W947" s="69">
        <v>460085560231.52002</v>
      </c>
      <c r="X947" s="69">
        <v>1335904898183.29</v>
      </c>
      <c r="Y947" s="69">
        <v>3704730514740.0498</v>
      </c>
      <c r="Z947" s="69">
        <v>388021108240.52002</v>
      </c>
      <c r="AA947" s="69">
        <v>400473776248.04999</v>
      </c>
      <c r="AB947" s="69">
        <v>1193008527400.3</v>
      </c>
      <c r="AC947" s="69">
        <v>310193504303.76996</v>
      </c>
      <c r="AD947" s="69">
        <v>687084031441.28003</v>
      </c>
      <c r="AE947" s="69">
        <v>1222434467239.8</v>
      </c>
      <c r="AF947" s="69">
        <v>695297204562.03003</v>
      </c>
    </row>
    <row r="948" spans="2:32" x14ac:dyDescent="0.35">
      <c r="B948" s="1">
        <v>43301</v>
      </c>
      <c r="C948" s="70">
        <v>14219.8006</v>
      </c>
      <c r="D948" s="66">
        <v>14668.2</v>
      </c>
      <c r="E948" s="66">
        <v>2290.9</v>
      </c>
      <c r="F948" s="66">
        <v>12848.88</v>
      </c>
      <c r="G948" s="66">
        <v>12133.73</v>
      </c>
      <c r="H948" s="66">
        <v>15022.15</v>
      </c>
      <c r="I948" s="66">
        <v>17079.62</v>
      </c>
      <c r="J948" s="66">
        <v>14157.24</v>
      </c>
      <c r="K948" s="66">
        <v>14479.18</v>
      </c>
      <c r="L948" s="66">
        <v>14151.71</v>
      </c>
      <c r="M948" s="66">
        <v>15019.67</v>
      </c>
      <c r="N948" s="66">
        <v>2232.83</v>
      </c>
      <c r="O948" s="66">
        <v>15417.99</v>
      </c>
      <c r="P948" s="66">
        <v>2269.4299999999998</v>
      </c>
      <c r="R948" s="1">
        <v>43301</v>
      </c>
      <c r="S948" s="70">
        <v>851597360831.82996</v>
      </c>
      <c r="T948" s="69">
        <v>1506169612160.74</v>
      </c>
      <c r="U948" s="69">
        <v>1108992788470.8</v>
      </c>
      <c r="V948" s="69">
        <v>580089065066.89001</v>
      </c>
      <c r="W948" s="69">
        <v>460128851004.60999</v>
      </c>
      <c r="X948" s="69">
        <v>1336026389204.4399</v>
      </c>
      <c r="Y948" s="69">
        <v>3705101085244.6904</v>
      </c>
      <c r="Z948" s="69">
        <v>388061090908.5</v>
      </c>
      <c r="AA948" s="69">
        <v>400509018101.23999</v>
      </c>
      <c r="AB948" s="69">
        <v>1193116167819.8801</v>
      </c>
      <c r="AC948" s="69">
        <v>310222369588.25</v>
      </c>
      <c r="AD948" s="69">
        <v>687154345102.05005</v>
      </c>
      <c r="AE948" s="69">
        <v>1222559143491.6599</v>
      </c>
      <c r="AF948" s="69">
        <v>695365917513.46008</v>
      </c>
    </row>
    <row r="949" spans="2:32" x14ac:dyDescent="0.35">
      <c r="B949" s="1">
        <v>43302</v>
      </c>
      <c r="C949" s="70">
        <v>14221.094279000001</v>
      </c>
      <c r="D949" s="66">
        <v>14669.41</v>
      </c>
      <c r="E949" s="66">
        <v>2291.0700000000002</v>
      </c>
      <c r="F949" s="66">
        <v>12850.08</v>
      </c>
      <c r="G949" s="66">
        <v>12134.89</v>
      </c>
      <c r="H949" s="66">
        <v>15023.46</v>
      </c>
      <c r="I949" s="66">
        <v>17081.349999999999</v>
      </c>
      <c r="J949" s="66">
        <v>14158.63</v>
      </c>
      <c r="K949" s="66">
        <v>14480.41</v>
      </c>
      <c r="L949" s="66">
        <v>14152.97</v>
      </c>
      <c r="M949" s="66">
        <v>15021.09</v>
      </c>
      <c r="N949" s="66">
        <v>2233.04</v>
      </c>
      <c r="O949" s="66">
        <v>15419.49</v>
      </c>
      <c r="P949" s="66">
        <v>2269.64</v>
      </c>
      <c r="R949" s="1">
        <v>43302</v>
      </c>
      <c r="S949" s="70">
        <v>851674931596.58997</v>
      </c>
      <c r="T949" s="69">
        <v>1506321186740.3799</v>
      </c>
      <c r="U949" s="69">
        <v>1109096971487.1201</v>
      </c>
      <c r="V949" s="69">
        <v>580143218090.67004</v>
      </c>
      <c r="W949" s="69">
        <v>460172573225.31</v>
      </c>
      <c r="X949" s="69">
        <v>1336143425471.1101</v>
      </c>
      <c r="Y949" s="69">
        <v>3705470081391.7803</v>
      </c>
      <c r="Z949" s="69">
        <v>388099079769.77002</v>
      </c>
      <c r="AA949" s="69">
        <v>400542796352.53003</v>
      </c>
      <c r="AB949" s="69">
        <v>1193223776396.52</v>
      </c>
      <c r="AC949" s="69">
        <v>310251024656.07001</v>
      </c>
      <c r="AD949" s="69">
        <v>687219764998.95996</v>
      </c>
      <c r="AE949" s="69">
        <v>1222680260062.3799</v>
      </c>
      <c r="AF949" s="69">
        <v>695431441113.54993</v>
      </c>
    </row>
    <row r="950" spans="2:32" x14ac:dyDescent="0.35">
      <c r="B950" s="1">
        <v>43303</v>
      </c>
      <c r="C950" s="70">
        <v>14222.742603000001</v>
      </c>
      <c r="D950" s="66">
        <v>14670.62</v>
      </c>
      <c r="E950" s="66">
        <v>2291.2399999999998</v>
      </c>
      <c r="F950" s="66">
        <v>12851.27</v>
      </c>
      <c r="G950" s="66">
        <v>12136.01</v>
      </c>
      <c r="H950" s="66">
        <v>15024.8</v>
      </c>
      <c r="I950" s="66">
        <v>17083.14</v>
      </c>
      <c r="J950" s="66">
        <v>14160</v>
      </c>
      <c r="K950" s="66">
        <v>14481.63</v>
      </c>
      <c r="L950" s="66">
        <v>14154.22</v>
      </c>
      <c r="M950" s="66">
        <v>15022.51</v>
      </c>
      <c r="N950" s="66">
        <v>2233.25</v>
      </c>
      <c r="O950" s="66">
        <v>15421.01</v>
      </c>
      <c r="P950" s="66">
        <v>2269.85</v>
      </c>
      <c r="R950" s="1">
        <v>43303</v>
      </c>
      <c r="S950" s="70">
        <v>851773741464.93005</v>
      </c>
      <c r="T950" s="69">
        <v>1506473262435.6001</v>
      </c>
      <c r="U950" s="69">
        <v>1109202813551.1599</v>
      </c>
      <c r="V950" s="69">
        <v>580197053769.53003</v>
      </c>
      <c r="W950" s="69">
        <v>460215223897.57001</v>
      </c>
      <c r="X950" s="69">
        <v>1336262760114.51</v>
      </c>
      <c r="Y950" s="69">
        <v>3705843696496.7402</v>
      </c>
      <c r="Z950" s="69">
        <v>388136557389.47998</v>
      </c>
      <c r="AA950" s="69">
        <v>400566095086.56</v>
      </c>
      <c r="AB950" s="69">
        <v>1193331340901.9299</v>
      </c>
      <c r="AC950" s="69">
        <v>310279560017.76007</v>
      </c>
      <c r="AD950" s="69">
        <v>687259875014</v>
      </c>
      <c r="AE950" s="69">
        <v>1222803289960.3401</v>
      </c>
      <c r="AF950" s="69">
        <v>695496670615.35999</v>
      </c>
    </row>
    <row r="951" spans="2:32" x14ac:dyDescent="0.35">
      <c r="B951" s="1">
        <v>43304</v>
      </c>
      <c r="C951" s="70">
        <v>14223.947367999999</v>
      </c>
      <c r="D951" s="66">
        <v>14671.92</v>
      </c>
      <c r="E951" s="66">
        <v>2291.44</v>
      </c>
      <c r="F951" s="66">
        <v>12853.31</v>
      </c>
      <c r="G951" s="66">
        <v>12137.02</v>
      </c>
      <c r="H951" s="66">
        <v>15026</v>
      </c>
      <c r="I951" s="66">
        <v>17085.349999999999</v>
      </c>
      <c r="J951" s="66">
        <v>14161.46</v>
      </c>
      <c r="K951" s="66">
        <v>14483.24</v>
      </c>
      <c r="L951" s="66">
        <v>14155.45</v>
      </c>
      <c r="M951" s="66">
        <v>15024.22</v>
      </c>
      <c r="N951" s="66">
        <v>2233.2800000000002</v>
      </c>
      <c r="O951" s="66">
        <v>15422.77</v>
      </c>
      <c r="P951" s="66">
        <v>2270.06</v>
      </c>
      <c r="R951" s="1">
        <v>43304</v>
      </c>
      <c r="S951" s="70">
        <v>870732922894.52002</v>
      </c>
      <c r="T951" s="69">
        <v>1491254774962.48</v>
      </c>
      <c r="U951" s="69">
        <v>1133791775317.1501</v>
      </c>
      <c r="V951" s="69">
        <v>564603253238.55005</v>
      </c>
      <c r="W951" s="69">
        <v>461240089715.67999</v>
      </c>
      <c r="X951" s="69">
        <v>1320169084688.4399</v>
      </c>
      <c r="Y951" s="69">
        <v>3709244035718.6494</v>
      </c>
      <c r="Z951" s="69">
        <v>390593718566.59003</v>
      </c>
      <c r="AA951" s="69">
        <v>406072746600.64001</v>
      </c>
      <c r="AB951" s="69">
        <v>1197965648569.51</v>
      </c>
      <c r="AC951" s="69">
        <v>305736085402</v>
      </c>
      <c r="AD951" s="69">
        <v>680697698180.73999</v>
      </c>
      <c r="AE951" s="69">
        <v>1320848581908.04</v>
      </c>
      <c r="AF951" s="69">
        <v>708643235582.54004</v>
      </c>
    </row>
    <row r="952" spans="2:32" x14ac:dyDescent="0.35">
      <c r="B952" s="1">
        <v>43305</v>
      </c>
      <c r="C952" s="70">
        <v>14225.655758999999</v>
      </c>
      <c r="D952" s="66">
        <v>14673.54</v>
      </c>
      <c r="E952" s="66">
        <v>2291.64</v>
      </c>
      <c r="F952" s="66">
        <v>12854.88</v>
      </c>
      <c r="G952" s="66">
        <v>12137.53</v>
      </c>
      <c r="H952" s="66">
        <v>15027.63</v>
      </c>
      <c r="I952" s="66">
        <v>17087.400000000001</v>
      </c>
      <c r="J952" s="66">
        <v>14163.55</v>
      </c>
      <c r="K952" s="66">
        <v>14484.37</v>
      </c>
      <c r="L952" s="66">
        <v>14156.14</v>
      </c>
      <c r="M952" s="66">
        <v>15025.76</v>
      </c>
      <c r="N952" s="66">
        <v>2233.67</v>
      </c>
      <c r="O952" s="66">
        <v>15424.25</v>
      </c>
      <c r="P952" s="66">
        <v>2270.35</v>
      </c>
      <c r="R952" s="1">
        <v>43305</v>
      </c>
      <c r="S952" s="70">
        <v>874358635283.87</v>
      </c>
      <c r="T952" s="69">
        <v>1508570848091.75</v>
      </c>
      <c r="U952" s="69">
        <v>1158041926420.49</v>
      </c>
      <c r="V952" s="69">
        <v>559217784115.89001</v>
      </c>
      <c r="W952" s="69">
        <v>464056053566.95001</v>
      </c>
      <c r="X952" s="69">
        <v>1321221243166.78</v>
      </c>
      <c r="Y952" s="69">
        <v>3723520657549.9702</v>
      </c>
      <c r="Z952" s="69">
        <v>391178501399.79999</v>
      </c>
      <c r="AA952" s="69">
        <v>411412530428.06</v>
      </c>
      <c r="AB952" s="69">
        <v>1201066027686.2002</v>
      </c>
      <c r="AC952" s="69">
        <v>307562396779.90997</v>
      </c>
      <c r="AD952" s="69">
        <v>675153953068.18005</v>
      </c>
      <c r="AE952" s="69">
        <v>1310979449805.79</v>
      </c>
      <c r="AF952" s="69">
        <v>733741914458.37988</v>
      </c>
    </row>
    <row r="953" spans="2:32" x14ac:dyDescent="0.35">
      <c r="B953" s="1">
        <v>43306</v>
      </c>
      <c r="C953" s="70">
        <v>14226.771332</v>
      </c>
      <c r="D953" s="66">
        <v>14674.29</v>
      </c>
      <c r="E953" s="66">
        <v>2291.79</v>
      </c>
      <c r="F953" s="66">
        <v>12855.62</v>
      </c>
      <c r="G953" s="66">
        <v>12138.82</v>
      </c>
      <c r="H953" s="66">
        <v>15028.26</v>
      </c>
      <c r="I953" s="66">
        <v>17088.2</v>
      </c>
      <c r="J953" s="66">
        <v>14164.89</v>
      </c>
      <c r="K953" s="66">
        <v>14485.19</v>
      </c>
      <c r="L953" s="66">
        <v>14158.57</v>
      </c>
      <c r="M953" s="66">
        <v>15027.71</v>
      </c>
      <c r="N953" s="66">
        <v>2233.9499999999998</v>
      </c>
      <c r="O953" s="66">
        <v>15425.42</v>
      </c>
      <c r="P953" s="66">
        <v>2270.4899999999998</v>
      </c>
      <c r="R953" s="1">
        <v>43306</v>
      </c>
      <c r="S953" s="70">
        <v>871612822832.17004</v>
      </c>
      <c r="T953" s="69">
        <v>1515520565246.3301</v>
      </c>
      <c r="U953" s="69">
        <v>1137060632713.03</v>
      </c>
      <c r="V953" s="69">
        <v>565951119471.19995</v>
      </c>
      <c r="W953" s="69">
        <v>465244128507.25</v>
      </c>
      <c r="X953" s="69">
        <v>1299175545862.1799</v>
      </c>
      <c r="Y953" s="69">
        <v>3720364875676.7402</v>
      </c>
      <c r="Z953" s="69">
        <v>391419287575.04999</v>
      </c>
      <c r="AA953" s="69">
        <v>406322568455.28998</v>
      </c>
      <c r="AB953" s="69">
        <v>1175580881880.52</v>
      </c>
      <c r="AC953" s="69">
        <v>322776230680.25006</v>
      </c>
      <c r="AD953" s="69">
        <v>682283590297.62</v>
      </c>
      <c r="AE953" s="69">
        <v>1259346865792.9199</v>
      </c>
      <c r="AF953" s="69">
        <v>731596640452.92004</v>
      </c>
    </row>
    <row r="954" spans="2:32" x14ac:dyDescent="0.35">
      <c r="B954" s="1">
        <v>43307</v>
      </c>
      <c r="C954" s="70">
        <v>14228.181059</v>
      </c>
      <c r="D954" s="66">
        <v>14676.07</v>
      </c>
      <c r="E954" s="66">
        <v>2292</v>
      </c>
      <c r="F954" s="66">
        <v>12857.72</v>
      </c>
      <c r="G954" s="66">
        <v>12139.87</v>
      </c>
      <c r="H954" s="66">
        <v>15029.39</v>
      </c>
      <c r="I954" s="66">
        <v>17090.060000000001</v>
      </c>
      <c r="J954" s="66">
        <v>14166.18</v>
      </c>
      <c r="K954" s="66">
        <v>14486.86</v>
      </c>
      <c r="L954" s="66">
        <v>14159.36</v>
      </c>
      <c r="M954" s="66">
        <v>15030.55</v>
      </c>
      <c r="N954" s="66">
        <v>2234.3200000000002</v>
      </c>
      <c r="O954" s="66">
        <v>15427.56</v>
      </c>
      <c r="P954" s="66">
        <v>2270.7600000000002</v>
      </c>
      <c r="R954" s="1">
        <v>43307</v>
      </c>
      <c r="S954" s="70">
        <v>875191964854.73999</v>
      </c>
      <c r="T954" s="69">
        <v>1525509273075.97</v>
      </c>
      <c r="U954" s="69">
        <v>1082232488565.04</v>
      </c>
      <c r="V954" s="69">
        <v>567324034085.14001</v>
      </c>
      <c r="W954" s="69">
        <v>466094516945.15997</v>
      </c>
      <c r="X954" s="69">
        <v>1301812719112</v>
      </c>
      <c r="Y954" s="69">
        <v>3706627684638.9795</v>
      </c>
      <c r="Z954" s="69">
        <v>390650119114.63</v>
      </c>
      <c r="AA954" s="69">
        <v>408024876345.96002</v>
      </c>
      <c r="AB954" s="69">
        <v>1180256693514.3601</v>
      </c>
      <c r="AC954" s="69">
        <v>319229462578.51001</v>
      </c>
      <c r="AD954" s="69">
        <v>697226307550.77002</v>
      </c>
      <c r="AE954" s="69">
        <v>1298858887714.5801</v>
      </c>
      <c r="AF954" s="69">
        <v>721514426219.67993</v>
      </c>
    </row>
    <row r="955" spans="2:32" x14ac:dyDescent="0.35">
      <c r="B955" s="1">
        <v>43308</v>
      </c>
      <c r="C955" s="70">
        <v>14228.390519</v>
      </c>
      <c r="D955" s="66">
        <v>14676.24</v>
      </c>
      <c r="E955" s="66">
        <v>2292.14</v>
      </c>
      <c r="F955" s="66">
        <v>12857.16</v>
      </c>
      <c r="G955" s="66">
        <v>12140.28</v>
      </c>
      <c r="H955" s="66">
        <v>15029.79</v>
      </c>
      <c r="I955" s="66">
        <v>17090.73</v>
      </c>
      <c r="J955" s="66">
        <v>14166.77</v>
      </c>
      <c r="K955" s="66">
        <v>14487.72</v>
      </c>
      <c r="L955" s="66">
        <v>14160.08</v>
      </c>
      <c r="M955" s="66">
        <v>15030.35</v>
      </c>
      <c r="N955" s="66">
        <v>2234.41</v>
      </c>
      <c r="O955" s="66">
        <v>15428.63</v>
      </c>
      <c r="P955" s="66">
        <v>2270.71</v>
      </c>
      <c r="R955" s="1">
        <v>43308</v>
      </c>
      <c r="S955" s="70">
        <v>856009548183.20996</v>
      </c>
      <c r="T955" s="69">
        <v>1479370630057.3601</v>
      </c>
      <c r="U955" s="69">
        <v>1063962272898.6499</v>
      </c>
      <c r="V955" s="69">
        <v>572962490881.04004</v>
      </c>
      <c r="W955" s="69">
        <v>464154562931.04999</v>
      </c>
      <c r="X955" s="69">
        <v>1304392855484.6799</v>
      </c>
      <c r="Y955" s="69">
        <v>3638436927416.8799</v>
      </c>
      <c r="Z955" s="69">
        <v>390208436097.03998</v>
      </c>
      <c r="AA955" s="69">
        <v>388195507691.28003</v>
      </c>
      <c r="AB955" s="69">
        <v>1178581249829.4399</v>
      </c>
      <c r="AC955" s="69">
        <v>311399118191.33997</v>
      </c>
      <c r="AD955" s="69">
        <v>705268655812.06006</v>
      </c>
      <c r="AE955" s="69">
        <v>1239726641227.26</v>
      </c>
      <c r="AF955" s="69">
        <v>703510795589.09009</v>
      </c>
    </row>
    <row r="956" spans="2:32" x14ac:dyDescent="0.35">
      <c r="B956" s="1">
        <v>43309</v>
      </c>
      <c r="C956" s="70">
        <v>14229.70456</v>
      </c>
      <c r="D956" s="66">
        <v>14677.45</v>
      </c>
      <c r="E956" s="66">
        <v>2292.31</v>
      </c>
      <c r="F956" s="66">
        <v>12858.31</v>
      </c>
      <c r="G956" s="66">
        <v>12141.4</v>
      </c>
      <c r="H956" s="66">
        <v>15031.14</v>
      </c>
      <c r="I956" s="66">
        <v>17092.439999999999</v>
      </c>
      <c r="J956" s="66">
        <v>14168.15</v>
      </c>
      <c r="K956" s="66">
        <v>14488.99</v>
      </c>
      <c r="L956" s="66">
        <v>14161.34</v>
      </c>
      <c r="M956" s="66">
        <v>15032.17</v>
      </c>
      <c r="N956" s="66">
        <v>2234.59</v>
      </c>
      <c r="O956" s="66">
        <v>15430.16</v>
      </c>
      <c r="P956" s="66">
        <v>2270.9299999999998</v>
      </c>
      <c r="R956" s="1">
        <v>43309</v>
      </c>
      <c r="S956" s="70">
        <v>856088704012.09998</v>
      </c>
      <c r="T956" s="69">
        <v>1479519360682.48</v>
      </c>
      <c r="U956" s="69">
        <v>1064064856722.1501</v>
      </c>
      <c r="V956" s="69">
        <v>573013979676.85999</v>
      </c>
      <c r="W956" s="69">
        <v>464197710846.12</v>
      </c>
      <c r="X956" s="69">
        <v>1304510273020.8601</v>
      </c>
      <c r="Y956" s="69">
        <v>3638798844238.4302</v>
      </c>
      <c r="Z956" s="69">
        <v>390246458587.83002</v>
      </c>
      <c r="AA956" s="69">
        <v>388229473464.39001</v>
      </c>
      <c r="AB956" s="69">
        <v>1178687781637.79</v>
      </c>
      <c r="AC956" s="69">
        <v>311436271439.78998</v>
      </c>
      <c r="AD956" s="69">
        <v>705325389164.42004</v>
      </c>
      <c r="AE956" s="69">
        <v>1239850623497.8101</v>
      </c>
      <c r="AF956" s="69">
        <v>703580273843.40002</v>
      </c>
    </row>
    <row r="957" spans="2:32" x14ac:dyDescent="0.35">
      <c r="B957" s="1">
        <v>43310</v>
      </c>
      <c r="C957" s="70">
        <v>14231.010337</v>
      </c>
      <c r="D957" s="66">
        <v>14678.68</v>
      </c>
      <c r="E957" s="66">
        <v>2292.48</v>
      </c>
      <c r="F957" s="66">
        <v>12859.5</v>
      </c>
      <c r="G957" s="66">
        <v>12142.53</v>
      </c>
      <c r="H957" s="66">
        <v>15032.5</v>
      </c>
      <c r="I957" s="66">
        <v>17094.169999999998</v>
      </c>
      <c r="J957" s="66">
        <v>14169.53</v>
      </c>
      <c r="K957" s="66">
        <v>14490.25</v>
      </c>
      <c r="L957" s="66">
        <v>14162.6</v>
      </c>
      <c r="M957" s="66">
        <v>15033.69</v>
      </c>
      <c r="N957" s="66">
        <v>2234.79</v>
      </c>
      <c r="O957" s="66">
        <v>15431.7</v>
      </c>
      <c r="P957" s="66">
        <v>2271.15</v>
      </c>
      <c r="R957" s="1">
        <v>43310</v>
      </c>
      <c r="S957" s="70">
        <v>856167362685.30005</v>
      </c>
      <c r="T957" s="69">
        <v>1479668895111.6899</v>
      </c>
      <c r="U957" s="69">
        <v>1064167587362.9299</v>
      </c>
      <c r="V957" s="69">
        <v>573066949804.13</v>
      </c>
      <c r="W957" s="69">
        <v>464240908958.59998</v>
      </c>
      <c r="X957" s="69">
        <v>1304628083344.22</v>
      </c>
      <c r="Y957" s="69">
        <v>3638632327088.6396</v>
      </c>
      <c r="Z957" s="69">
        <v>390284484835.96997</v>
      </c>
      <c r="AA957" s="69">
        <v>388263311075.04999</v>
      </c>
      <c r="AB957" s="69">
        <v>1178794621388.8301</v>
      </c>
      <c r="AC957" s="69">
        <v>311467329552.32001</v>
      </c>
      <c r="AD957" s="69">
        <v>705386431662.83997</v>
      </c>
      <c r="AE957" s="69">
        <v>1239975357280.3101</v>
      </c>
      <c r="AF957" s="69">
        <v>703576243677.48999</v>
      </c>
    </row>
    <row r="958" spans="2:32" x14ac:dyDescent="0.35">
      <c r="B958" s="1">
        <v>43311</v>
      </c>
      <c r="C958" s="70">
        <v>14231.804812</v>
      </c>
      <c r="D958" s="66">
        <v>14681</v>
      </c>
      <c r="E958" s="66">
        <v>2292.92</v>
      </c>
      <c r="F958" s="66">
        <v>12861.22</v>
      </c>
      <c r="G958" s="66">
        <v>12144.04</v>
      </c>
      <c r="H958" s="66">
        <v>15034.74</v>
      </c>
      <c r="I958" s="66">
        <v>17097.23</v>
      </c>
      <c r="J958" s="66">
        <v>14168.85</v>
      </c>
      <c r="K958" s="66">
        <v>14490.95</v>
      </c>
      <c r="L958" s="66">
        <v>14163.88</v>
      </c>
      <c r="M958" s="66">
        <v>15034.26</v>
      </c>
      <c r="N958" s="66">
        <v>2234.77</v>
      </c>
      <c r="O958" s="66">
        <v>15432.75</v>
      </c>
      <c r="P958" s="66">
        <v>2271.08</v>
      </c>
      <c r="R958" s="1">
        <v>43311</v>
      </c>
      <c r="S958" s="70">
        <v>857524831276.93994</v>
      </c>
      <c r="T958" s="69">
        <v>1482504705308.8799</v>
      </c>
      <c r="U958" s="69">
        <v>1097827560619.4901</v>
      </c>
      <c r="V958" s="69">
        <v>571515919348.07996</v>
      </c>
      <c r="W958" s="69">
        <v>459875032640.04999</v>
      </c>
      <c r="X958" s="69">
        <v>1374274188739.5</v>
      </c>
      <c r="Y958" s="69">
        <v>3623343030205.8594</v>
      </c>
      <c r="Z958" s="69">
        <v>380539663261.95001</v>
      </c>
      <c r="AA958" s="69">
        <v>365026232241.60999</v>
      </c>
      <c r="AB958" s="69">
        <v>1164941840906.3701</v>
      </c>
      <c r="AC958" s="69">
        <v>311034007596.27997</v>
      </c>
      <c r="AD958" s="69">
        <v>701796110908.76001</v>
      </c>
      <c r="AE958" s="69">
        <v>1219490920996.79</v>
      </c>
      <c r="AF958" s="69">
        <v>723614476408.40002</v>
      </c>
    </row>
    <row r="959" spans="2:32" x14ac:dyDescent="0.35">
      <c r="B959" s="1">
        <v>43312</v>
      </c>
      <c r="C959" s="70">
        <v>14232.290701</v>
      </c>
      <c r="D959" s="66">
        <v>14680.88</v>
      </c>
      <c r="E959" s="66">
        <v>2292.88</v>
      </c>
      <c r="F959" s="66">
        <v>12861.17</v>
      </c>
      <c r="G959" s="66">
        <v>12145.06</v>
      </c>
      <c r="H959" s="66">
        <v>15035.33</v>
      </c>
      <c r="I959" s="66">
        <v>17097.400000000001</v>
      </c>
      <c r="J959" s="66">
        <v>14169.76</v>
      </c>
      <c r="K959" s="66">
        <v>14490.69</v>
      </c>
      <c r="L959" s="66">
        <v>14165.12</v>
      </c>
      <c r="M959" s="66">
        <v>15034.38</v>
      </c>
      <c r="N959" s="66">
        <v>2234.9</v>
      </c>
      <c r="O959" s="66">
        <v>15433.25</v>
      </c>
      <c r="P959" s="66">
        <v>2271.19</v>
      </c>
      <c r="R959" s="1">
        <v>43312</v>
      </c>
      <c r="S959" s="70">
        <v>837800757841.60999</v>
      </c>
      <c r="T959" s="69">
        <v>1516979723326.0298</v>
      </c>
      <c r="U959" s="69">
        <v>1097697454592.6799</v>
      </c>
      <c r="V959" s="69">
        <v>552610544976.37</v>
      </c>
      <c r="W959" s="69">
        <v>462563175068.85999</v>
      </c>
      <c r="X959" s="69">
        <v>1331341303664.52</v>
      </c>
      <c r="Y959" s="69">
        <v>3651748108467.9893</v>
      </c>
      <c r="Z959" s="69">
        <v>372030212472.12</v>
      </c>
      <c r="AA959" s="69">
        <v>361446186708.72998</v>
      </c>
      <c r="AB959" s="69">
        <v>1160223647448.1301</v>
      </c>
      <c r="AC959" s="69">
        <v>307845241996.67004</v>
      </c>
      <c r="AD959" s="69">
        <v>699713878807.33997</v>
      </c>
      <c r="AE959" s="69">
        <v>1257100219144.2</v>
      </c>
      <c r="AF959" s="69">
        <v>701729450736.61987</v>
      </c>
    </row>
    <row r="960" spans="2:32" x14ac:dyDescent="0.35">
      <c r="B960" s="1">
        <v>43313</v>
      </c>
      <c r="C960" s="70">
        <v>14234.315108999999</v>
      </c>
      <c r="D960" s="66">
        <v>14682.51</v>
      </c>
      <c r="E960" s="66">
        <v>2293.08</v>
      </c>
      <c r="F960" s="66">
        <v>12862.66</v>
      </c>
      <c r="G960" s="66">
        <v>12146.02</v>
      </c>
      <c r="H960" s="66">
        <v>15037.4</v>
      </c>
      <c r="I960" s="66">
        <v>17099.759999999998</v>
      </c>
      <c r="J960" s="66">
        <v>14172.61</v>
      </c>
      <c r="K960" s="66">
        <v>14492.69</v>
      </c>
      <c r="L960" s="66">
        <v>14166.49</v>
      </c>
      <c r="M960" s="66">
        <v>15036.85</v>
      </c>
      <c r="N960" s="66">
        <v>2235.3000000000002</v>
      </c>
      <c r="O960" s="66">
        <v>15435.2</v>
      </c>
      <c r="P960" s="66">
        <v>2271.6</v>
      </c>
      <c r="R960" s="1">
        <v>43313</v>
      </c>
      <c r="S960" s="70">
        <v>839173331457.81006</v>
      </c>
      <c r="T960" s="69">
        <v>1543153493094.8198</v>
      </c>
      <c r="U960" s="69">
        <v>1107628373702.8999</v>
      </c>
      <c r="V960" s="69">
        <v>544806694762.59003</v>
      </c>
      <c r="W960" s="69">
        <v>462957276146.62</v>
      </c>
      <c r="X960" s="69">
        <v>1323684533085.51</v>
      </c>
      <c r="Y960" s="69">
        <v>3673064280395.4399</v>
      </c>
      <c r="Z960" s="69">
        <v>390084842816.21997</v>
      </c>
      <c r="AA960" s="69">
        <v>419169424580.34998</v>
      </c>
      <c r="AB960" s="69">
        <v>1167776064850.1399</v>
      </c>
      <c r="AC960" s="69">
        <v>310033427238.40997</v>
      </c>
      <c r="AD960" s="69">
        <v>715558050278.68994</v>
      </c>
      <c r="AE960" s="69">
        <v>1265385403325.45</v>
      </c>
      <c r="AF960" s="69">
        <v>694235632065.65002</v>
      </c>
    </row>
    <row r="961" spans="2:32" x14ac:dyDescent="0.35">
      <c r="B961" s="1">
        <v>43314</v>
      </c>
      <c r="C961" s="70">
        <v>14235.576333999999</v>
      </c>
      <c r="D961" s="66">
        <v>14684.01</v>
      </c>
      <c r="E961" s="66">
        <v>2293.25</v>
      </c>
      <c r="F961" s="66">
        <v>12863.99</v>
      </c>
      <c r="G961" s="66">
        <v>12147.75</v>
      </c>
      <c r="H961" s="66">
        <v>15039.15</v>
      </c>
      <c r="I961" s="66">
        <v>17101.45</v>
      </c>
      <c r="J961" s="66">
        <v>14173.75</v>
      </c>
      <c r="K961" s="66">
        <v>14493.95</v>
      </c>
      <c r="L961" s="66">
        <v>14167.69</v>
      </c>
      <c r="M961" s="66">
        <v>15038.54</v>
      </c>
      <c r="N961" s="66">
        <v>2235.5</v>
      </c>
      <c r="O961" s="66">
        <v>15436.43</v>
      </c>
      <c r="P961" s="66">
        <v>2271.8000000000002</v>
      </c>
      <c r="R961" s="1">
        <v>43314</v>
      </c>
      <c r="S961" s="70">
        <v>846935477983.06006</v>
      </c>
      <c r="T961" s="69">
        <v>1679950556507.7998</v>
      </c>
      <c r="U961" s="69">
        <v>1175687941803.8501</v>
      </c>
      <c r="V961" s="69">
        <v>537112090851.15002</v>
      </c>
      <c r="W961" s="69">
        <v>464412906199.72998</v>
      </c>
      <c r="X961" s="69">
        <v>1315966618267.71</v>
      </c>
      <c r="Y961" s="69">
        <v>3729337619522.0693</v>
      </c>
      <c r="Z961" s="69">
        <v>386570798729.71997</v>
      </c>
      <c r="AA961" s="69">
        <v>408450793366.59998</v>
      </c>
      <c r="AB961" s="69">
        <v>1198663971165.74</v>
      </c>
      <c r="AC961" s="69">
        <v>307917471057.97992</v>
      </c>
      <c r="AD961" s="69">
        <v>728701844015.18994</v>
      </c>
      <c r="AE961" s="69">
        <v>1261594576773.22</v>
      </c>
      <c r="AF961" s="69">
        <v>727369558803.30005</v>
      </c>
    </row>
    <row r="962" spans="2:32" x14ac:dyDescent="0.35">
      <c r="B962" s="1">
        <v>43315</v>
      </c>
      <c r="C962" s="70">
        <v>14238.06307</v>
      </c>
      <c r="D962" s="66">
        <v>14685.38</v>
      </c>
      <c r="E962" s="66">
        <v>2293.5100000000002</v>
      </c>
      <c r="F962" s="66">
        <v>12865.45</v>
      </c>
      <c r="G962" s="66">
        <v>12149.46</v>
      </c>
      <c r="H962" s="66">
        <v>15041.29</v>
      </c>
      <c r="I962" s="66">
        <v>17104.009999999998</v>
      </c>
      <c r="J962" s="66">
        <v>14176.36</v>
      </c>
      <c r="K962" s="66">
        <v>14495.97</v>
      </c>
      <c r="L962" s="66">
        <v>14169.32</v>
      </c>
      <c r="M962" s="66">
        <v>15040.97</v>
      </c>
      <c r="N962" s="66">
        <v>2235.87</v>
      </c>
      <c r="O962" s="66">
        <v>15438.83</v>
      </c>
      <c r="P962" s="66">
        <v>2272.19</v>
      </c>
      <c r="R962" s="1">
        <v>43315</v>
      </c>
      <c r="S962" s="70">
        <v>846597991321.68005</v>
      </c>
      <c r="T962" s="69">
        <v>1528935849961.28</v>
      </c>
      <c r="U962" s="69">
        <v>1152714219476.1899</v>
      </c>
      <c r="V962" s="69">
        <v>568167496209.85999</v>
      </c>
      <c r="W962" s="69">
        <v>461801685054.71002</v>
      </c>
      <c r="X962" s="69">
        <v>1302103285064.5</v>
      </c>
      <c r="Y962" s="69">
        <v>3676849506522.4395</v>
      </c>
      <c r="Z962" s="69">
        <v>397138401492.06</v>
      </c>
      <c r="AA962" s="69">
        <v>402640144568.44</v>
      </c>
      <c r="AB962" s="69">
        <v>1220832119601.78</v>
      </c>
      <c r="AC962" s="69">
        <v>306865318736.42999</v>
      </c>
      <c r="AD962" s="69">
        <v>718163795626.25</v>
      </c>
      <c r="AE962" s="69">
        <v>1252434598705.54</v>
      </c>
      <c r="AF962" s="69">
        <v>716181699136.40002</v>
      </c>
    </row>
    <row r="963" spans="2:32" x14ac:dyDescent="0.35">
      <c r="B963" s="1">
        <v>43316</v>
      </c>
      <c r="C963" s="70">
        <v>14239.388734</v>
      </c>
      <c r="D963" s="66">
        <v>14686.49</v>
      </c>
      <c r="E963" s="66">
        <v>2293.6799999999998</v>
      </c>
      <c r="F963" s="66">
        <v>12866.66</v>
      </c>
      <c r="G963" s="66">
        <v>12150.59</v>
      </c>
      <c r="H963" s="66">
        <v>15042.63</v>
      </c>
      <c r="I963" s="66">
        <v>17105.810000000001</v>
      </c>
      <c r="J963" s="66">
        <v>14177.69</v>
      </c>
      <c r="K963" s="66">
        <v>14497.25</v>
      </c>
      <c r="L963" s="66">
        <v>14170.57</v>
      </c>
      <c r="M963" s="66">
        <v>15042.44</v>
      </c>
      <c r="N963" s="66">
        <v>2236.0700000000002</v>
      </c>
      <c r="O963" s="66">
        <v>15440.38</v>
      </c>
      <c r="P963" s="66">
        <v>2272.42</v>
      </c>
      <c r="R963" s="1">
        <v>43316</v>
      </c>
      <c r="S963" s="70">
        <v>846676926699.88</v>
      </c>
      <c r="T963" s="69">
        <v>1529079397982.21</v>
      </c>
      <c r="U963" s="69">
        <v>1152821227326.51</v>
      </c>
      <c r="V963" s="69">
        <v>568220992344.40002</v>
      </c>
      <c r="W963" s="69">
        <v>461844885080.28998</v>
      </c>
      <c r="X963" s="69">
        <v>1302219624075.6699</v>
      </c>
      <c r="Y963" s="69">
        <v>3677219663274.52</v>
      </c>
      <c r="Z963" s="69">
        <v>397175590234.33002</v>
      </c>
      <c r="AA963" s="69">
        <v>402675546284.16998</v>
      </c>
      <c r="AB963" s="69">
        <v>1220942035051.74</v>
      </c>
      <c r="AC963" s="69">
        <v>306894807684.03992</v>
      </c>
      <c r="AD963" s="69">
        <v>718229683108.12</v>
      </c>
      <c r="AE963" s="69">
        <v>1252562027838.03</v>
      </c>
      <c r="AF963" s="69">
        <v>716252749364.21997</v>
      </c>
    </row>
    <row r="964" spans="2:32" x14ac:dyDescent="0.35">
      <c r="B964" s="1">
        <v>43317</v>
      </c>
      <c r="C964" s="70">
        <v>14240.708557</v>
      </c>
      <c r="D964" s="66">
        <v>14687.73</v>
      </c>
      <c r="E964" s="66">
        <v>2293.84</v>
      </c>
      <c r="F964" s="66">
        <v>12867.88</v>
      </c>
      <c r="G964" s="66">
        <v>12151.72</v>
      </c>
      <c r="H964" s="66">
        <v>15044.01</v>
      </c>
      <c r="I964" s="66">
        <v>17107.55</v>
      </c>
      <c r="J964" s="66">
        <v>14179.05</v>
      </c>
      <c r="K964" s="66">
        <v>14498.54</v>
      </c>
      <c r="L964" s="66">
        <v>14171.83</v>
      </c>
      <c r="M964" s="66">
        <v>15043.96</v>
      </c>
      <c r="N964" s="66">
        <v>2236.2800000000002</v>
      </c>
      <c r="O964" s="66">
        <v>15441.98</v>
      </c>
      <c r="P964" s="66">
        <v>2272.64</v>
      </c>
      <c r="R964" s="1">
        <v>43317</v>
      </c>
      <c r="S964" s="70">
        <v>846755514787.30005</v>
      </c>
      <c r="T964" s="69">
        <v>1529235906251.6299</v>
      </c>
      <c r="U964" s="69">
        <v>1152930882895.8999</v>
      </c>
      <c r="V964" s="69">
        <v>568261544188.18005</v>
      </c>
      <c r="W964" s="69">
        <v>461887847172.28003</v>
      </c>
      <c r="X964" s="69">
        <v>1302339454188.1499</v>
      </c>
      <c r="Y964" s="69">
        <v>3677587978513</v>
      </c>
      <c r="Z964" s="69">
        <v>397213959261.20001</v>
      </c>
      <c r="AA964" s="69">
        <v>402711332439.29999</v>
      </c>
      <c r="AB964" s="69">
        <v>1221051908424.4502</v>
      </c>
      <c r="AC964" s="69">
        <v>306925298160.75</v>
      </c>
      <c r="AD964" s="69">
        <v>717347243124.76001</v>
      </c>
      <c r="AE964" s="69">
        <v>1252654840678.0701</v>
      </c>
      <c r="AF964" s="69">
        <v>716323786215.19995</v>
      </c>
    </row>
    <row r="965" spans="2:32" x14ac:dyDescent="0.35">
      <c r="B965" s="1">
        <v>43318</v>
      </c>
      <c r="C965" s="70">
        <v>14242.739041000001</v>
      </c>
      <c r="D965" s="66">
        <v>14690.18</v>
      </c>
      <c r="E965" s="66">
        <v>2293.92</v>
      </c>
      <c r="F965" s="66">
        <v>12870.73</v>
      </c>
      <c r="G965" s="66">
        <v>12152.69</v>
      </c>
      <c r="H965" s="66">
        <v>15045.84</v>
      </c>
      <c r="I965" s="66">
        <v>17110.900000000001</v>
      </c>
      <c r="J965" s="66">
        <v>14181.01</v>
      </c>
      <c r="K965" s="66">
        <v>14499.81</v>
      </c>
      <c r="L965" s="66">
        <v>14173.81</v>
      </c>
      <c r="M965" s="66">
        <v>15045.72</v>
      </c>
      <c r="N965" s="66">
        <v>2236.54</v>
      </c>
      <c r="O965" s="66">
        <v>15444.53</v>
      </c>
      <c r="P965" s="66">
        <v>2273.16</v>
      </c>
      <c r="R965" s="1">
        <v>43318</v>
      </c>
      <c r="S965" s="70">
        <v>847612167448.47998</v>
      </c>
      <c r="T965" s="69">
        <v>1530021324820.97</v>
      </c>
      <c r="U965" s="69">
        <v>1162308661785.02</v>
      </c>
      <c r="V965" s="69">
        <v>568819488818.33997</v>
      </c>
      <c r="W965" s="69">
        <v>463808283602.52002</v>
      </c>
      <c r="X965" s="69">
        <v>1301897234529.99</v>
      </c>
      <c r="Y965" s="69">
        <v>3695816942248.3896</v>
      </c>
      <c r="Z965" s="69">
        <v>397853855783</v>
      </c>
      <c r="AA965" s="69">
        <v>402702422840.26001</v>
      </c>
      <c r="AB965" s="69">
        <v>1226620113382.4702</v>
      </c>
      <c r="AC965" s="69">
        <v>307652109677.25</v>
      </c>
      <c r="AD965" s="69">
        <v>730845668795.84998</v>
      </c>
      <c r="AE965" s="69">
        <v>1244102296974.6299</v>
      </c>
      <c r="AF965" s="69">
        <v>747136504010.1001</v>
      </c>
    </row>
    <row r="966" spans="2:32" x14ac:dyDescent="0.35">
      <c r="B966" s="1">
        <v>43319</v>
      </c>
      <c r="C966" s="70">
        <v>14244.027582999999</v>
      </c>
      <c r="D966" s="66">
        <v>14691.39</v>
      </c>
      <c r="E966" s="66">
        <v>2294.09</v>
      </c>
      <c r="F966" s="66">
        <v>12871.92</v>
      </c>
      <c r="G966" s="66">
        <v>12153.81</v>
      </c>
      <c r="H966" s="66">
        <v>15047.14</v>
      </c>
      <c r="I966" s="66">
        <v>17112.66</v>
      </c>
      <c r="J966" s="66">
        <v>14182.35</v>
      </c>
      <c r="K966" s="66">
        <v>14501.08</v>
      </c>
      <c r="L966" s="66">
        <v>14175.07</v>
      </c>
      <c r="M966" s="66">
        <v>15047.15</v>
      </c>
      <c r="N966" s="66">
        <v>2236.7399999999998</v>
      </c>
      <c r="O966" s="66">
        <v>15446.03</v>
      </c>
      <c r="P966" s="66">
        <v>2273.38</v>
      </c>
      <c r="R966" s="1">
        <v>43319</v>
      </c>
      <c r="S966" s="70">
        <v>847688987599.53003</v>
      </c>
      <c r="T966" s="69">
        <v>1530175083165.2</v>
      </c>
      <c r="U966" s="69">
        <v>1162419862777.3101</v>
      </c>
      <c r="V966" s="69">
        <v>567775469725.81995</v>
      </c>
      <c r="W966" s="69">
        <v>463850895825.65002</v>
      </c>
      <c r="X966" s="69">
        <v>1302010488900.5701</v>
      </c>
      <c r="Y966" s="69">
        <v>3695406795966.2798</v>
      </c>
      <c r="Z966" s="69">
        <v>397891418928.96997</v>
      </c>
      <c r="AA966" s="69">
        <v>402737700186.59998</v>
      </c>
      <c r="AB966" s="69">
        <v>1226730286984.0801</v>
      </c>
      <c r="AC966" s="69">
        <v>307680687961.91003</v>
      </c>
      <c r="AD966" s="69">
        <v>730895680287.08997</v>
      </c>
      <c r="AE966" s="69">
        <v>1244209899632.6101</v>
      </c>
      <c r="AF966" s="69">
        <v>747130163476.76001</v>
      </c>
    </row>
    <row r="967" spans="2:32" x14ac:dyDescent="0.35">
      <c r="B967" s="1">
        <v>43320</v>
      </c>
      <c r="C967" s="70">
        <v>14244.129519</v>
      </c>
      <c r="D967" s="66">
        <v>14690.82</v>
      </c>
      <c r="E967" s="66">
        <v>2294.09</v>
      </c>
      <c r="F967" s="66">
        <v>12871.92</v>
      </c>
      <c r="G967" s="66">
        <v>12155.62</v>
      </c>
      <c r="H967" s="66">
        <v>15047.24</v>
      </c>
      <c r="I967" s="66">
        <v>17112.900000000001</v>
      </c>
      <c r="J967" s="66">
        <v>14183.1</v>
      </c>
      <c r="K967" s="66">
        <v>14501.51</v>
      </c>
      <c r="L967" s="66">
        <v>14176.51</v>
      </c>
      <c r="M967" s="66">
        <v>15046.83</v>
      </c>
      <c r="N967" s="66">
        <v>2236.7199999999998</v>
      </c>
      <c r="O967" s="66">
        <v>15446.57</v>
      </c>
      <c r="P967" s="66">
        <v>2273.35</v>
      </c>
      <c r="R967" s="1">
        <v>43320</v>
      </c>
      <c r="S967" s="70">
        <v>849783323698.14001</v>
      </c>
      <c r="T967" s="69">
        <v>1549882153199.45</v>
      </c>
      <c r="U967" s="69">
        <v>1171806503970.3899</v>
      </c>
      <c r="V967" s="69">
        <v>561708097810.10999</v>
      </c>
      <c r="W967" s="69">
        <v>462075535918.38</v>
      </c>
      <c r="X967" s="69">
        <v>1313667618584.52</v>
      </c>
      <c r="Y967" s="69">
        <v>3799554124264.1309</v>
      </c>
      <c r="Z967" s="69">
        <v>398972418464.35999</v>
      </c>
      <c r="AA967" s="69">
        <v>386236374990.19</v>
      </c>
      <c r="AB967" s="69">
        <v>1219967636818.71</v>
      </c>
      <c r="AC967" s="69">
        <v>307824730285.94</v>
      </c>
      <c r="AD967" s="69">
        <v>742651931978.05005</v>
      </c>
      <c r="AE967" s="69">
        <v>1241605791518.2</v>
      </c>
      <c r="AF967" s="69">
        <v>742781040818.73999</v>
      </c>
    </row>
    <row r="968" spans="2:32" x14ac:dyDescent="0.35">
      <c r="B968" s="1">
        <v>43321</v>
      </c>
      <c r="C968" s="70">
        <v>14245.517296</v>
      </c>
      <c r="D968" s="66">
        <v>14693.38</v>
      </c>
      <c r="E968" s="66">
        <v>2294.38</v>
      </c>
      <c r="F968" s="66">
        <v>12874.01</v>
      </c>
      <c r="G968" s="66">
        <v>12156.69</v>
      </c>
      <c r="H968" s="66">
        <v>15048.97</v>
      </c>
      <c r="I968" s="66">
        <v>17115.75</v>
      </c>
      <c r="J968" s="66">
        <v>14185.26</v>
      </c>
      <c r="K968" s="66">
        <v>14503.62</v>
      </c>
      <c r="L968" s="66">
        <v>14178.04</v>
      </c>
      <c r="M968" s="66">
        <v>15049.92</v>
      </c>
      <c r="N968" s="66">
        <v>2237</v>
      </c>
      <c r="O968" s="66">
        <v>15448.73</v>
      </c>
      <c r="P968" s="66">
        <v>2273.62</v>
      </c>
      <c r="R968" s="1">
        <v>43321</v>
      </c>
      <c r="S968" s="70">
        <v>852505922726.01001</v>
      </c>
      <c r="T968" s="69">
        <v>1559950504572.5698</v>
      </c>
      <c r="U968" s="69">
        <v>1158183442507.5601</v>
      </c>
      <c r="V968" s="69">
        <v>556012421331.90002</v>
      </c>
      <c r="W968" s="69">
        <v>462208766213.17999</v>
      </c>
      <c r="X968" s="69">
        <v>1334380759144.1101</v>
      </c>
      <c r="Y968" s="69">
        <v>3966512591941.0605</v>
      </c>
      <c r="Z968" s="69">
        <v>374586892893.75</v>
      </c>
      <c r="AA968" s="69">
        <v>418892901577.42999</v>
      </c>
      <c r="AB968" s="69">
        <v>1229176122793.77</v>
      </c>
      <c r="AC968" s="69">
        <v>308243617629.35999</v>
      </c>
      <c r="AD968" s="69">
        <v>745471359269.85999</v>
      </c>
      <c r="AE968" s="69">
        <v>1240379431301.8799</v>
      </c>
      <c r="AF968" s="69">
        <v>738362609300.51001</v>
      </c>
    </row>
    <row r="969" spans="2:32" x14ac:dyDescent="0.35">
      <c r="B969" s="1">
        <v>43322</v>
      </c>
      <c r="C969" s="70">
        <v>14247.315656000001</v>
      </c>
      <c r="D969" s="66">
        <v>14694.73</v>
      </c>
      <c r="E969" s="66">
        <v>2294.5500000000002</v>
      </c>
      <c r="F969" s="66">
        <v>12875.38</v>
      </c>
      <c r="G969" s="66">
        <v>12157.14</v>
      </c>
      <c r="H969" s="66">
        <v>15049.89</v>
      </c>
      <c r="I969" s="66">
        <v>17117.560000000001</v>
      </c>
      <c r="J969" s="66">
        <v>14187.1</v>
      </c>
      <c r="K969" s="66">
        <v>14503.84</v>
      </c>
      <c r="L969" s="66">
        <v>14179.31</v>
      </c>
      <c r="M969" s="66">
        <v>15052.26</v>
      </c>
      <c r="N969" s="66">
        <v>2237.33</v>
      </c>
      <c r="O969" s="66">
        <v>15450.48</v>
      </c>
      <c r="P969" s="66">
        <v>2273.85</v>
      </c>
      <c r="R969" s="1">
        <v>43322</v>
      </c>
      <c r="S969" s="70">
        <v>835395494905.54004</v>
      </c>
      <c r="T969" s="69">
        <v>1564582931679.78</v>
      </c>
      <c r="U969" s="69">
        <v>1177486536920.45</v>
      </c>
      <c r="V969" s="69">
        <v>571220304072.77002</v>
      </c>
      <c r="W969" s="69">
        <v>465561125993.48999</v>
      </c>
      <c r="X969" s="69">
        <v>1316285304301.48</v>
      </c>
      <c r="Y969" s="69">
        <v>3953858969674.6899</v>
      </c>
      <c r="Z969" s="69">
        <v>374984887130.84998</v>
      </c>
      <c r="AA969" s="69">
        <v>410602678832.37</v>
      </c>
      <c r="AB969" s="69">
        <v>1213717345047.7002</v>
      </c>
      <c r="AC969" s="69">
        <v>309921033458.15997</v>
      </c>
      <c r="AD969" s="69">
        <v>729985888119.67004</v>
      </c>
      <c r="AE969" s="69">
        <v>1249801066218.78</v>
      </c>
      <c r="AF969" s="69">
        <v>753054890172.47998</v>
      </c>
    </row>
    <row r="970" spans="2:32" x14ac:dyDescent="0.35">
      <c r="B970" s="1">
        <v>43323</v>
      </c>
      <c r="C970" s="70">
        <v>14248.607683</v>
      </c>
      <c r="D970" s="66">
        <v>14695.91</v>
      </c>
      <c r="E970" s="66">
        <v>2294.7199999999998</v>
      </c>
      <c r="F970" s="66">
        <v>12876.58</v>
      </c>
      <c r="G970" s="66">
        <v>12158.23</v>
      </c>
      <c r="H970" s="66">
        <v>15051.21</v>
      </c>
      <c r="I970" s="66">
        <v>17119.25</v>
      </c>
      <c r="J970" s="66">
        <v>14188.36</v>
      </c>
      <c r="K970" s="66">
        <v>14505.11</v>
      </c>
      <c r="L970" s="66">
        <v>14180.57</v>
      </c>
      <c r="M970" s="66">
        <v>15053.72</v>
      </c>
      <c r="N970" s="66">
        <v>2237.54</v>
      </c>
      <c r="O970" s="66">
        <v>15452.01</v>
      </c>
      <c r="P970" s="66">
        <v>2274.06</v>
      </c>
      <c r="R970" s="1">
        <v>43323</v>
      </c>
      <c r="S970" s="70">
        <v>835471311316.46997</v>
      </c>
      <c r="T970" s="69">
        <v>1564737239790.25</v>
      </c>
      <c r="U970" s="69">
        <v>1177598373273.7998</v>
      </c>
      <c r="V970" s="69">
        <v>571273341329.45996</v>
      </c>
      <c r="W970" s="69">
        <v>465602801269.72998</v>
      </c>
      <c r="X970" s="69">
        <v>1316401090604.3601</v>
      </c>
      <c r="Y970" s="69">
        <v>3954246627493.1904</v>
      </c>
      <c r="Z970" s="69">
        <v>375018136828.46997</v>
      </c>
      <c r="AA970" s="69">
        <v>410638617035.92999</v>
      </c>
      <c r="AB970" s="69">
        <v>1213826996629.22</v>
      </c>
      <c r="AC970" s="69">
        <v>309950522818.6001</v>
      </c>
      <c r="AD970" s="69">
        <v>730052309176.96997</v>
      </c>
      <c r="AE970" s="69">
        <v>1249926492668.0701</v>
      </c>
      <c r="AF970" s="69">
        <v>753124476545.79004</v>
      </c>
    </row>
    <row r="971" spans="2:32" x14ac:dyDescent="0.35">
      <c r="B971" s="1">
        <v>43324</v>
      </c>
      <c r="C971" s="70">
        <v>14249.902381</v>
      </c>
      <c r="D971" s="66">
        <v>14697.09</v>
      </c>
      <c r="E971" s="66">
        <v>2294.89</v>
      </c>
      <c r="F971" s="66">
        <v>12877.77</v>
      </c>
      <c r="G971" s="66">
        <v>12159.31</v>
      </c>
      <c r="H971" s="66">
        <v>15052.53</v>
      </c>
      <c r="I971" s="66">
        <v>17120.88</v>
      </c>
      <c r="J971" s="66">
        <v>14189.71</v>
      </c>
      <c r="K971" s="66">
        <v>14506.37</v>
      </c>
      <c r="L971" s="66">
        <v>14181.83</v>
      </c>
      <c r="M971" s="66">
        <v>15055.19</v>
      </c>
      <c r="N971" s="66">
        <v>2237.7399999999998</v>
      </c>
      <c r="O971" s="66">
        <v>15453.5</v>
      </c>
      <c r="P971" s="66">
        <v>2274.27</v>
      </c>
      <c r="R971" s="1">
        <v>43324</v>
      </c>
      <c r="S971" s="70">
        <v>835547284364.43994</v>
      </c>
      <c r="T971" s="69">
        <v>1564891408837.25</v>
      </c>
      <c r="U971" s="69">
        <v>1177710202365.3701</v>
      </c>
      <c r="V971" s="69">
        <v>571326117978.18994</v>
      </c>
      <c r="W971" s="69">
        <v>465644099888.27002</v>
      </c>
      <c r="X971" s="69">
        <v>1316516423175.6201</v>
      </c>
      <c r="Y971" s="69">
        <v>3945294157696.96</v>
      </c>
      <c r="Z971" s="69">
        <v>375053870439.41998</v>
      </c>
      <c r="AA971" s="69">
        <v>410674449972.96002</v>
      </c>
      <c r="AB971" s="69">
        <v>1213936532686.96</v>
      </c>
      <c r="AC971" s="69">
        <v>309980134575.71997</v>
      </c>
      <c r="AD971" s="69">
        <v>730118372332.80005</v>
      </c>
      <c r="AE971" s="69">
        <v>1250048993837.98</v>
      </c>
      <c r="AF971" s="69">
        <v>753173781144.79993</v>
      </c>
    </row>
    <row r="972" spans="2:32" x14ac:dyDescent="0.35">
      <c r="B972" s="1">
        <v>43325</v>
      </c>
      <c r="C972" s="70">
        <v>14252.302003999999</v>
      </c>
      <c r="D972" s="66">
        <v>14698.59</v>
      </c>
      <c r="E972" s="66">
        <v>2295.13</v>
      </c>
      <c r="F972" s="66">
        <v>12878.77</v>
      </c>
      <c r="G972" s="66">
        <v>12160.15</v>
      </c>
      <c r="H972" s="66">
        <v>15054.93</v>
      </c>
      <c r="I972" s="66">
        <v>17123.21</v>
      </c>
      <c r="J972" s="66">
        <v>14191.29</v>
      </c>
      <c r="K972" s="66">
        <v>14507.68</v>
      </c>
      <c r="L972" s="66">
        <v>14183.55</v>
      </c>
      <c r="M972" s="66">
        <v>15056.62</v>
      </c>
      <c r="N972" s="66">
        <v>2237.98</v>
      </c>
      <c r="O972" s="66">
        <v>15454.69</v>
      </c>
      <c r="P972" s="66">
        <v>2274.5700000000002</v>
      </c>
      <c r="R972" s="1">
        <v>43325</v>
      </c>
      <c r="S972" s="70">
        <v>846761709074.17004</v>
      </c>
      <c r="T972" s="69">
        <v>1554644927007.8301</v>
      </c>
      <c r="U972" s="69">
        <v>1179960106017.04</v>
      </c>
      <c r="V972" s="69">
        <v>587225996514.38</v>
      </c>
      <c r="W972" s="69">
        <v>470292021106.59003</v>
      </c>
      <c r="X972" s="69">
        <v>1314764403452.4399</v>
      </c>
      <c r="Y972" s="69">
        <v>3976245717412.1401</v>
      </c>
      <c r="Z972" s="69">
        <v>374531387844.15002</v>
      </c>
      <c r="AA972" s="69">
        <v>424889580452.98999</v>
      </c>
      <c r="AB972" s="69">
        <v>1215409716228.1299</v>
      </c>
      <c r="AC972" s="69">
        <v>316035631313.31006</v>
      </c>
      <c r="AD972" s="69">
        <v>725401816132.10999</v>
      </c>
      <c r="AE972" s="69">
        <v>1256349093621.5601</v>
      </c>
      <c r="AF972" s="69">
        <v>748317597059.57007</v>
      </c>
    </row>
    <row r="973" spans="2:32" x14ac:dyDescent="0.35">
      <c r="B973" s="1">
        <v>43326</v>
      </c>
      <c r="C973" s="70">
        <v>14253.613482999999</v>
      </c>
      <c r="D973" s="66">
        <v>14700.05</v>
      </c>
      <c r="E973" s="66">
        <v>2295.29</v>
      </c>
      <c r="F973" s="66">
        <v>12880.15</v>
      </c>
      <c r="G973" s="66">
        <v>12161.63</v>
      </c>
      <c r="H973" s="66">
        <v>15055.81</v>
      </c>
      <c r="I973" s="66">
        <v>17124.75</v>
      </c>
      <c r="J973" s="66">
        <v>14192.54</v>
      </c>
      <c r="K973" s="66">
        <v>14508.27</v>
      </c>
      <c r="L973" s="66">
        <v>14184.77</v>
      </c>
      <c r="M973" s="66">
        <v>15058.36</v>
      </c>
      <c r="N973" s="66">
        <v>2238.2399999999998</v>
      </c>
      <c r="O973" s="66">
        <v>15456.28</v>
      </c>
      <c r="P973" s="66">
        <v>2274.8000000000002</v>
      </c>
      <c r="R973" s="1">
        <v>43326</v>
      </c>
      <c r="S973" s="70">
        <v>846675826580.81006</v>
      </c>
      <c r="T973" s="69">
        <v>1719260376519.3201</v>
      </c>
      <c r="U973" s="69">
        <v>1170014667738.8098</v>
      </c>
      <c r="V973" s="69">
        <v>589077318028.31006</v>
      </c>
      <c r="W973" s="69">
        <v>521936601356.92999</v>
      </c>
      <c r="X973" s="69">
        <v>1316218050860.96</v>
      </c>
      <c r="Y973" s="69">
        <v>3983693645081.0098</v>
      </c>
      <c r="Z973" s="69">
        <v>372165635754.47998</v>
      </c>
      <c r="AA973" s="69">
        <v>425124650951.02002</v>
      </c>
      <c r="AB973" s="69">
        <v>1218330892023.4099</v>
      </c>
      <c r="AC973" s="69">
        <v>300842043378.31</v>
      </c>
      <c r="AD973" s="69">
        <v>716299449034.18005</v>
      </c>
      <c r="AE973" s="69">
        <v>1233710518862.5801</v>
      </c>
      <c r="AF973" s="69">
        <v>763499690237.12</v>
      </c>
    </row>
    <row r="974" spans="2:32" x14ac:dyDescent="0.35">
      <c r="B974" s="1">
        <v>43327</v>
      </c>
      <c r="C974" s="70">
        <v>14254.827502</v>
      </c>
      <c r="D974" s="66">
        <v>14700.85</v>
      </c>
      <c r="E974" s="66">
        <v>2295.4299999999998</v>
      </c>
      <c r="F974" s="66">
        <v>12880.89</v>
      </c>
      <c r="G974" s="66">
        <v>12162.43</v>
      </c>
      <c r="H974" s="66">
        <v>15057.51</v>
      </c>
      <c r="I974" s="66">
        <v>17126.39</v>
      </c>
      <c r="J974" s="66">
        <v>14193.81</v>
      </c>
      <c r="K974" s="66">
        <v>14508.88</v>
      </c>
      <c r="L974" s="66">
        <v>14185.72</v>
      </c>
      <c r="M974" s="66">
        <v>15058.94</v>
      </c>
      <c r="N974" s="66">
        <v>2238.37</v>
      </c>
      <c r="O974" s="66">
        <v>15457.67</v>
      </c>
      <c r="P974" s="66">
        <v>2274.9299999999998</v>
      </c>
      <c r="R974" s="1">
        <v>43327</v>
      </c>
      <c r="S974" s="70">
        <v>837825160117.94995</v>
      </c>
      <c r="T974" s="69">
        <v>1709274797681.6001</v>
      </c>
      <c r="U974" s="69">
        <v>1124633949554.96</v>
      </c>
      <c r="V974" s="69">
        <v>573953908321.71997</v>
      </c>
      <c r="W974" s="69">
        <v>524190264168.26001</v>
      </c>
      <c r="X974" s="69">
        <v>1321851632163.26</v>
      </c>
      <c r="Y974" s="69">
        <v>3947507453104.3101</v>
      </c>
      <c r="Z974" s="69">
        <v>372300250153.23999</v>
      </c>
      <c r="AA974" s="69">
        <v>434969715576.02002</v>
      </c>
      <c r="AB974" s="69">
        <v>1197367384831.1602</v>
      </c>
      <c r="AC974" s="69">
        <v>310653860540.40002</v>
      </c>
      <c r="AD974" s="69">
        <v>728951637119.90002</v>
      </c>
      <c r="AE974" s="69">
        <v>1225255506366.55</v>
      </c>
      <c r="AF974" s="69">
        <v>759555409113.38989</v>
      </c>
    </row>
    <row r="975" spans="2:32" x14ac:dyDescent="0.35">
      <c r="B975" s="1">
        <v>43328</v>
      </c>
      <c r="C975" s="70">
        <v>14255.326725999999</v>
      </c>
      <c r="D975" s="66">
        <v>14701.94</v>
      </c>
      <c r="E975" s="66">
        <v>2295.5300000000002</v>
      </c>
      <c r="F975" s="66">
        <v>12881.68</v>
      </c>
      <c r="G975" s="66">
        <v>12163.41</v>
      </c>
      <c r="H975" s="66">
        <v>15057.82</v>
      </c>
      <c r="I975" s="66">
        <v>17127.400000000001</v>
      </c>
      <c r="J975" s="66">
        <v>14194.8</v>
      </c>
      <c r="K975" s="66">
        <v>14509.94</v>
      </c>
      <c r="L975" s="66">
        <v>14186.41</v>
      </c>
      <c r="M975" s="66">
        <v>15059.71</v>
      </c>
      <c r="N975" s="66">
        <v>2238.5300000000002</v>
      </c>
      <c r="O975" s="66">
        <v>15458.85</v>
      </c>
      <c r="P975" s="66">
        <v>2275.0100000000002</v>
      </c>
      <c r="R975" s="1">
        <v>43328</v>
      </c>
      <c r="S975" s="70">
        <v>854471704276.93005</v>
      </c>
      <c r="T975" s="69">
        <v>1851842419282.6802</v>
      </c>
      <c r="U975" s="69">
        <v>1109158383491.3899</v>
      </c>
      <c r="V975" s="69">
        <v>570004364955.20996</v>
      </c>
      <c r="W975" s="69">
        <v>521951325509.84003</v>
      </c>
      <c r="X975" s="69">
        <v>1330966283596.7</v>
      </c>
      <c r="Y975" s="69">
        <v>3951389220243.23</v>
      </c>
      <c r="Z975" s="69">
        <v>375759327921.76001</v>
      </c>
      <c r="AA975" s="69">
        <v>480356074904.57001</v>
      </c>
      <c r="AB975" s="69">
        <v>1190276915178.6001</v>
      </c>
      <c r="AC975" s="69">
        <v>304849613924.41992</v>
      </c>
      <c r="AD975" s="69">
        <v>723804162383.68005</v>
      </c>
      <c r="AE975" s="69">
        <v>1243906701557.9399</v>
      </c>
      <c r="AF975" s="69">
        <v>797108746371.34998</v>
      </c>
    </row>
    <row r="976" spans="2:32" x14ac:dyDescent="0.35">
      <c r="B976" s="1">
        <v>43329</v>
      </c>
      <c r="C976" s="70">
        <v>14257.004541</v>
      </c>
      <c r="D976" s="66">
        <v>14703.07</v>
      </c>
      <c r="E976" s="66">
        <v>2295.7600000000002</v>
      </c>
      <c r="F976" s="66">
        <v>12883.26</v>
      </c>
      <c r="G976" s="66">
        <v>12164.56</v>
      </c>
      <c r="H976" s="66">
        <v>15059.77</v>
      </c>
      <c r="I976" s="66">
        <v>17129.57</v>
      </c>
      <c r="J976" s="66">
        <v>14196.32</v>
      </c>
      <c r="K976" s="66">
        <v>14511.65</v>
      </c>
      <c r="L976" s="66">
        <v>14187.81</v>
      </c>
      <c r="M976" s="66">
        <v>15062.36</v>
      </c>
      <c r="N976" s="66">
        <v>2238.8200000000002</v>
      </c>
      <c r="O976" s="66">
        <v>15461.12</v>
      </c>
      <c r="P976" s="66">
        <v>2275.2800000000002</v>
      </c>
      <c r="R976" s="1">
        <v>43329</v>
      </c>
      <c r="S976" s="70">
        <v>838359994245.54004</v>
      </c>
      <c r="T976" s="69">
        <v>1721987253630.4299</v>
      </c>
      <c r="U976" s="69">
        <v>1140012625304.3</v>
      </c>
      <c r="V976" s="69">
        <v>560010784069.98999</v>
      </c>
      <c r="W976" s="69">
        <v>523421497636.40002</v>
      </c>
      <c r="X976" s="69">
        <v>1316613170786.3</v>
      </c>
      <c r="Y976" s="69">
        <v>3972533868019.4297</v>
      </c>
      <c r="Z976" s="69">
        <v>374484183158.16998</v>
      </c>
      <c r="AA976" s="69">
        <v>409971875784.78998</v>
      </c>
      <c r="AB976" s="69">
        <v>1171720856489.8799</v>
      </c>
      <c r="AC976" s="69">
        <v>309756097941.60999</v>
      </c>
      <c r="AD976" s="69">
        <v>729150119437.85999</v>
      </c>
      <c r="AE976" s="69">
        <v>1212956499661.4099</v>
      </c>
      <c r="AF976" s="69">
        <v>775679391358.10999</v>
      </c>
    </row>
    <row r="977" spans="2:32" x14ac:dyDescent="0.35">
      <c r="B977" s="1">
        <v>43330</v>
      </c>
      <c r="C977" s="70">
        <v>14258.310514000001</v>
      </c>
      <c r="D977" s="66">
        <v>14704.22</v>
      </c>
      <c r="E977" s="66">
        <v>2295.92</v>
      </c>
      <c r="F977" s="66">
        <v>12884.43</v>
      </c>
      <c r="G977" s="66">
        <v>12165.61</v>
      </c>
      <c r="H977" s="66">
        <v>15061.08</v>
      </c>
      <c r="I977" s="66">
        <v>17131.25</v>
      </c>
      <c r="J977" s="66">
        <v>14197.68</v>
      </c>
      <c r="K977" s="66">
        <v>14512.81</v>
      </c>
      <c r="L977" s="66">
        <v>14189.08</v>
      </c>
      <c r="M977" s="66">
        <v>15063.72</v>
      </c>
      <c r="N977" s="66">
        <v>2239.02</v>
      </c>
      <c r="O977" s="66">
        <v>15462.64</v>
      </c>
      <c r="P977" s="66">
        <v>2275.4899999999998</v>
      </c>
      <c r="R977" s="1">
        <v>43330</v>
      </c>
      <c r="S977" s="70">
        <v>838436809839.96997</v>
      </c>
      <c r="T977" s="69">
        <v>1722156624117.1899</v>
      </c>
      <c r="U977" s="69">
        <v>1140116212183.9202</v>
      </c>
      <c r="V977" s="69">
        <v>560061558403.75</v>
      </c>
      <c r="W977" s="69">
        <v>523466889699.97998</v>
      </c>
      <c r="X977" s="69">
        <v>1316728464351.25</v>
      </c>
      <c r="Y977" s="69">
        <v>3972920858510.52</v>
      </c>
      <c r="Z977" s="69">
        <v>374520203475.45001</v>
      </c>
      <c r="AA977" s="69">
        <v>410004700590.42999</v>
      </c>
      <c r="AB977" s="69">
        <v>1171827500234.53</v>
      </c>
      <c r="AC977" s="69">
        <v>309783338558.20001</v>
      </c>
      <c r="AD977" s="69">
        <v>729215137542.45996</v>
      </c>
      <c r="AE977" s="69">
        <v>1213076803126.23</v>
      </c>
      <c r="AF977" s="69">
        <v>775749524648.12</v>
      </c>
    </row>
    <row r="978" spans="2:32" x14ac:dyDescent="0.35">
      <c r="B978" s="1">
        <v>43331</v>
      </c>
      <c r="C978" s="70">
        <v>14259.620844999999</v>
      </c>
      <c r="D978" s="66">
        <v>14705.38</v>
      </c>
      <c r="E978" s="66">
        <v>2296.06</v>
      </c>
      <c r="F978" s="66">
        <v>12885.62</v>
      </c>
      <c r="G978" s="66">
        <v>12166.67</v>
      </c>
      <c r="H978" s="66">
        <v>15062.4</v>
      </c>
      <c r="I978" s="66">
        <v>17132.93</v>
      </c>
      <c r="J978" s="66">
        <v>14199.04</v>
      </c>
      <c r="K978" s="66">
        <v>14514.04</v>
      </c>
      <c r="L978" s="66">
        <v>14190.36</v>
      </c>
      <c r="M978" s="66">
        <v>15065.17</v>
      </c>
      <c r="N978" s="66">
        <v>2239.2199999999998</v>
      </c>
      <c r="O978" s="66">
        <v>15464.09</v>
      </c>
      <c r="P978" s="66">
        <v>2275.69</v>
      </c>
      <c r="R978" s="1">
        <v>43331</v>
      </c>
      <c r="S978" s="70">
        <v>838513922923.84998</v>
      </c>
      <c r="T978" s="69">
        <v>1722326928390.95</v>
      </c>
      <c r="U978" s="69">
        <v>1140210477077.49</v>
      </c>
      <c r="V978" s="69">
        <v>560113330535.34998</v>
      </c>
      <c r="W978" s="69">
        <v>523512628324.89001</v>
      </c>
      <c r="X978" s="69">
        <v>1316843080067.71</v>
      </c>
      <c r="Y978" s="69">
        <v>3973307494731.2993</v>
      </c>
      <c r="Z978" s="69">
        <v>374556019615.52002</v>
      </c>
      <c r="AA978" s="69">
        <v>410039352922.60999</v>
      </c>
      <c r="AB978" s="69">
        <v>1171934084112.8</v>
      </c>
      <c r="AC978" s="69">
        <v>309812603442.26001</v>
      </c>
      <c r="AD978" s="69">
        <v>729281466308.03003</v>
      </c>
      <c r="AE978" s="69">
        <v>1213192006787.1799</v>
      </c>
      <c r="AF978" s="69">
        <v>775821503331.68994</v>
      </c>
    </row>
    <row r="979" spans="2:32" x14ac:dyDescent="0.35">
      <c r="B979" s="1">
        <v>43332</v>
      </c>
      <c r="C979" s="70">
        <v>14260.891394</v>
      </c>
      <c r="D979" s="66">
        <v>14706.49</v>
      </c>
      <c r="E979" s="66">
        <v>2296.1799999999998</v>
      </c>
      <c r="F979" s="66">
        <v>12886.79</v>
      </c>
      <c r="G979" s="66">
        <v>12167.74</v>
      </c>
      <c r="H979" s="66">
        <v>15063.66</v>
      </c>
      <c r="I979" s="66">
        <v>17134.580000000002</v>
      </c>
      <c r="J979" s="66">
        <v>14200.34</v>
      </c>
      <c r="K979" s="66">
        <v>14515.25</v>
      </c>
      <c r="L979" s="66">
        <v>14191.63</v>
      </c>
      <c r="M979" s="66">
        <v>15066.59</v>
      </c>
      <c r="N979" s="66">
        <v>2239.41</v>
      </c>
      <c r="O979" s="66">
        <v>15465.57</v>
      </c>
      <c r="P979" s="66">
        <v>2275.89</v>
      </c>
      <c r="R979" s="1">
        <v>43332</v>
      </c>
      <c r="S979" s="70">
        <v>838588696723</v>
      </c>
      <c r="T979" s="69">
        <v>1722491883316.76</v>
      </c>
      <c r="U979" s="69">
        <v>1140295021904.2302</v>
      </c>
      <c r="V979" s="69">
        <v>560156672499.26001</v>
      </c>
      <c r="W979" s="69">
        <v>523558305471.28003</v>
      </c>
      <c r="X979" s="69">
        <v>1316953855926.5901</v>
      </c>
      <c r="Y979" s="69">
        <v>3973488868221.5898</v>
      </c>
      <c r="Z979" s="69">
        <v>374590364585.04999</v>
      </c>
      <c r="AA979" s="69">
        <v>410073632521.85999</v>
      </c>
      <c r="AB979" s="69">
        <v>1172040620977.49</v>
      </c>
      <c r="AC979" s="69">
        <v>309840978225.84003</v>
      </c>
      <c r="AD979" s="69">
        <v>729342010698.35999</v>
      </c>
      <c r="AE979" s="69">
        <v>1213309270827.3799</v>
      </c>
      <c r="AF979" s="69">
        <v>775888998152.13</v>
      </c>
    </row>
    <row r="980" spans="2:32" x14ac:dyDescent="0.35">
      <c r="B980" s="1">
        <v>43333</v>
      </c>
      <c r="C980" s="70">
        <v>14262.854858000001</v>
      </c>
      <c r="D980" s="66">
        <v>14708.38</v>
      </c>
      <c r="E980" s="66">
        <v>2296.34</v>
      </c>
      <c r="F980" s="66">
        <v>12888.79</v>
      </c>
      <c r="G980" s="66">
        <v>12168.76</v>
      </c>
      <c r="H980" s="66">
        <v>15064.8</v>
      </c>
      <c r="I980" s="66">
        <v>17136.98</v>
      </c>
      <c r="J980" s="66">
        <v>14202.11</v>
      </c>
      <c r="K980" s="66">
        <v>14516.54</v>
      </c>
      <c r="L980" s="66">
        <v>14192.98</v>
      </c>
      <c r="M980" s="66">
        <v>15069.75</v>
      </c>
      <c r="N980" s="66">
        <v>2239.7199999999998</v>
      </c>
      <c r="O980" s="66">
        <v>15467.67</v>
      </c>
      <c r="P980" s="66">
        <v>2276.2800000000002</v>
      </c>
      <c r="R980" s="1">
        <v>43333</v>
      </c>
      <c r="S980" s="70">
        <v>852288054290.78003</v>
      </c>
      <c r="T980" s="69">
        <v>1711215154746.05</v>
      </c>
      <c r="U980" s="69">
        <v>1101812962860.75</v>
      </c>
      <c r="V980" s="69">
        <v>561336675063.37</v>
      </c>
      <c r="W980" s="69">
        <v>522299428146.90002</v>
      </c>
      <c r="X980" s="69">
        <v>1314075373259.05</v>
      </c>
      <c r="Y980" s="69">
        <v>3954585348221.6992</v>
      </c>
      <c r="Z980" s="69">
        <v>376845374636.85999</v>
      </c>
      <c r="AA980" s="69">
        <v>436846706526.59003</v>
      </c>
      <c r="AB980" s="69">
        <v>1175828667513.54</v>
      </c>
      <c r="AC980" s="69">
        <v>312627872814.82001</v>
      </c>
      <c r="AD980" s="69">
        <v>737082269380.48999</v>
      </c>
      <c r="AE980" s="69">
        <v>1208825834863.3601</v>
      </c>
      <c r="AF980" s="69">
        <v>778368075688.70996</v>
      </c>
    </row>
    <row r="981" spans="2:32" x14ac:dyDescent="0.35">
      <c r="B981" s="1">
        <v>43334</v>
      </c>
      <c r="C981" s="70">
        <v>14264.617369</v>
      </c>
      <c r="D981" s="66">
        <v>14710.72</v>
      </c>
      <c r="E981" s="66">
        <v>2296.69</v>
      </c>
      <c r="F981" s="66">
        <v>12890.38</v>
      </c>
      <c r="G981" s="66">
        <v>12170.24</v>
      </c>
      <c r="H981" s="66">
        <v>15066.89</v>
      </c>
      <c r="I981" s="66">
        <v>17139.560000000001</v>
      </c>
      <c r="J981" s="66">
        <v>14203.99</v>
      </c>
      <c r="K981" s="66">
        <v>14518.77</v>
      </c>
      <c r="L981" s="66">
        <v>14194.77</v>
      </c>
      <c r="M981" s="66">
        <v>15071.88</v>
      </c>
      <c r="N981" s="66">
        <v>2239.9699999999998</v>
      </c>
      <c r="O981" s="66">
        <v>15469.45</v>
      </c>
      <c r="P981" s="66">
        <v>2276.5700000000002</v>
      </c>
      <c r="R981" s="1">
        <v>43334</v>
      </c>
      <c r="S981" s="70">
        <v>867265749698.35999</v>
      </c>
      <c r="T981" s="69">
        <v>1813038746243.9897</v>
      </c>
      <c r="U981" s="69">
        <v>1131354544561.9099</v>
      </c>
      <c r="V981" s="69">
        <v>525601859637.03998</v>
      </c>
      <c r="W981" s="69">
        <v>518882024241.57001</v>
      </c>
      <c r="X981" s="69">
        <v>1312363933007.1699</v>
      </c>
      <c r="Y981" s="69">
        <v>3956691226628.6602</v>
      </c>
      <c r="Z981" s="69">
        <v>375717289050.38</v>
      </c>
      <c r="AA981" s="69">
        <v>418002924466.29999</v>
      </c>
      <c r="AB981" s="69">
        <v>1190979163084.8601</v>
      </c>
      <c r="AC981" s="69">
        <v>313832373865.59998</v>
      </c>
      <c r="AD981" s="69">
        <v>733311375215.65002</v>
      </c>
      <c r="AE981" s="69">
        <v>1168175889167.8999</v>
      </c>
      <c r="AF981" s="69">
        <v>794766513637.66003</v>
      </c>
    </row>
    <row r="982" spans="2:32" x14ac:dyDescent="0.35">
      <c r="B982" s="1">
        <v>43335</v>
      </c>
      <c r="C982" s="70">
        <v>14266.842621</v>
      </c>
      <c r="D982" s="66">
        <v>14712.8</v>
      </c>
      <c r="E982" s="66">
        <v>2296.9899999999998</v>
      </c>
      <c r="F982" s="66">
        <v>12892.11</v>
      </c>
      <c r="G982" s="66">
        <v>12172.05</v>
      </c>
      <c r="H982" s="66">
        <v>15068.21</v>
      </c>
      <c r="I982" s="66">
        <v>17141.740000000002</v>
      </c>
      <c r="J982" s="66">
        <v>14206.11</v>
      </c>
      <c r="K982" s="66">
        <v>14520.44</v>
      </c>
      <c r="L982" s="66">
        <v>14197.35</v>
      </c>
      <c r="M982" s="66">
        <v>15074.21</v>
      </c>
      <c r="N982" s="66">
        <v>2240.31</v>
      </c>
      <c r="O982" s="66">
        <v>15471.23</v>
      </c>
      <c r="P982" s="66">
        <v>2276.96</v>
      </c>
      <c r="R982" s="1">
        <v>43335</v>
      </c>
      <c r="S982" s="70">
        <v>881122810428.28003</v>
      </c>
      <c r="T982" s="69">
        <v>1838998920875.6902</v>
      </c>
      <c r="U982" s="69">
        <v>1179320477057.8301</v>
      </c>
      <c r="V982" s="69">
        <v>526169204996.95001</v>
      </c>
      <c r="W982" s="69">
        <v>512728945914.75</v>
      </c>
      <c r="X982" s="69">
        <v>1318198191561.3999</v>
      </c>
      <c r="Y982" s="69">
        <v>3920303887974.6997</v>
      </c>
      <c r="Z982" s="69">
        <v>375135933151.16998</v>
      </c>
      <c r="AA982" s="69">
        <v>416239291583.02002</v>
      </c>
      <c r="AB982" s="69">
        <v>1180234371565.77</v>
      </c>
      <c r="AC982" s="69">
        <v>313739912305</v>
      </c>
      <c r="AD982" s="69">
        <v>727531595334.77002</v>
      </c>
      <c r="AE982" s="69">
        <v>1106676134088.0901</v>
      </c>
      <c r="AF982" s="69">
        <v>771906115871.72998</v>
      </c>
    </row>
    <row r="983" spans="2:32" x14ac:dyDescent="0.35">
      <c r="B983" s="1">
        <v>43336</v>
      </c>
      <c r="C983" s="70">
        <v>14268.284701</v>
      </c>
      <c r="D983" s="66">
        <v>14714.9</v>
      </c>
      <c r="E983" s="66">
        <v>2297.2600000000002</v>
      </c>
      <c r="F983" s="66">
        <v>12894.03</v>
      </c>
      <c r="G983" s="66">
        <v>12174.06</v>
      </c>
      <c r="H983" s="66">
        <v>15069.73</v>
      </c>
      <c r="I983" s="66">
        <v>17144.37</v>
      </c>
      <c r="J983" s="66">
        <v>14207.28</v>
      </c>
      <c r="K983" s="66">
        <v>14522.95</v>
      </c>
      <c r="L983" s="66">
        <v>14199.5</v>
      </c>
      <c r="M983" s="66">
        <v>15076.85</v>
      </c>
      <c r="N983" s="66">
        <v>2240.4699999999998</v>
      </c>
      <c r="O983" s="66">
        <v>15473.16</v>
      </c>
      <c r="P983" s="66">
        <v>2277.23</v>
      </c>
      <c r="R983" s="1">
        <v>43336</v>
      </c>
      <c r="S983" s="70">
        <v>903451030327.30005</v>
      </c>
      <c r="T983" s="69">
        <v>1830021249102.7002</v>
      </c>
      <c r="U983" s="69">
        <v>1149681028887.9399</v>
      </c>
      <c r="V983" s="69">
        <v>519993900518.82001</v>
      </c>
      <c r="W983" s="69">
        <v>511454873806.88</v>
      </c>
      <c r="X983" s="69">
        <v>1304237145560.1399</v>
      </c>
      <c r="Y983" s="69">
        <v>3912026263729.8208</v>
      </c>
      <c r="Z983" s="69">
        <v>376152090007.87</v>
      </c>
      <c r="AA983" s="69">
        <v>446748873757.44</v>
      </c>
      <c r="AB983" s="69">
        <v>1196200723023.53</v>
      </c>
      <c r="AC983" s="69">
        <v>311908059470.80994</v>
      </c>
      <c r="AD983" s="69">
        <v>727958666659.98999</v>
      </c>
      <c r="AE983" s="69">
        <v>1272763070073.8501</v>
      </c>
      <c r="AF983" s="69">
        <v>803409221120.54993</v>
      </c>
    </row>
    <row r="984" spans="2:32" x14ac:dyDescent="0.35">
      <c r="B984" s="1">
        <v>43337</v>
      </c>
      <c r="C984" s="70">
        <v>14269.550719000001</v>
      </c>
      <c r="D984" s="66">
        <v>14716.03</v>
      </c>
      <c r="E984" s="66">
        <v>2297.42</v>
      </c>
      <c r="F984" s="66">
        <v>12895.3</v>
      </c>
      <c r="G984" s="66">
        <v>12175.09</v>
      </c>
      <c r="H984" s="66">
        <v>15070.98</v>
      </c>
      <c r="I984" s="66">
        <v>17146.04</v>
      </c>
      <c r="J984" s="66">
        <v>14208.6</v>
      </c>
      <c r="K984" s="66">
        <v>14524.16</v>
      </c>
      <c r="L984" s="66">
        <v>14200.77</v>
      </c>
      <c r="M984" s="66">
        <v>15078.3</v>
      </c>
      <c r="N984" s="66">
        <v>2240.67</v>
      </c>
      <c r="O984" s="66">
        <v>15474.67</v>
      </c>
      <c r="P984" s="66">
        <v>2277.44</v>
      </c>
      <c r="R984" s="1">
        <v>43337</v>
      </c>
      <c r="S984" s="70">
        <v>903531388611.47998</v>
      </c>
      <c r="T984" s="69">
        <v>1830199204448.6199</v>
      </c>
      <c r="U984" s="69">
        <v>1149782265866.0298</v>
      </c>
      <c r="V984" s="69">
        <v>520045454375.94</v>
      </c>
      <c r="W984" s="69">
        <v>511498040747.42999</v>
      </c>
      <c r="X984" s="69">
        <v>1304344796098.48</v>
      </c>
      <c r="Y984" s="69">
        <v>3912404222661.0098</v>
      </c>
      <c r="Z984" s="69">
        <v>376186948598.58002</v>
      </c>
      <c r="AA984" s="69">
        <v>446785956901.13</v>
      </c>
      <c r="AB984" s="69">
        <v>1196260845581.26</v>
      </c>
      <c r="AC984" s="69">
        <v>311937500136.52997</v>
      </c>
      <c r="AD984" s="69">
        <v>728026003505.44995</v>
      </c>
      <c r="AE984" s="69">
        <v>1272887463176.1699</v>
      </c>
      <c r="AF984" s="69">
        <v>803485849237.97998</v>
      </c>
    </row>
    <row r="985" spans="2:32" x14ac:dyDescent="0.35">
      <c r="B985" s="1">
        <v>43338</v>
      </c>
      <c r="C985" s="70">
        <v>14270.806189999999</v>
      </c>
      <c r="D985" s="66">
        <v>14717.17</v>
      </c>
      <c r="E985" s="66">
        <v>2297.58</v>
      </c>
      <c r="F985" s="66">
        <v>12896.47</v>
      </c>
      <c r="G985" s="66">
        <v>12176.1</v>
      </c>
      <c r="H985" s="66">
        <v>15072.29</v>
      </c>
      <c r="I985" s="66">
        <v>17147.71</v>
      </c>
      <c r="J985" s="66">
        <v>14209.84</v>
      </c>
      <c r="K985" s="66">
        <v>14525.37</v>
      </c>
      <c r="L985" s="66">
        <v>14202.03</v>
      </c>
      <c r="M985" s="66">
        <v>15080.05</v>
      </c>
      <c r="N985" s="66">
        <v>2240.88</v>
      </c>
      <c r="O985" s="66">
        <v>15476.14</v>
      </c>
      <c r="P985" s="66">
        <v>2277.65</v>
      </c>
      <c r="R985" s="1">
        <v>43338</v>
      </c>
      <c r="S985" s="70">
        <v>903611079123.89001</v>
      </c>
      <c r="T985" s="69">
        <v>1830378252851.6699</v>
      </c>
      <c r="U985" s="69">
        <v>1149887206050.8398</v>
      </c>
      <c r="V985" s="69">
        <v>520088756778.67999</v>
      </c>
      <c r="W985" s="69">
        <v>511540413535.78998</v>
      </c>
      <c r="X985" s="69">
        <v>1304458408732.3601</v>
      </c>
      <c r="Y985" s="69">
        <v>3912776692740.9102</v>
      </c>
      <c r="Z985" s="69">
        <v>376219895050.04999</v>
      </c>
      <c r="AA985" s="69">
        <v>446823104886.72998</v>
      </c>
      <c r="AB985" s="69">
        <v>1196368714741.03</v>
      </c>
      <c r="AC985" s="69">
        <v>311972946694.56995</v>
      </c>
      <c r="AD985" s="69">
        <v>728090640378.93994</v>
      </c>
      <c r="AE985" s="69">
        <v>1273008416166.74</v>
      </c>
      <c r="AF985" s="69">
        <v>803560910234.90991</v>
      </c>
    </row>
    <row r="986" spans="2:32" x14ac:dyDescent="0.35">
      <c r="B986" s="1">
        <v>43339</v>
      </c>
      <c r="C986" s="70">
        <v>14272.867004</v>
      </c>
      <c r="D986" s="66">
        <v>14718.77</v>
      </c>
      <c r="E986" s="66">
        <v>2297.7800000000002</v>
      </c>
      <c r="F986" s="66">
        <v>12898.35</v>
      </c>
      <c r="G986" s="66">
        <v>12177.28</v>
      </c>
      <c r="H986" s="66">
        <v>15073.62</v>
      </c>
      <c r="I986" s="66">
        <v>17149.53</v>
      </c>
      <c r="J986" s="66">
        <v>14211.75</v>
      </c>
      <c r="K986" s="66">
        <v>14526.96</v>
      </c>
      <c r="L986" s="66">
        <v>14203.48</v>
      </c>
      <c r="M986" s="66">
        <v>15082.72</v>
      </c>
      <c r="N986" s="66">
        <v>2241.27</v>
      </c>
      <c r="O986" s="66">
        <v>15478.16</v>
      </c>
      <c r="P986" s="66">
        <v>2278.0700000000002</v>
      </c>
      <c r="R986" s="1">
        <v>43339</v>
      </c>
      <c r="S986" s="70">
        <v>888180571046.46997</v>
      </c>
      <c r="T986" s="69">
        <v>1826262980580.1201</v>
      </c>
      <c r="U986" s="69">
        <v>1144218738056.8499</v>
      </c>
      <c r="V986" s="69">
        <v>524037689561.09998</v>
      </c>
      <c r="W986" s="69">
        <v>511391402234.31</v>
      </c>
      <c r="X986" s="69">
        <v>1310352552137.1799</v>
      </c>
      <c r="Y986" s="69">
        <v>3929817352735.4097</v>
      </c>
      <c r="Z986" s="69">
        <v>376361233708.07001</v>
      </c>
      <c r="AA986" s="69">
        <v>451901139454.16998</v>
      </c>
      <c r="AB986" s="69">
        <v>1186692214718.8201</v>
      </c>
      <c r="AC986" s="69">
        <v>317126176896.74005</v>
      </c>
      <c r="AD986" s="69">
        <v>728603128081.35999</v>
      </c>
      <c r="AE986" s="69">
        <v>1253360678338.26</v>
      </c>
      <c r="AF986" s="69">
        <v>799412654480.79004</v>
      </c>
    </row>
    <row r="987" spans="2:32" x14ac:dyDescent="0.35">
      <c r="B987" s="1">
        <v>43340</v>
      </c>
      <c r="C987" s="70">
        <v>14273.79708</v>
      </c>
      <c r="D987" s="66">
        <v>14719.73</v>
      </c>
      <c r="E987" s="66">
        <v>2297.9499999999998</v>
      </c>
      <c r="F987" s="66">
        <v>12900.04</v>
      </c>
      <c r="G987" s="66">
        <v>12178.86</v>
      </c>
      <c r="H987" s="66">
        <v>15075.4</v>
      </c>
      <c r="I987" s="66">
        <v>17151.509999999998</v>
      </c>
      <c r="J987" s="66">
        <v>14212.81</v>
      </c>
      <c r="K987" s="66">
        <v>14527.78</v>
      </c>
      <c r="L987" s="66">
        <v>14204.69</v>
      </c>
      <c r="M987" s="66">
        <v>15084.4</v>
      </c>
      <c r="N987" s="66">
        <v>2241.52</v>
      </c>
      <c r="O987" s="66">
        <v>15479.6</v>
      </c>
      <c r="P987" s="66">
        <v>2278.35</v>
      </c>
      <c r="R987" s="1">
        <v>43340</v>
      </c>
      <c r="S987" s="70">
        <v>861017181065.69995</v>
      </c>
      <c r="T987" s="69">
        <v>1834918215303.5898</v>
      </c>
      <c r="U987" s="69">
        <v>1163971404899.2397</v>
      </c>
      <c r="V987" s="69">
        <v>525983861549.77002</v>
      </c>
      <c r="W987" s="69">
        <v>513119763493.94</v>
      </c>
      <c r="X987" s="69">
        <v>1335759207955.27</v>
      </c>
      <c r="Y987" s="69">
        <v>4011158931763.6797</v>
      </c>
      <c r="Z987" s="69">
        <v>372931368290.69</v>
      </c>
      <c r="AA987" s="69">
        <v>460758901882.15002</v>
      </c>
      <c r="AB987" s="69">
        <v>1197607055084.3599</v>
      </c>
      <c r="AC987" s="69">
        <v>331834970444.37</v>
      </c>
      <c r="AD987" s="69">
        <v>732992089161.76001</v>
      </c>
      <c r="AE987" s="69">
        <v>1149107657908.3799</v>
      </c>
      <c r="AF987" s="69">
        <v>810695515247.62</v>
      </c>
    </row>
    <row r="988" spans="2:32" x14ac:dyDescent="0.35">
      <c r="B988" s="1">
        <v>43341</v>
      </c>
      <c r="C988" s="70">
        <v>14276.025646</v>
      </c>
      <c r="D988" s="66">
        <v>14722.03</v>
      </c>
      <c r="E988" s="66">
        <v>2298.2800000000002</v>
      </c>
      <c r="F988" s="66">
        <v>12903.87</v>
      </c>
      <c r="G988" s="66">
        <v>12181.07</v>
      </c>
      <c r="H988" s="66">
        <v>15077.48</v>
      </c>
      <c r="I988" s="66">
        <v>17154.34</v>
      </c>
      <c r="J988" s="66">
        <v>14215.45</v>
      </c>
      <c r="K988" s="66">
        <v>14529.68</v>
      </c>
      <c r="L988" s="66">
        <v>14207.1</v>
      </c>
      <c r="M988" s="66">
        <v>15087.47</v>
      </c>
      <c r="N988" s="66">
        <v>2241.96</v>
      </c>
      <c r="O988" s="66">
        <v>15481.99</v>
      </c>
      <c r="P988" s="66">
        <v>2278.85</v>
      </c>
      <c r="R988" s="1">
        <v>43341</v>
      </c>
      <c r="S988" s="70">
        <v>858956854834.83997</v>
      </c>
      <c r="T988" s="69">
        <v>1817115066196.4399</v>
      </c>
      <c r="U988" s="69">
        <v>1162132646902.1802</v>
      </c>
      <c r="V988" s="69">
        <v>526848955285.98999</v>
      </c>
      <c r="W988" s="69">
        <v>509619324614.84998</v>
      </c>
      <c r="X988" s="69">
        <v>1310919634475.3799</v>
      </c>
      <c r="Y988" s="69">
        <v>4043617222895.4199</v>
      </c>
      <c r="Z988" s="69">
        <v>380179401882.67999</v>
      </c>
      <c r="AA988" s="69">
        <v>421150576802.78998</v>
      </c>
      <c r="AB988" s="69">
        <v>1174020474974.0801</v>
      </c>
      <c r="AC988" s="69">
        <v>323573971376.27002</v>
      </c>
      <c r="AD988" s="69">
        <v>726993130500.75</v>
      </c>
      <c r="AE988" s="69">
        <v>1147275531870.1399</v>
      </c>
      <c r="AF988" s="69">
        <v>858765023243.17004</v>
      </c>
    </row>
    <row r="989" spans="2:32" x14ac:dyDescent="0.35">
      <c r="B989" s="1">
        <v>43342</v>
      </c>
      <c r="C989" s="70">
        <v>14276.961186</v>
      </c>
      <c r="D989" s="66">
        <v>14723.45</v>
      </c>
      <c r="E989" s="66">
        <v>2298.5100000000002</v>
      </c>
      <c r="F989" s="66">
        <v>12905.16</v>
      </c>
      <c r="G989" s="66">
        <v>12182.47</v>
      </c>
      <c r="H989" s="66">
        <v>15078.67</v>
      </c>
      <c r="I989" s="66">
        <v>17155.759999999998</v>
      </c>
      <c r="J989" s="66">
        <v>14216.28</v>
      </c>
      <c r="K989" s="66">
        <v>14530.68</v>
      </c>
      <c r="L989" s="66">
        <v>14208.74</v>
      </c>
      <c r="M989" s="66">
        <v>15088.49</v>
      </c>
      <c r="N989" s="66">
        <v>2242.09</v>
      </c>
      <c r="O989" s="66">
        <v>15483.59</v>
      </c>
      <c r="P989" s="66">
        <v>2278.96</v>
      </c>
      <c r="R989" s="1">
        <v>43342</v>
      </c>
      <c r="S989" s="70">
        <v>861576562436.21997</v>
      </c>
      <c r="T989" s="69">
        <v>1828669143298.9502</v>
      </c>
      <c r="U989" s="69">
        <v>1080705701214.28</v>
      </c>
      <c r="V989" s="69">
        <v>518914970286.35999</v>
      </c>
      <c r="W989" s="69">
        <v>472184578133.87</v>
      </c>
      <c r="X989" s="69">
        <v>1308120361438.1201</v>
      </c>
      <c r="Y989" s="69">
        <v>4033480940460.8306</v>
      </c>
      <c r="Z989" s="69">
        <v>371417907053.02002</v>
      </c>
      <c r="AA989" s="69">
        <v>421954633755.66998</v>
      </c>
      <c r="AB989" s="69">
        <v>1162676233719.6699</v>
      </c>
      <c r="AC989" s="69">
        <v>314186316310.04999</v>
      </c>
      <c r="AD989" s="69">
        <v>717206394750.67004</v>
      </c>
      <c r="AE989" s="69">
        <v>1152405395172.01</v>
      </c>
      <c r="AF989" s="69">
        <v>809440765111.87988</v>
      </c>
    </row>
    <row r="990" spans="2:32" x14ac:dyDescent="0.35">
      <c r="B990" s="1">
        <v>43343</v>
      </c>
      <c r="C990" s="70">
        <v>14279.094810000001</v>
      </c>
      <c r="D990" s="66">
        <v>14724.96</v>
      </c>
      <c r="E990" s="66">
        <v>2298.7399999999998</v>
      </c>
      <c r="F990" s="66">
        <v>12906.89</v>
      </c>
      <c r="G990" s="66">
        <v>12183.44</v>
      </c>
      <c r="H990" s="66">
        <v>15080.22</v>
      </c>
      <c r="I990" s="66">
        <v>17158.080000000002</v>
      </c>
      <c r="J990" s="66">
        <v>14218.9</v>
      </c>
      <c r="K990" s="66">
        <v>14532.32</v>
      </c>
      <c r="L990" s="66">
        <v>14209.5</v>
      </c>
      <c r="M990" s="66">
        <v>15092.52</v>
      </c>
      <c r="N990" s="66">
        <v>2242.5500000000002</v>
      </c>
      <c r="O990" s="66">
        <v>15485.78</v>
      </c>
      <c r="P990" s="66">
        <v>2279.31</v>
      </c>
      <c r="R990" s="1">
        <v>43343</v>
      </c>
      <c r="S990" s="70">
        <v>891144766532.85999</v>
      </c>
      <c r="T990" s="69">
        <v>1797835789579.9302</v>
      </c>
      <c r="U990" s="69">
        <v>1070334501065.6101</v>
      </c>
      <c r="V990" s="69">
        <v>517975463085.84998</v>
      </c>
      <c r="W990" s="69">
        <v>458888694354.07001</v>
      </c>
      <c r="X990" s="69">
        <v>1335683384389.4399</v>
      </c>
      <c r="Y990" s="69">
        <v>3980032136295.0801</v>
      </c>
      <c r="Z990" s="69">
        <v>367730884391.13</v>
      </c>
      <c r="AA990" s="69">
        <v>415888916027.10999</v>
      </c>
      <c r="AB990" s="69">
        <v>1168575218907.21</v>
      </c>
      <c r="AC990" s="69">
        <v>330943886032.62</v>
      </c>
      <c r="AD990" s="69">
        <v>727416828447.43994</v>
      </c>
      <c r="AE990" s="69">
        <v>1145370128031.48</v>
      </c>
      <c r="AF990" s="69">
        <v>793827598002.90991</v>
      </c>
    </row>
    <row r="991" spans="2:32" x14ac:dyDescent="0.35">
      <c r="B991" s="1">
        <v>43344</v>
      </c>
      <c r="C991" s="70">
        <v>14280.390888</v>
      </c>
      <c r="D991" s="66">
        <v>14726.12</v>
      </c>
      <c r="E991" s="66">
        <v>2298.89</v>
      </c>
      <c r="F991" s="66">
        <v>12908.07</v>
      </c>
      <c r="G991" s="66">
        <v>12184.48</v>
      </c>
      <c r="H991" s="66">
        <v>15081.49</v>
      </c>
      <c r="I991" s="66">
        <v>17159.740000000002</v>
      </c>
      <c r="J991" s="66">
        <v>14220.23</v>
      </c>
      <c r="K991" s="66">
        <v>14533.58</v>
      </c>
      <c r="L991" s="66">
        <v>14210.78</v>
      </c>
      <c r="M991" s="66">
        <v>15093.99</v>
      </c>
      <c r="N991" s="66">
        <v>2242.7600000000002</v>
      </c>
      <c r="O991" s="66">
        <v>15487.29</v>
      </c>
      <c r="P991" s="66">
        <v>2279.5300000000002</v>
      </c>
      <c r="R991" s="1">
        <v>43344</v>
      </c>
      <c r="S991" s="70">
        <v>891225737779.73999</v>
      </c>
      <c r="T991" s="69">
        <v>1798012080720.73</v>
      </c>
      <c r="U991" s="69">
        <v>1070428946833.26</v>
      </c>
      <c r="V991" s="69">
        <v>518022817265.53998</v>
      </c>
      <c r="W991" s="69">
        <v>458927709728.71997</v>
      </c>
      <c r="X991" s="69">
        <v>1335795217617.6799</v>
      </c>
      <c r="Y991" s="69">
        <v>3980413975544.1001</v>
      </c>
      <c r="Z991" s="69">
        <v>367765093610.94</v>
      </c>
      <c r="AA991" s="69">
        <v>415925009227.47998</v>
      </c>
      <c r="AB991" s="69">
        <v>1168581536815.7898</v>
      </c>
      <c r="AC991" s="69">
        <v>330975368365.64001</v>
      </c>
      <c r="AD991" s="69">
        <v>727482826057.67004</v>
      </c>
      <c r="AE991" s="69">
        <v>1145482063728.76</v>
      </c>
      <c r="AF991" s="69">
        <v>793905364205.18994</v>
      </c>
    </row>
    <row r="992" spans="2:32" x14ac:dyDescent="0.35">
      <c r="B992" s="1">
        <v>43345</v>
      </c>
      <c r="C992" s="70">
        <v>14281.674342</v>
      </c>
      <c r="D992" s="66">
        <v>14727.26</v>
      </c>
      <c r="E992" s="66">
        <v>2299.0500000000002</v>
      </c>
      <c r="F992" s="66">
        <v>12909.28</v>
      </c>
      <c r="G992" s="66">
        <v>12185.5</v>
      </c>
      <c r="H992" s="66">
        <v>15082.8</v>
      </c>
      <c r="I992" s="66">
        <v>17161.37</v>
      </c>
      <c r="J992" s="66">
        <v>14221.49</v>
      </c>
      <c r="K992" s="66">
        <v>14534.83</v>
      </c>
      <c r="L992" s="66">
        <v>14212.05</v>
      </c>
      <c r="M992" s="66">
        <v>15095.46</v>
      </c>
      <c r="N992" s="66">
        <v>2242.96</v>
      </c>
      <c r="O992" s="66">
        <v>15488.74</v>
      </c>
      <c r="P992" s="66">
        <v>2279.7600000000002</v>
      </c>
      <c r="R992" s="1">
        <v>43345</v>
      </c>
      <c r="S992" s="70">
        <v>891305921142.26001</v>
      </c>
      <c r="T992" s="69">
        <v>1798187144119.95</v>
      </c>
      <c r="U992" s="69">
        <v>1070523092722.5</v>
      </c>
      <c r="V992" s="69">
        <v>518069309805.54999</v>
      </c>
      <c r="W992" s="69">
        <v>458966179394.58002</v>
      </c>
      <c r="X992" s="69">
        <v>1335911788138.24</v>
      </c>
      <c r="Y992" s="69">
        <v>3980787243321.5503</v>
      </c>
      <c r="Z992" s="69">
        <v>367797700712.71997</v>
      </c>
      <c r="AA992" s="69">
        <v>415960921334.95001</v>
      </c>
      <c r="AB992" s="69">
        <v>1168687222940.55</v>
      </c>
      <c r="AC992" s="69">
        <v>331006680089.71008</v>
      </c>
      <c r="AD992" s="69">
        <v>727547550617.44995</v>
      </c>
      <c r="AE992" s="69">
        <v>1145589682750.9199</v>
      </c>
      <c r="AF992" s="69">
        <v>793984511583.09998</v>
      </c>
    </row>
    <row r="993" spans="2:32" x14ac:dyDescent="0.35">
      <c r="B993" s="1">
        <v>43346</v>
      </c>
      <c r="C993" s="70">
        <v>14282.967945</v>
      </c>
      <c r="D993" s="66">
        <v>14728.52</v>
      </c>
      <c r="E993" s="66">
        <v>2299.19</v>
      </c>
      <c r="F993" s="66">
        <v>12910.81</v>
      </c>
      <c r="G993" s="66">
        <v>12186.99</v>
      </c>
      <c r="H993" s="66">
        <v>15084.26</v>
      </c>
      <c r="I993" s="66">
        <v>17161.78</v>
      </c>
      <c r="J993" s="66">
        <v>14222.81</v>
      </c>
      <c r="K993" s="66">
        <v>14536.22</v>
      </c>
      <c r="L993" s="66">
        <v>14213.13</v>
      </c>
      <c r="M993" s="66">
        <v>15096.26</v>
      </c>
      <c r="N993" s="66">
        <v>2243.15</v>
      </c>
      <c r="O993" s="66">
        <v>15490.15</v>
      </c>
      <c r="P993" s="66">
        <v>2279.92</v>
      </c>
      <c r="R993" s="1">
        <v>43346</v>
      </c>
      <c r="S993" s="70">
        <v>888121428550.07996</v>
      </c>
      <c r="T993" s="69">
        <v>1810721684286.6401</v>
      </c>
      <c r="U993" s="69">
        <v>1147652652135.71</v>
      </c>
      <c r="V993" s="69">
        <v>523499856217.90002</v>
      </c>
      <c r="W993" s="69">
        <v>459432625784.21997</v>
      </c>
      <c r="X993" s="69">
        <v>1319293471578.8201</v>
      </c>
      <c r="Y993" s="69">
        <v>3961714575322.1602</v>
      </c>
      <c r="Z993" s="69">
        <v>366800760442.67999</v>
      </c>
      <c r="AA993" s="69">
        <v>414706033034.03003</v>
      </c>
      <c r="AB993" s="69">
        <v>1192154461696.5698</v>
      </c>
      <c r="AC993" s="69">
        <v>326237358373.12</v>
      </c>
      <c r="AD993" s="69">
        <v>732499631884.08997</v>
      </c>
      <c r="AE993" s="69">
        <v>1147990286130.3899</v>
      </c>
      <c r="AF993" s="69">
        <v>812035872180.24011</v>
      </c>
    </row>
    <row r="994" spans="2:32" x14ac:dyDescent="0.35">
      <c r="B994" s="1">
        <v>43347</v>
      </c>
      <c r="C994" s="70">
        <v>14284.909865</v>
      </c>
      <c r="D994" s="66">
        <v>14731.29</v>
      </c>
      <c r="E994" s="66">
        <v>2299.5</v>
      </c>
      <c r="F994" s="66">
        <v>12912.37</v>
      </c>
      <c r="G994" s="66">
        <v>12187.56</v>
      </c>
      <c r="H994" s="66">
        <v>15086.28</v>
      </c>
      <c r="I994" s="66">
        <v>17164.82</v>
      </c>
      <c r="J994" s="66">
        <v>14224.88</v>
      </c>
      <c r="K994" s="66">
        <v>14538.13</v>
      </c>
      <c r="L994" s="66">
        <v>14214.71</v>
      </c>
      <c r="M994" s="66">
        <v>15098.85</v>
      </c>
      <c r="N994" s="66">
        <v>2243.44</v>
      </c>
      <c r="O994" s="66">
        <v>15492.05</v>
      </c>
      <c r="P994" s="66">
        <v>2280.35</v>
      </c>
      <c r="R994" s="1">
        <v>43347</v>
      </c>
      <c r="S994" s="70">
        <v>877017801110.15002</v>
      </c>
      <c r="T994" s="69">
        <v>2060785433999.6499</v>
      </c>
      <c r="U994" s="69">
        <v>1182295333794.78</v>
      </c>
      <c r="V994" s="69">
        <v>523219127866.46002</v>
      </c>
      <c r="W994" s="69">
        <v>456165999906.71002</v>
      </c>
      <c r="X994" s="69">
        <v>1328785099439.5701</v>
      </c>
      <c r="Y994" s="69">
        <v>3970685393749.6592</v>
      </c>
      <c r="Z994" s="69">
        <v>383730406529.90002</v>
      </c>
      <c r="AA994" s="69">
        <v>409047822487.31</v>
      </c>
      <c r="AB994" s="69">
        <v>1199785669295.7</v>
      </c>
      <c r="AC994" s="69">
        <v>324173735009.85999</v>
      </c>
      <c r="AD994" s="69">
        <v>753663635424.03003</v>
      </c>
      <c r="AE994" s="69">
        <v>1144159136879.54</v>
      </c>
      <c r="AF994" s="69">
        <v>845012416455.12</v>
      </c>
    </row>
    <row r="995" spans="2:32" x14ac:dyDescent="0.35">
      <c r="B995" s="1">
        <v>43348</v>
      </c>
      <c r="C995" s="70">
        <v>14286.164333000001</v>
      </c>
      <c r="D995" s="66">
        <v>14732.23</v>
      </c>
      <c r="E995" s="66">
        <v>2299.71</v>
      </c>
      <c r="F995" s="66">
        <v>12913.47</v>
      </c>
      <c r="G995" s="66">
        <v>12189.17</v>
      </c>
      <c r="H995" s="66">
        <v>15087.75</v>
      </c>
      <c r="I995" s="66">
        <v>17166.55</v>
      </c>
      <c r="J995" s="66">
        <v>14226.44</v>
      </c>
      <c r="K995" s="66">
        <v>14539.61</v>
      </c>
      <c r="L995" s="66">
        <v>14215.89</v>
      </c>
      <c r="M995" s="66">
        <v>15101.68</v>
      </c>
      <c r="N995" s="66">
        <v>2243.61</v>
      </c>
      <c r="O995" s="66">
        <v>15493.45</v>
      </c>
      <c r="P995" s="66">
        <v>2280.59</v>
      </c>
      <c r="R995" s="1">
        <v>43348</v>
      </c>
      <c r="S995" s="70">
        <v>871051318922.16003</v>
      </c>
      <c r="T995" s="69">
        <v>1848450685626.23</v>
      </c>
      <c r="U995" s="69">
        <v>1169218195380.75</v>
      </c>
      <c r="V995" s="69">
        <v>587106314976.59998</v>
      </c>
      <c r="W995" s="69">
        <v>462836790358.90997</v>
      </c>
      <c r="X995" s="69">
        <v>1323940251062.96</v>
      </c>
      <c r="Y995" s="69">
        <v>4001860990425.27</v>
      </c>
      <c r="Z995" s="69">
        <v>390380987063.04999</v>
      </c>
      <c r="AA995" s="69">
        <v>411464822954.90997</v>
      </c>
      <c r="AB995" s="69">
        <v>1184052097887.6301</v>
      </c>
      <c r="AC995" s="69">
        <v>319847753230.98999</v>
      </c>
      <c r="AD995" s="69">
        <v>752578968453.90002</v>
      </c>
      <c r="AE995" s="69">
        <v>1143090073790.8999</v>
      </c>
      <c r="AF995" s="69">
        <v>846025748659.44995</v>
      </c>
    </row>
    <row r="996" spans="2:32" x14ac:dyDescent="0.35">
      <c r="B996" s="1">
        <v>43349</v>
      </c>
      <c r="C996" s="70">
        <v>14287.537232999999</v>
      </c>
      <c r="D996" s="66">
        <v>14733.34</v>
      </c>
      <c r="E996" s="66">
        <v>2299.94</v>
      </c>
      <c r="F996" s="66">
        <v>12914.52</v>
      </c>
      <c r="G996" s="66">
        <v>12191.17</v>
      </c>
      <c r="H996" s="66">
        <v>15089.59</v>
      </c>
      <c r="I996" s="66">
        <v>17168.47</v>
      </c>
      <c r="J996" s="66">
        <v>14227.61</v>
      </c>
      <c r="K996" s="66">
        <v>14539.82</v>
      </c>
      <c r="L996" s="66">
        <v>14217.89</v>
      </c>
      <c r="M996" s="66">
        <v>15103.61</v>
      </c>
      <c r="N996" s="66">
        <v>2243.88</v>
      </c>
      <c r="O996" s="66">
        <v>15495.38</v>
      </c>
      <c r="P996" s="66">
        <v>2280.7800000000002</v>
      </c>
      <c r="R996" s="1">
        <v>43349</v>
      </c>
      <c r="S996" s="70">
        <v>877761255620.47998</v>
      </c>
      <c r="T996" s="69">
        <v>1874466474140.4299</v>
      </c>
      <c r="U996" s="69">
        <v>1154347384150.8501</v>
      </c>
      <c r="V996" s="69">
        <v>568259161623.45996</v>
      </c>
      <c r="W996" s="69">
        <v>458605119781.76001</v>
      </c>
      <c r="X996" s="69">
        <v>1318745342543.49</v>
      </c>
      <c r="Y996" s="69">
        <v>3977880813385.4199</v>
      </c>
      <c r="Z996" s="69">
        <v>389749887592.41998</v>
      </c>
      <c r="AA996" s="69">
        <v>408532509968.96002</v>
      </c>
      <c r="AB996" s="69">
        <v>1188734598995.5901</v>
      </c>
      <c r="AC996" s="69">
        <v>315477321289.69</v>
      </c>
      <c r="AD996" s="69">
        <v>748220758774.37</v>
      </c>
      <c r="AE996" s="69">
        <v>1154983990135.04</v>
      </c>
      <c r="AF996" s="69">
        <v>840172505980.80017</v>
      </c>
    </row>
    <row r="997" spans="2:32" x14ac:dyDescent="0.35">
      <c r="B997" s="1">
        <v>43350</v>
      </c>
      <c r="C997" s="70">
        <v>14288.714239000001</v>
      </c>
      <c r="D997" s="66">
        <v>14733.89</v>
      </c>
      <c r="E997" s="66">
        <v>2300.2199999999998</v>
      </c>
      <c r="F997" s="66">
        <v>12914.66</v>
      </c>
      <c r="G997" s="66">
        <v>12192.97</v>
      </c>
      <c r="H997" s="66">
        <v>15091.15</v>
      </c>
      <c r="I997" s="66">
        <v>17170.64</v>
      </c>
      <c r="J997" s="66">
        <v>14228.85</v>
      </c>
      <c r="K997" s="66">
        <v>14540.57</v>
      </c>
      <c r="L997" s="66">
        <v>14219.31</v>
      </c>
      <c r="M997" s="66">
        <v>15103.48</v>
      </c>
      <c r="N997" s="66">
        <v>2243.98</v>
      </c>
      <c r="O997" s="66">
        <v>15496.13</v>
      </c>
      <c r="P997" s="66">
        <v>2280.75</v>
      </c>
      <c r="R997" s="1">
        <v>43350</v>
      </c>
      <c r="S997" s="70">
        <v>876789035944.32996</v>
      </c>
      <c r="T997" s="69">
        <v>1843113597994.6602</v>
      </c>
      <c r="U997" s="69">
        <v>1278124213268.9299</v>
      </c>
      <c r="V997" s="69">
        <v>576546464036.5</v>
      </c>
      <c r="W997" s="69">
        <v>459245597976.84003</v>
      </c>
      <c r="X997" s="69">
        <v>1316879554980.3999</v>
      </c>
      <c r="Y997" s="69">
        <v>4008757531351.7002</v>
      </c>
      <c r="Z997" s="69">
        <v>386193277296.17999</v>
      </c>
      <c r="AA997" s="69">
        <v>409161089223.83002</v>
      </c>
      <c r="AB997" s="69">
        <v>1194611540645.79</v>
      </c>
      <c r="AC997" s="69">
        <v>312676581799.96002</v>
      </c>
      <c r="AD997" s="69">
        <v>745627736303.51001</v>
      </c>
      <c r="AE997" s="69">
        <v>1171381107925.21</v>
      </c>
      <c r="AF997" s="69">
        <v>832532401662.30005</v>
      </c>
    </row>
    <row r="998" spans="2:32" x14ac:dyDescent="0.35">
      <c r="B998" s="1">
        <v>43351</v>
      </c>
      <c r="C998" s="70">
        <v>14290.004757000001</v>
      </c>
      <c r="D998" s="66">
        <v>14735.01</v>
      </c>
      <c r="E998" s="66">
        <v>2300.38</v>
      </c>
      <c r="F998" s="66">
        <v>12915.84</v>
      </c>
      <c r="G998" s="66">
        <v>12193.98</v>
      </c>
      <c r="H998" s="66">
        <v>15092.44</v>
      </c>
      <c r="I998" s="66">
        <v>17172.3</v>
      </c>
      <c r="J998" s="66">
        <v>14230.1</v>
      </c>
      <c r="K998" s="66">
        <v>14541.88</v>
      </c>
      <c r="L998" s="66">
        <v>14220.59</v>
      </c>
      <c r="M998" s="66">
        <v>15104.98</v>
      </c>
      <c r="N998" s="66">
        <v>2244.1799999999998</v>
      </c>
      <c r="O998" s="66">
        <v>15497.63</v>
      </c>
      <c r="P998" s="66">
        <v>2280.9699999999998</v>
      </c>
      <c r="R998" s="1">
        <v>43351</v>
      </c>
      <c r="S998" s="70">
        <v>876868297038.88</v>
      </c>
      <c r="T998" s="69">
        <v>1843290927257.27</v>
      </c>
      <c r="U998" s="69">
        <v>1278239940868.6899</v>
      </c>
      <c r="V998" s="69">
        <v>576599058734.45996</v>
      </c>
      <c r="W998" s="69">
        <v>459283886223.76001</v>
      </c>
      <c r="X998" s="69">
        <v>1316991653572.49</v>
      </c>
      <c r="Y998" s="69">
        <v>4009140886650.6201</v>
      </c>
      <c r="Z998" s="69">
        <v>386227367595.63</v>
      </c>
      <c r="AA998" s="69">
        <v>409197973176.12</v>
      </c>
      <c r="AB998" s="69">
        <v>1194669264180.0503</v>
      </c>
      <c r="AC998" s="69">
        <v>312706771860.53992</v>
      </c>
      <c r="AD998" s="69">
        <v>745694017061.23999</v>
      </c>
      <c r="AE998" s="69">
        <v>1171494800467.3</v>
      </c>
      <c r="AF998" s="69">
        <v>832610684194.13989</v>
      </c>
    </row>
    <row r="999" spans="2:32" x14ac:dyDescent="0.35">
      <c r="B999" s="1">
        <v>43352</v>
      </c>
      <c r="C999" s="70">
        <v>14291.289391</v>
      </c>
      <c r="D999" s="66">
        <v>14736.12</v>
      </c>
      <c r="E999" s="66">
        <v>2300.5300000000002</v>
      </c>
      <c r="F999" s="66">
        <v>12917.03</v>
      </c>
      <c r="G999" s="66">
        <v>12194.99</v>
      </c>
      <c r="H999" s="66">
        <v>15093.76</v>
      </c>
      <c r="I999" s="66">
        <v>17173.939999999999</v>
      </c>
      <c r="J999" s="66">
        <v>14231.43</v>
      </c>
      <c r="K999" s="66">
        <v>14543.17</v>
      </c>
      <c r="L999" s="66">
        <v>14221.86</v>
      </c>
      <c r="M999" s="66">
        <v>15106.49</v>
      </c>
      <c r="N999" s="66">
        <v>2244.37</v>
      </c>
      <c r="O999" s="66">
        <v>15499.13</v>
      </c>
      <c r="P999" s="66">
        <v>2281.1799999999998</v>
      </c>
      <c r="R999" s="1">
        <v>43352</v>
      </c>
      <c r="S999" s="70">
        <v>876947196967.31995</v>
      </c>
      <c r="T999" s="69">
        <v>1843466605111.8198</v>
      </c>
      <c r="U999" s="69">
        <v>1278354194128.3198</v>
      </c>
      <c r="V999" s="69">
        <v>576651900528.12</v>
      </c>
      <c r="W999" s="69">
        <v>459321590486.52002</v>
      </c>
      <c r="X999" s="69">
        <v>1317106571698.73</v>
      </c>
      <c r="Y999" s="69">
        <v>4009197142399.6895</v>
      </c>
      <c r="Z999" s="69">
        <v>386263243816.84003</v>
      </c>
      <c r="AA999" s="69">
        <v>409234463003.01001</v>
      </c>
      <c r="AB999" s="69">
        <v>1194777776419.03</v>
      </c>
      <c r="AC999" s="69">
        <v>312737201024.08997</v>
      </c>
      <c r="AD999" s="69">
        <v>745756991887.68005</v>
      </c>
      <c r="AE999" s="69">
        <v>1171608442426.29</v>
      </c>
      <c r="AF999" s="69">
        <v>830851926207.79993</v>
      </c>
    </row>
    <row r="1000" spans="2:32" x14ac:dyDescent="0.35">
      <c r="B1000" s="1">
        <v>43353</v>
      </c>
      <c r="C1000" s="70">
        <v>14292.023863</v>
      </c>
      <c r="D1000" s="66">
        <v>14736.52</v>
      </c>
      <c r="E1000" s="66">
        <v>2300.65</v>
      </c>
      <c r="F1000" s="66">
        <v>12918.34</v>
      </c>
      <c r="G1000" s="66">
        <v>12195.62</v>
      </c>
      <c r="H1000" s="66">
        <v>15094.53</v>
      </c>
      <c r="I1000" s="66">
        <v>17175.37</v>
      </c>
      <c r="J1000" s="66">
        <v>14232.35</v>
      </c>
      <c r="K1000" s="66">
        <v>14543.88</v>
      </c>
      <c r="L1000" s="66">
        <v>14223.05</v>
      </c>
      <c r="M1000" s="66">
        <v>15106.68</v>
      </c>
      <c r="N1000" s="66">
        <v>2244.4899999999998</v>
      </c>
      <c r="O1000" s="66">
        <v>15500.06</v>
      </c>
      <c r="P1000" s="66">
        <v>2281.2600000000002</v>
      </c>
      <c r="R1000" s="1">
        <v>43353</v>
      </c>
      <c r="S1000" s="70">
        <v>861281934529.54004</v>
      </c>
      <c r="T1000" s="69">
        <v>1838478174178.3801</v>
      </c>
      <c r="U1000" s="69">
        <v>1274621314348.27</v>
      </c>
      <c r="V1000" s="69">
        <v>582640188007.56995</v>
      </c>
      <c r="W1000" s="69">
        <v>462458347849.06</v>
      </c>
      <c r="X1000" s="69">
        <v>1318997466481.6101</v>
      </c>
      <c r="Y1000" s="69">
        <v>4147028049324.5801</v>
      </c>
      <c r="Z1000" s="69">
        <v>386261529257.81</v>
      </c>
      <c r="AA1000" s="69">
        <v>413974136169.56</v>
      </c>
      <c r="AB1000" s="69">
        <v>1187434167392.9099</v>
      </c>
      <c r="AC1000" s="69">
        <v>311210049223.48004</v>
      </c>
      <c r="AD1000" s="69">
        <v>731538710877.80005</v>
      </c>
      <c r="AE1000" s="69">
        <v>1172615245668.24</v>
      </c>
      <c r="AF1000" s="69">
        <v>804703246458.77002</v>
      </c>
    </row>
    <row r="1001" spans="2:32" x14ac:dyDescent="0.35">
      <c r="B1001" s="1">
        <v>43354</v>
      </c>
      <c r="C1001" s="70">
        <v>14293.606766000001</v>
      </c>
      <c r="D1001" s="66">
        <v>14738.68</v>
      </c>
      <c r="E1001" s="66">
        <v>2301</v>
      </c>
      <c r="F1001" s="66">
        <v>12919.83</v>
      </c>
      <c r="G1001" s="66">
        <v>12197.43</v>
      </c>
      <c r="H1001" s="66">
        <v>15096.31</v>
      </c>
      <c r="I1001" s="66">
        <v>17163.830000000002</v>
      </c>
      <c r="J1001" s="66">
        <v>14234.43</v>
      </c>
      <c r="K1001" s="66">
        <v>14546.13</v>
      </c>
      <c r="L1001" s="66">
        <v>14225.21</v>
      </c>
      <c r="M1001" s="66">
        <v>15109.46</v>
      </c>
      <c r="N1001" s="66">
        <v>2244.77</v>
      </c>
      <c r="O1001" s="66">
        <v>15502.11</v>
      </c>
      <c r="P1001" s="66">
        <v>2281.59</v>
      </c>
      <c r="R1001" s="1">
        <v>43354</v>
      </c>
      <c r="S1001" s="70">
        <v>861212912292.77002</v>
      </c>
      <c r="T1001" s="69">
        <v>1823120820787.21</v>
      </c>
      <c r="U1001" s="69">
        <v>1292516187817.6699</v>
      </c>
      <c r="V1001" s="69">
        <v>587555131126.44995</v>
      </c>
      <c r="W1001" s="69">
        <v>465957761876.40002</v>
      </c>
      <c r="X1001" s="69">
        <v>1331990183200.4099</v>
      </c>
      <c r="Y1001" s="69">
        <v>4141536054389.5898</v>
      </c>
      <c r="Z1001" s="69">
        <v>383242476732.15002</v>
      </c>
      <c r="AA1001" s="69">
        <v>415754951801.32001</v>
      </c>
      <c r="AB1001" s="69">
        <v>1181274923742.55</v>
      </c>
      <c r="AC1001" s="69">
        <v>309447594891.67999</v>
      </c>
      <c r="AD1001" s="69">
        <v>729033746909.67004</v>
      </c>
      <c r="AE1001" s="69">
        <v>1157861235063.3</v>
      </c>
      <c r="AF1001" s="69">
        <v>819592083477.68994</v>
      </c>
    </row>
    <row r="1002" spans="2:32" x14ac:dyDescent="0.35">
      <c r="B1002" s="1">
        <v>43355</v>
      </c>
      <c r="C1002" s="70">
        <v>14295.465249999999</v>
      </c>
      <c r="D1002" s="66">
        <v>14740.61</v>
      </c>
      <c r="E1002" s="66">
        <v>2301.29</v>
      </c>
      <c r="F1002" s="66">
        <v>12921.1</v>
      </c>
      <c r="G1002" s="66">
        <v>12199.5</v>
      </c>
      <c r="H1002" s="66">
        <v>15097.77</v>
      </c>
      <c r="I1002" s="66">
        <v>17180.14</v>
      </c>
      <c r="J1002" s="66">
        <v>14236.15</v>
      </c>
      <c r="K1002" s="66">
        <v>14548.15</v>
      </c>
      <c r="L1002" s="66">
        <v>14226.09</v>
      </c>
      <c r="M1002" s="66">
        <v>15112.11</v>
      </c>
      <c r="N1002" s="66">
        <v>2245.02</v>
      </c>
      <c r="O1002" s="66">
        <v>15504.6</v>
      </c>
      <c r="P1002" s="66">
        <v>2281.96</v>
      </c>
      <c r="R1002" s="1">
        <v>43355</v>
      </c>
      <c r="S1002" s="70">
        <v>899186463159.66003</v>
      </c>
      <c r="T1002" s="69">
        <v>1843425461290.8201</v>
      </c>
      <c r="U1002" s="69">
        <v>1288879351025.5398</v>
      </c>
      <c r="V1002" s="69">
        <v>594614104772.97998</v>
      </c>
      <c r="W1002" s="69">
        <v>465677633639.47998</v>
      </c>
      <c r="X1002" s="69">
        <v>1317453118783.28</v>
      </c>
      <c r="Y1002" s="69">
        <v>4167445291404.5303</v>
      </c>
      <c r="Z1002" s="69">
        <v>406875187966.51001</v>
      </c>
      <c r="AA1002" s="69">
        <v>426849446633.63</v>
      </c>
      <c r="AB1002" s="69">
        <v>1182148400755.1299</v>
      </c>
      <c r="AC1002" s="69">
        <v>315516223418.13</v>
      </c>
      <c r="AD1002" s="69">
        <v>738521247202.28003</v>
      </c>
      <c r="AE1002" s="69">
        <v>1163366544932.3501</v>
      </c>
      <c r="AF1002" s="69">
        <v>839728608387.1499</v>
      </c>
    </row>
    <row r="1003" spans="2:32" x14ac:dyDescent="0.35">
      <c r="B1003" s="1">
        <v>43356</v>
      </c>
      <c r="C1003" s="70">
        <v>14297.908895</v>
      </c>
      <c r="D1003" s="66">
        <v>14743.49</v>
      </c>
      <c r="E1003" s="66">
        <v>2301.5700000000002</v>
      </c>
      <c r="F1003" s="66">
        <v>12923.24</v>
      </c>
      <c r="G1003" s="66">
        <v>12202.33</v>
      </c>
      <c r="H1003" s="66">
        <v>15100.32</v>
      </c>
      <c r="I1003" s="66">
        <v>17182.71</v>
      </c>
      <c r="J1003" s="66">
        <v>14238.22</v>
      </c>
      <c r="K1003" s="66">
        <v>14550.72</v>
      </c>
      <c r="L1003" s="66">
        <v>14227.83</v>
      </c>
      <c r="M1003" s="66">
        <v>15116.24</v>
      </c>
      <c r="N1003" s="66">
        <v>2245.46</v>
      </c>
      <c r="O1003" s="66">
        <v>15507.71</v>
      </c>
      <c r="P1003" s="66">
        <v>2282.4299999999998</v>
      </c>
      <c r="R1003" s="1">
        <v>43356</v>
      </c>
      <c r="S1003" s="70">
        <v>879037868363.31006</v>
      </c>
      <c r="T1003" s="69">
        <v>1818988106984.27</v>
      </c>
      <c r="U1003" s="69">
        <v>1292514410864.73</v>
      </c>
      <c r="V1003" s="69">
        <v>578268094499.5</v>
      </c>
      <c r="W1003" s="69">
        <v>465950231184.03003</v>
      </c>
      <c r="X1003" s="69">
        <v>1317167797045.8999</v>
      </c>
      <c r="Y1003" s="69">
        <v>4128655309959.6997</v>
      </c>
      <c r="Z1003" s="69">
        <v>406917755858.81</v>
      </c>
      <c r="AA1003" s="69">
        <v>430610599259.91998</v>
      </c>
      <c r="AB1003" s="69">
        <v>1182189402392.3</v>
      </c>
      <c r="AC1003" s="69">
        <v>309244183394.55005</v>
      </c>
      <c r="AD1003" s="69">
        <v>709246243687.13</v>
      </c>
      <c r="AE1003" s="69">
        <v>1162981619707.8401</v>
      </c>
      <c r="AF1003" s="69">
        <v>825266079261.56006</v>
      </c>
    </row>
    <row r="1004" spans="2:32" x14ac:dyDescent="0.35">
      <c r="B1004" s="1">
        <v>43357</v>
      </c>
      <c r="C1004" s="70">
        <v>14300.255845</v>
      </c>
      <c r="D1004" s="66">
        <v>14745.23</v>
      </c>
      <c r="E1004" s="66">
        <v>2301.8000000000002</v>
      </c>
      <c r="F1004" s="66">
        <v>12924.86</v>
      </c>
      <c r="G1004" s="66">
        <v>12203.79</v>
      </c>
      <c r="H1004" s="66">
        <v>15102.86</v>
      </c>
      <c r="I1004" s="66">
        <v>17185.61</v>
      </c>
      <c r="J1004" s="66">
        <v>14240.53</v>
      </c>
      <c r="K1004" s="66">
        <v>14552.7</v>
      </c>
      <c r="L1004" s="66">
        <v>14228.71</v>
      </c>
      <c r="M1004" s="66">
        <v>15119.14</v>
      </c>
      <c r="N1004" s="66">
        <v>2245.83</v>
      </c>
      <c r="O1004" s="66">
        <v>15509.63</v>
      </c>
      <c r="P1004" s="66">
        <v>2282.81</v>
      </c>
      <c r="R1004" s="1">
        <v>43357</v>
      </c>
      <c r="S1004" s="70">
        <v>872545095098.76001</v>
      </c>
      <c r="T1004" s="69">
        <v>1777421280905.51</v>
      </c>
      <c r="U1004" s="69">
        <v>1282371908600.1902</v>
      </c>
      <c r="V1004" s="69">
        <v>579571581939.60999</v>
      </c>
      <c r="W1004" s="69">
        <v>467181225665.40002</v>
      </c>
      <c r="X1004" s="69">
        <v>1301513865700.5601</v>
      </c>
      <c r="Y1004" s="69">
        <v>3919584324457.8994</v>
      </c>
      <c r="Z1004" s="69">
        <v>402731519146.38</v>
      </c>
      <c r="AA1004" s="69">
        <v>429835939046.71997</v>
      </c>
      <c r="AB1004" s="69">
        <v>1197020699799.49</v>
      </c>
      <c r="AC1004" s="69">
        <v>310290056339.46002</v>
      </c>
      <c r="AD1004" s="69">
        <v>714320899881.28003</v>
      </c>
      <c r="AE1004" s="69">
        <v>1273906786139.1899</v>
      </c>
      <c r="AF1004" s="69">
        <v>821977597092.69995</v>
      </c>
    </row>
    <row r="1005" spans="2:32" x14ac:dyDescent="0.35">
      <c r="B1005" s="1">
        <v>43358</v>
      </c>
      <c r="C1005" s="70">
        <v>14301.544148999999</v>
      </c>
      <c r="D1005" s="66">
        <v>14746.38</v>
      </c>
      <c r="E1005" s="66">
        <v>2301.96</v>
      </c>
      <c r="F1005" s="66">
        <v>12926.05</v>
      </c>
      <c r="G1005" s="66">
        <v>12204.78</v>
      </c>
      <c r="H1005" s="66">
        <v>15104.15</v>
      </c>
      <c r="I1005" s="66">
        <v>17187.259999999998</v>
      </c>
      <c r="J1005" s="66">
        <v>14241.74</v>
      </c>
      <c r="K1005" s="66">
        <v>14553.99</v>
      </c>
      <c r="L1005" s="66">
        <v>14229.98</v>
      </c>
      <c r="M1005" s="66">
        <v>15120.64</v>
      </c>
      <c r="N1005" s="66">
        <v>2246.0300000000002</v>
      </c>
      <c r="O1005" s="66">
        <v>15511.13</v>
      </c>
      <c r="P1005" s="66">
        <v>2283.0100000000002</v>
      </c>
      <c r="R1005" s="1">
        <v>43358</v>
      </c>
      <c r="S1005" s="70">
        <v>872625849815.53003</v>
      </c>
      <c r="T1005" s="69">
        <v>1777595259249.48</v>
      </c>
      <c r="U1005" s="69">
        <v>1282492851947.0798</v>
      </c>
      <c r="V1005" s="69">
        <v>579624552592.5</v>
      </c>
      <c r="W1005" s="69">
        <v>467219392016.92999</v>
      </c>
      <c r="X1005" s="69">
        <v>1301625630618.1499</v>
      </c>
      <c r="Y1005" s="69">
        <v>3919957419476.7095</v>
      </c>
      <c r="Z1005" s="69">
        <v>402765517252.31</v>
      </c>
      <c r="AA1005" s="69">
        <v>429874277283.45001</v>
      </c>
      <c r="AB1005" s="69">
        <v>1197128935978.99</v>
      </c>
      <c r="AC1005" s="69">
        <v>310320079162.41998</v>
      </c>
      <c r="AD1005" s="69">
        <v>714384540090.81995</v>
      </c>
      <c r="AE1005" s="69">
        <v>1274030190292.4299</v>
      </c>
      <c r="AF1005" s="69">
        <v>822053029714.88</v>
      </c>
    </row>
    <row r="1006" spans="2:32" x14ac:dyDescent="0.35">
      <c r="B1006" s="1">
        <v>43359</v>
      </c>
      <c r="C1006" s="70">
        <v>14302.812226</v>
      </c>
      <c r="D1006" s="66">
        <v>14747.53</v>
      </c>
      <c r="E1006" s="66">
        <v>2302.12</v>
      </c>
      <c r="F1006" s="66">
        <v>12927.22</v>
      </c>
      <c r="G1006" s="66">
        <v>12205.83</v>
      </c>
      <c r="H1006" s="66">
        <v>15105.45</v>
      </c>
      <c r="I1006" s="66">
        <v>17188.91</v>
      </c>
      <c r="J1006" s="66">
        <v>14242.91</v>
      </c>
      <c r="K1006" s="66">
        <v>14555.26</v>
      </c>
      <c r="L1006" s="66">
        <v>14231.24</v>
      </c>
      <c r="M1006" s="66">
        <v>15122.14</v>
      </c>
      <c r="N1006" s="66">
        <v>2246.2399999999998</v>
      </c>
      <c r="O1006" s="66">
        <v>15512.61</v>
      </c>
      <c r="P1006" s="66">
        <v>2283.2199999999998</v>
      </c>
      <c r="R1006" s="1">
        <v>43359</v>
      </c>
      <c r="S1006" s="70">
        <v>872703348123.70996</v>
      </c>
      <c r="T1006" s="69">
        <v>1777769151516.6699</v>
      </c>
      <c r="U1006" s="69">
        <v>1282614604541.1401</v>
      </c>
      <c r="V1006" s="69">
        <v>579670786971.16003</v>
      </c>
      <c r="W1006" s="69">
        <v>467259581076.34998</v>
      </c>
      <c r="X1006" s="69">
        <v>1301737133230.76</v>
      </c>
      <c r="Y1006" s="69">
        <v>3920229077365.0806</v>
      </c>
      <c r="Z1006" s="69">
        <v>402798830971.39001</v>
      </c>
      <c r="AA1006" s="69">
        <v>429902126950.37</v>
      </c>
      <c r="AB1006" s="69">
        <v>1197236299524.98</v>
      </c>
      <c r="AC1006" s="69">
        <v>310349998682.58997</v>
      </c>
      <c r="AD1006" s="69">
        <v>714451407399.66003</v>
      </c>
      <c r="AE1006" s="69">
        <v>1274130375396.3701</v>
      </c>
      <c r="AF1006" s="69">
        <v>822128594088.62</v>
      </c>
    </row>
    <row r="1007" spans="2:32" x14ac:dyDescent="0.35">
      <c r="B1007" s="1">
        <v>43360</v>
      </c>
      <c r="C1007" s="70">
        <v>14303.291982000001</v>
      </c>
      <c r="D1007" s="66">
        <v>14748.09</v>
      </c>
      <c r="E1007" s="66">
        <v>2302.25</v>
      </c>
      <c r="F1007" s="66">
        <v>12928.53</v>
      </c>
      <c r="G1007" s="66">
        <v>12207.11</v>
      </c>
      <c r="H1007" s="66">
        <v>15106.31</v>
      </c>
      <c r="I1007" s="66">
        <v>17189.64</v>
      </c>
      <c r="J1007" s="66">
        <v>14243.37</v>
      </c>
      <c r="K1007" s="66">
        <v>14555.62</v>
      </c>
      <c r="L1007" s="66">
        <v>14232.49</v>
      </c>
      <c r="M1007" s="66">
        <v>15121.49</v>
      </c>
      <c r="N1007" s="66">
        <v>2246.37</v>
      </c>
      <c r="O1007" s="66">
        <v>15513.8</v>
      </c>
      <c r="P1007" s="66">
        <v>2283.33</v>
      </c>
      <c r="R1007" s="1">
        <v>43360</v>
      </c>
      <c r="S1007" s="70">
        <v>867062317395.69995</v>
      </c>
      <c r="T1007" s="69">
        <v>1791919992619.3901</v>
      </c>
      <c r="U1007" s="69">
        <v>1294041446946.8701</v>
      </c>
      <c r="V1007" s="69">
        <v>594961373655.85999</v>
      </c>
      <c r="W1007" s="69">
        <v>463734002744.19</v>
      </c>
      <c r="X1007" s="69">
        <v>1311021926623.6101</v>
      </c>
      <c r="Y1007" s="69">
        <v>3897853084973.8999</v>
      </c>
      <c r="Z1007" s="69">
        <v>397549194497.21002</v>
      </c>
      <c r="AA1007" s="69">
        <v>428822547457.07001</v>
      </c>
      <c r="AB1007" s="69">
        <v>1185180876838.9602</v>
      </c>
      <c r="AC1007" s="69">
        <v>309594751312.10004</v>
      </c>
      <c r="AD1007" s="69">
        <v>714524795567.73999</v>
      </c>
      <c r="AE1007" s="69">
        <v>1148859060455.1899</v>
      </c>
      <c r="AF1007" s="69">
        <v>821172999512.53003</v>
      </c>
    </row>
    <row r="1008" spans="2:32" x14ac:dyDescent="0.35">
      <c r="B1008" s="1">
        <v>43361</v>
      </c>
      <c r="C1008" s="70">
        <v>14304.931833000001</v>
      </c>
      <c r="D1008" s="66">
        <v>14749.89</v>
      </c>
      <c r="E1008" s="66">
        <v>2302.46</v>
      </c>
      <c r="F1008" s="66">
        <v>12930.29</v>
      </c>
      <c r="G1008" s="66">
        <v>12207.74</v>
      </c>
      <c r="H1008" s="66">
        <v>15108.11</v>
      </c>
      <c r="I1008" s="66">
        <v>17191.54</v>
      </c>
      <c r="J1008" s="66">
        <v>14244.59</v>
      </c>
      <c r="K1008" s="66">
        <v>14557.19</v>
      </c>
      <c r="L1008" s="66">
        <v>14233.99</v>
      </c>
      <c r="M1008" s="66">
        <v>15123.44</v>
      </c>
      <c r="N1008" s="66">
        <v>2246.64</v>
      </c>
      <c r="O1008" s="66">
        <v>15515.73</v>
      </c>
      <c r="P1008" s="66">
        <v>2283.81</v>
      </c>
      <c r="R1008" s="1">
        <v>43361</v>
      </c>
      <c r="S1008" s="70">
        <v>871280401823.40002</v>
      </c>
      <c r="T1008" s="69">
        <v>1858811336251.1602</v>
      </c>
      <c r="U1008" s="69">
        <v>1423037186352.24</v>
      </c>
      <c r="V1008" s="69">
        <v>592680980449.22998</v>
      </c>
      <c r="W1008" s="69">
        <v>466870611786.37</v>
      </c>
      <c r="X1008" s="69">
        <v>1308250756625.3899</v>
      </c>
      <c r="Y1008" s="69">
        <v>3877716495930.8906</v>
      </c>
      <c r="Z1008" s="69">
        <v>394486875482.96002</v>
      </c>
      <c r="AA1008" s="69">
        <v>440212498505.71002</v>
      </c>
      <c r="AB1008" s="69">
        <v>1182693519249.7798</v>
      </c>
      <c r="AC1008" s="69">
        <v>321082391767.60999</v>
      </c>
      <c r="AD1008" s="69">
        <v>722249583356.18994</v>
      </c>
      <c r="AE1008" s="69">
        <v>1136973129569.23</v>
      </c>
      <c r="AF1008" s="69">
        <v>830036670584.44995</v>
      </c>
    </row>
    <row r="1009" spans="2:32" x14ac:dyDescent="0.35">
      <c r="B1009" s="1">
        <v>43362</v>
      </c>
      <c r="C1009" s="70">
        <v>14307.106489</v>
      </c>
      <c r="D1009" s="66">
        <v>14751.42</v>
      </c>
      <c r="E1009" s="66">
        <v>2302.67</v>
      </c>
      <c r="F1009" s="66">
        <v>12932</v>
      </c>
      <c r="G1009" s="66">
        <v>12208.43</v>
      </c>
      <c r="H1009" s="66">
        <v>15110.03</v>
      </c>
      <c r="I1009" s="66">
        <v>17194.36</v>
      </c>
      <c r="J1009" s="66">
        <v>14246.66</v>
      </c>
      <c r="K1009" s="66">
        <v>14559.04</v>
      </c>
      <c r="L1009" s="66">
        <v>14235.72</v>
      </c>
      <c r="M1009" s="66">
        <v>15126.59</v>
      </c>
      <c r="N1009" s="66">
        <v>2246.9699999999998</v>
      </c>
      <c r="O1009" s="66">
        <v>15517.72</v>
      </c>
      <c r="P1009" s="66">
        <v>2284.13</v>
      </c>
      <c r="R1009" s="1">
        <v>43362</v>
      </c>
      <c r="S1009" s="70">
        <v>877444714211.09998</v>
      </c>
      <c r="T1009" s="69">
        <v>1879356907837.96</v>
      </c>
      <c r="U1009" s="69">
        <v>1432476588355.3601</v>
      </c>
      <c r="V1009" s="69">
        <v>582738241262.30005</v>
      </c>
      <c r="W1009" s="69">
        <v>464867094762.59003</v>
      </c>
      <c r="X1009" s="69">
        <v>1309887386746.5</v>
      </c>
      <c r="Y1009" s="69">
        <v>3933167731998.7803</v>
      </c>
      <c r="Z1009" s="69">
        <v>395228045010.10999</v>
      </c>
      <c r="AA1009" s="69">
        <v>440678376928.27002</v>
      </c>
      <c r="AB1009" s="69">
        <v>1191867975573.8301</v>
      </c>
      <c r="AC1009" s="69">
        <v>323559771850.35004</v>
      </c>
      <c r="AD1009" s="69">
        <v>725367081699.62</v>
      </c>
      <c r="AE1009" s="69">
        <v>1151669869388.3899</v>
      </c>
      <c r="AF1009" s="69">
        <v>813345556766.43994</v>
      </c>
    </row>
    <row r="1010" spans="2:32" x14ac:dyDescent="0.35">
      <c r="B1010" s="1">
        <v>43363</v>
      </c>
      <c r="C1010" s="70">
        <v>14309.449273</v>
      </c>
      <c r="D1010" s="66">
        <v>14753.92</v>
      </c>
      <c r="E1010" s="66">
        <v>2302.94</v>
      </c>
      <c r="F1010" s="66">
        <v>12933.65</v>
      </c>
      <c r="G1010" s="66">
        <v>12210.54</v>
      </c>
      <c r="H1010" s="66">
        <v>15111.93</v>
      </c>
      <c r="I1010" s="66">
        <v>17196.830000000002</v>
      </c>
      <c r="J1010" s="66">
        <v>14248.96</v>
      </c>
      <c r="K1010" s="66">
        <v>14561.2</v>
      </c>
      <c r="L1010" s="66">
        <v>14237.79</v>
      </c>
      <c r="M1010" s="66">
        <v>15130.02</v>
      </c>
      <c r="N1010" s="66">
        <v>2247.4299999999998</v>
      </c>
      <c r="O1010" s="66">
        <v>15520.66</v>
      </c>
      <c r="P1010" s="66">
        <v>2284.56</v>
      </c>
      <c r="R1010" s="1">
        <v>43363</v>
      </c>
      <c r="S1010" s="70">
        <v>885272269197.21997</v>
      </c>
      <c r="T1010" s="69">
        <v>2019392578678.23</v>
      </c>
      <c r="U1010" s="69">
        <v>1411602883191.27</v>
      </c>
      <c r="V1010" s="69">
        <v>521812449269.09998</v>
      </c>
      <c r="W1010" s="69">
        <v>464628016232.78003</v>
      </c>
      <c r="X1010" s="69">
        <v>1301327312815.5601</v>
      </c>
      <c r="Y1010" s="69">
        <v>3937273316620.6104</v>
      </c>
      <c r="Z1010" s="69">
        <v>395093324460.35999</v>
      </c>
      <c r="AA1010" s="69">
        <v>439626541429.33002</v>
      </c>
      <c r="AB1010" s="69">
        <v>1179336243923.8</v>
      </c>
      <c r="AC1010" s="69">
        <v>319545964145.13</v>
      </c>
      <c r="AD1010" s="69">
        <v>712674332174.69995</v>
      </c>
      <c r="AE1010" s="69">
        <v>1154312191182.9299</v>
      </c>
      <c r="AF1010" s="69">
        <v>808069881711.92993</v>
      </c>
    </row>
    <row r="1011" spans="2:32" x14ac:dyDescent="0.35">
      <c r="B1011" s="1">
        <v>43364</v>
      </c>
      <c r="C1011" s="70">
        <v>14313.098196999999</v>
      </c>
      <c r="D1011" s="66">
        <v>14757.57</v>
      </c>
      <c r="E1011" s="66">
        <v>2303.48</v>
      </c>
      <c r="F1011" s="66">
        <v>12936.95</v>
      </c>
      <c r="G1011" s="66">
        <v>12213.05</v>
      </c>
      <c r="H1011" s="66">
        <v>15115.39</v>
      </c>
      <c r="I1011" s="66">
        <v>17201.150000000001</v>
      </c>
      <c r="J1011" s="66">
        <v>14252.22</v>
      </c>
      <c r="K1011" s="66">
        <v>14564.72</v>
      </c>
      <c r="L1011" s="66">
        <v>14240.26</v>
      </c>
      <c r="M1011" s="66">
        <v>15134.16</v>
      </c>
      <c r="N1011" s="66">
        <v>2247.94</v>
      </c>
      <c r="O1011" s="66">
        <v>15523.7</v>
      </c>
      <c r="P1011" s="66">
        <v>2285.2600000000002</v>
      </c>
      <c r="R1011" s="1">
        <v>43364</v>
      </c>
      <c r="S1011" s="70">
        <v>886736497178.01001</v>
      </c>
      <c r="T1011" s="69">
        <v>1811681061204.8699</v>
      </c>
      <c r="U1011" s="69">
        <v>1437911683352.98</v>
      </c>
      <c r="V1011" s="69">
        <v>523379506477.46997</v>
      </c>
      <c r="W1011" s="69">
        <v>471415809236.28998</v>
      </c>
      <c r="X1011" s="69">
        <v>1302733151089.22</v>
      </c>
      <c r="Y1011" s="69">
        <v>4007920929098.46</v>
      </c>
      <c r="Z1011" s="69">
        <v>395697196856.84003</v>
      </c>
      <c r="AA1011" s="69">
        <v>446660882902.5</v>
      </c>
      <c r="AB1011" s="69">
        <v>1177008774006.22</v>
      </c>
      <c r="AC1011" s="69">
        <v>317333075173.79999</v>
      </c>
      <c r="AD1011" s="69">
        <v>712715058643.18994</v>
      </c>
      <c r="AE1011" s="69">
        <v>1180320926406.96</v>
      </c>
      <c r="AF1011" s="69">
        <v>809861506657.08997</v>
      </c>
    </row>
    <row r="1012" spans="2:32" x14ac:dyDescent="0.35">
      <c r="B1012" s="1">
        <v>43365</v>
      </c>
      <c r="C1012" s="70">
        <v>14314.346797</v>
      </c>
      <c r="D1012" s="66">
        <v>14758.69</v>
      </c>
      <c r="E1012" s="66">
        <v>2303.65</v>
      </c>
      <c r="F1012" s="66">
        <v>12938.13</v>
      </c>
      <c r="G1012" s="66">
        <v>12214.1</v>
      </c>
      <c r="H1012" s="66">
        <v>15116.77</v>
      </c>
      <c r="I1012" s="66">
        <v>17202.79</v>
      </c>
      <c r="J1012" s="66">
        <v>14253.41</v>
      </c>
      <c r="K1012" s="66">
        <v>14566.01</v>
      </c>
      <c r="L1012" s="66">
        <v>14241.54</v>
      </c>
      <c r="M1012" s="66">
        <v>15135.64</v>
      </c>
      <c r="N1012" s="66">
        <v>2248.13</v>
      </c>
      <c r="O1012" s="66">
        <v>15525.2</v>
      </c>
      <c r="P1012" s="66">
        <v>2285.48</v>
      </c>
      <c r="R1012" s="1">
        <v>43365</v>
      </c>
      <c r="S1012" s="70">
        <v>886813981771.03003</v>
      </c>
      <c r="T1012" s="69">
        <v>1811854632070.0498</v>
      </c>
      <c r="U1012" s="69">
        <v>1438050887683.96</v>
      </c>
      <c r="V1012" s="69">
        <v>523427178947.21002</v>
      </c>
      <c r="W1012" s="69">
        <v>471456288418.44</v>
      </c>
      <c r="X1012" s="69">
        <v>1302851981778.6799</v>
      </c>
      <c r="Y1012" s="69">
        <v>4008298558741.04</v>
      </c>
      <c r="Z1012" s="69">
        <v>395730234747.97998</v>
      </c>
      <c r="AA1012" s="69">
        <v>446700439959.34003</v>
      </c>
      <c r="AB1012" s="69">
        <v>1177065840014.26</v>
      </c>
      <c r="AC1012" s="69">
        <v>317363636028.89001</v>
      </c>
      <c r="AD1012" s="69">
        <v>712776157318.56006</v>
      </c>
      <c r="AE1012" s="69">
        <v>1180435189368.8799</v>
      </c>
      <c r="AF1012" s="69">
        <v>809939597238.5</v>
      </c>
    </row>
    <row r="1013" spans="2:32" x14ac:dyDescent="0.35">
      <c r="B1013" s="1">
        <v>43366</v>
      </c>
      <c r="C1013" s="70">
        <v>14315.405051</v>
      </c>
      <c r="D1013" s="66">
        <v>14759.81</v>
      </c>
      <c r="E1013" s="66">
        <v>2303.81</v>
      </c>
      <c r="F1013" s="66">
        <v>12939.27</v>
      </c>
      <c r="G1013" s="66">
        <v>12215.15</v>
      </c>
      <c r="H1013" s="66">
        <v>15118.03</v>
      </c>
      <c r="I1013" s="66">
        <v>17204.38</v>
      </c>
      <c r="J1013" s="66">
        <v>14254.49</v>
      </c>
      <c r="K1013" s="66">
        <v>14567.3</v>
      </c>
      <c r="L1013" s="66">
        <v>14242.82</v>
      </c>
      <c r="M1013" s="66">
        <v>15137.16</v>
      </c>
      <c r="N1013" s="66">
        <v>2248.3200000000002</v>
      </c>
      <c r="O1013" s="66">
        <v>15526.69</v>
      </c>
      <c r="P1013" s="66">
        <v>2285.6999999999998</v>
      </c>
      <c r="R1013" s="1">
        <v>43366</v>
      </c>
      <c r="S1013" s="70">
        <v>886879676467.12</v>
      </c>
      <c r="T1013" s="69">
        <v>1812029542448.6899</v>
      </c>
      <c r="U1013" s="69">
        <v>1438190672868.5098</v>
      </c>
      <c r="V1013" s="69">
        <v>523473439390.62</v>
      </c>
      <c r="W1013" s="69">
        <v>471497013953.53003</v>
      </c>
      <c r="X1013" s="69">
        <v>1302960331088.9299</v>
      </c>
      <c r="Y1013" s="69">
        <v>4008138788569.9595</v>
      </c>
      <c r="Z1013" s="69">
        <v>395760266291.42999</v>
      </c>
      <c r="AA1013" s="69">
        <v>446739885586.92999</v>
      </c>
      <c r="AB1013" s="69">
        <v>1177172957003.6699</v>
      </c>
      <c r="AC1013" s="69">
        <v>317394961723.44</v>
      </c>
      <c r="AD1013" s="69">
        <v>712837073616.51001</v>
      </c>
      <c r="AE1013" s="69">
        <v>1180548706617.96</v>
      </c>
      <c r="AF1013" s="69">
        <v>809860149899.31006</v>
      </c>
    </row>
    <row r="1014" spans="2:32" x14ac:dyDescent="0.35">
      <c r="B1014" s="1">
        <v>43367</v>
      </c>
      <c r="C1014" s="70">
        <v>14315.717850000001</v>
      </c>
      <c r="D1014" s="66">
        <v>14760.07</v>
      </c>
      <c r="E1014" s="66">
        <v>2303.85</v>
      </c>
      <c r="F1014" s="66">
        <v>12939.3</v>
      </c>
      <c r="G1014" s="66">
        <v>12215.85</v>
      </c>
      <c r="H1014" s="66">
        <v>15117.26</v>
      </c>
      <c r="I1014" s="66">
        <v>17204.78</v>
      </c>
      <c r="J1014" s="66">
        <v>14255.4</v>
      </c>
      <c r="K1014" s="66">
        <v>14567.52</v>
      </c>
      <c r="L1014" s="66">
        <v>14244.38</v>
      </c>
      <c r="M1014" s="66">
        <v>15138.47</v>
      </c>
      <c r="N1014" s="66">
        <v>2248.38</v>
      </c>
      <c r="O1014" s="66">
        <v>15527.62</v>
      </c>
      <c r="P1014" s="66">
        <v>2285.69</v>
      </c>
      <c r="R1014" s="1">
        <v>43367</v>
      </c>
      <c r="S1014" s="70">
        <v>888683473203.42004</v>
      </c>
      <c r="T1014" s="69">
        <v>1833066327934.8599</v>
      </c>
      <c r="U1014" s="69">
        <v>1358587353112.76</v>
      </c>
      <c r="V1014" s="69">
        <v>518809895008.06</v>
      </c>
      <c r="W1014" s="69">
        <v>464270711875.29999</v>
      </c>
      <c r="X1014" s="69">
        <v>1300315075283.9099</v>
      </c>
      <c r="Y1014" s="69">
        <v>3986492755346.251</v>
      </c>
      <c r="Z1014" s="69">
        <v>399590536178.14001</v>
      </c>
      <c r="AA1014" s="69">
        <v>448218926984.58002</v>
      </c>
      <c r="AB1014" s="69">
        <v>1198916864378.79</v>
      </c>
      <c r="AC1014" s="69">
        <v>315704115486.24005</v>
      </c>
      <c r="AD1014" s="69">
        <v>723531552033.54004</v>
      </c>
      <c r="AE1014" s="69">
        <v>1182326628650.27</v>
      </c>
      <c r="AF1014" s="69">
        <v>814864331232.13</v>
      </c>
    </row>
    <row r="1015" spans="2:32" x14ac:dyDescent="0.35">
      <c r="B1015" s="1">
        <v>43368</v>
      </c>
      <c r="C1015" s="70">
        <v>14316.631384</v>
      </c>
      <c r="D1015" s="66">
        <v>14760.9</v>
      </c>
      <c r="E1015" s="66">
        <v>2303.94</v>
      </c>
      <c r="F1015" s="66">
        <v>12940.62</v>
      </c>
      <c r="G1015" s="66">
        <v>12217.32</v>
      </c>
      <c r="H1015" s="66">
        <v>15117.91</v>
      </c>
      <c r="I1015" s="66">
        <v>17206.259999999998</v>
      </c>
      <c r="J1015" s="66">
        <v>14255.66</v>
      </c>
      <c r="K1015" s="66">
        <v>14568.86</v>
      </c>
      <c r="L1015" s="66">
        <v>14246.22</v>
      </c>
      <c r="M1015" s="66">
        <v>15140.49</v>
      </c>
      <c r="N1015" s="66">
        <v>2248.48</v>
      </c>
      <c r="O1015" s="66">
        <v>15528.82</v>
      </c>
      <c r="P1015" s="66">
        <v>2285.9</v>
      </c>
      <c r="R1015" s="1">
        <v>43368</v>
      </c>
      <c r="S1015" s="70">
        <v>900817107472.5</v>
      </c>
      <c r="T1015" s="69">
        <v>1817302236132.55</v>
      </c>
      <c r="U1015" s="69">
        <v>1365788425689.6003</v>
      </c>
      <c r="V1015" s="69">
        <v>535048136350.73999</v>
      </c>
      <c r="W1015" s="69">
        <v>469931040510.13</v>
      </c>
      <c r="X1015" s="69">
        <v>1296443094889.1499</v>
      </c>
      <c r="Y1015" s="69">
        <v>4024100167511.6899</v>
      </c>
      <c r="Z1015" s="69">
        <v>400103394468.5</v>
      </c>
      <c r="AA1015" s="69">
        <v>449221897694.76001</v>
      </c>
      <c r="AB1015" s="69">
        <v>1190545848741.49</v>
      </c>
      <c r="AC1015" s="69">
        <v>331060136147.92999</v>
      </c>
      <c r="AD1015" s="69">
        <v>727521149863.06006</v>
      </c>
      <c r="AE1015" s="69">
        <v>1182571282024.4199</v>
      </c>
      <c r="AF1015" s="69">
        <v>807822355407.52002</v>
      </c>
    </row>
    <row r="1016" spans="2:32" x14ac:dyDescent="0.35">
      <c r="B1016" s="1">
        <v>43369</v>
      </c>
      <c r="C1016" s="70">
        <v>14318.755351</v>
      </c>
      <c r="D1016" s="66">
        <v>14763.26</v>
      </c>
      <c r="E1016" s="66">
        <v>2304.27</v>
      </c>
      <c r="F1016" s="66">
        <v>12942.58</v>
      </c>
      <c r="G1016" s="66">
        <v>12219.14</v>
      </c>
      <c r="H1016" s="66">
        <v>15119.67</v>
      </c>
      <c r="I1016" s="66">
        <v>17208.93</v>
      </c>
      <c r="J1016" s="66">
        <v>14257.09</v>
      </c>
      <c r="K1016" s="66">
        <v>14571.39</v>
      </c>
      <c r="L1016" s="66">
        <v>14248.02</v>
      </c>
      <c r="M1016" s="66">
        <v>15143.55</v>
      </c>
      <c r="N1016" s="66">
        <v>2248.79</v>
      </c>
      <c r="O1016" s="66">
        <v>15531.68</v>
      </c>
      <c r="P1016" s="66">
        <v>2286.3200000000002</v>
      </c>
      <c r="R1016" s="1">
        <v>43369</v>
      </c>
      <c r="S1016" s="70">
        <v>888519501996.18994</v>
      </c>
      <c r="T1016" s="69">
        <v>1851813660992.1699</v>
      </c>
      <c r="U1016" s="69">
        <v>1316213593634.6201</v>
      </c>
      <c r="V1016" s="69">
        <v>524979317799.90997</v>
      </c>
      <c r="W1016" s="69">
        <v>469241791187.81</v>
      </c>
      <c r="X1016" s="69">
        <v>1321031341901.97</v>
      </c>
      <c r="Y1016" s="69">
        <v>4034763861335.2598</v>
      </c>
      <c r="Z1016" s="69">
        <v>403535242987.42999</v>
      </c>
      <c r="AA1016" s="69">
        <v>464847256203.71997</v>
      </c>
      <c r="AB1016" s="69">
        <v>1221744314522.5901</v>
      </c>
      <c r="AC1016" s="69">
        <v>333691214426.42999</v>
      </c>
      <c r="AD1016" s="69">
        <v>710987943542.45996</v>
      </c>
      <c r="AE1016" s="69">
        <v>1157099999513.76</v>
      </c>
      <c r="AF1016" s="69">
        <v>839278867226.79004</v>
      </c>
    </row>
    <row r="1017" spans="2:32" x14ac:dyDescent="0.35">
      <c r="B1017" s="1">
        <v>43370</v>
      </c>
      <c r="C1017" s="70">
        <v>14321.496088</v>
      </c>
      <c r="D1017" s="66">
        <v>14766.82</v>
      </c>
      <c r="E1017" s="66">
        <v>2304.6799999999998</v>
      </c>
      <c r="F1017" s="66">
        <v>12945.27</v>
      </c>
      <c r="G1017" s="66">
        <v>12221.28</v>
      </c>
      <c r="H1017" s="66">
        <v>15122.96</v>
      </c>
      <c r="I1017" s="66">
        <v>17212.490000000002</v>
      </c>
      <c r="J1017" s="66">
        <v>14259.89</v>
      </c>
      <c r="K1017" s="66">
        <v>14573.77</v>
      </c>
      <c r="L1017" s="66">
        <v>14250.32</v>
      </c>
      <c r="M1017" s="66">
        <v>15147.71</v>
      </c>
      <c r="N1017" s="66">
        <v>2249.2399999999998</v>
      </c>
      <c r="O1017" s="66">
        <v>15534.94</v>
      </c>
      <c r="P1017" s="66">
        <v>2286.65</v>
      </c>
      <c r="R1017" s="1">
        <v>43370</v>
      </c>
      <c r="S1017" s="70">
        <v>903444494347.16003</v>
      </c>
      <c r="T1017" s="69">
        <v>1788763064186.4202</v>
      </c>
      <c r="U1017" s="69">
        <v>1316200525551.0898</v>
      </c>
      <c r="V1017" s="69">
        <v>512630647612.83002</v>
      </c>
      <c r="W1017" s="69">
        <v>469291426791.25</v>
      </c>
      <c r="X1017" s="69">
        <v>1328334046127.1499</v>
      </c>
      <c r="Y1017" s="69">
        <v>3908541661630.21</v>
      </c>
      <c r="Z1017" s="69">
        <v>419372604394.97998</v>
      </c>
      <c r="AA1017" s="69">
        <v>444355711273.88</v>
      </c>
      <c r="AB1017" s="69">
        <v>1187809522896.8301</v>
      </c>
      <c r="AC1017" s="69">
        <v>324904864078.8501</v>
      </c>
      <c r="AD1017" s="69">
        <v>706991565294.14001</v>
      </c>
      <c r="AE1017" s="69">
        <v>1180363097873.1499</v>
      </c>
      <c r="AF1017" s="69">
        <v>816458631592.67993</v>
      </c>
    </row>
    <row r="1018" spans="2:32" x14ac:dyDescent="0.35">
      <c r="B1018" s="1">
        <v>43371</v>
      </c>
      <c r="C1018" s="70">
        <v>14323.222604000001</v>
      </c>
      <c r="D1018" s="66">
        <v>14768.15</v>
      </c>
      <c r="E1018" s="66">
        <v>2304.9</v>
      </c>
      <c r="F1018" s="66">
        <v>12946.68</v>
      </c>
      <c r="G1018" s="66">
        <v>12223.12</v>
      </c>
      <c r="H1018" s="66">
        <v>15124.14</v>
      </c>
      <c r="I1018" s="66">
        <v>17214.96</v>
      </c>
      <c r="J1018" s="66">
        <v>14261.55</v>
      </c>
      <c r="K1018" s="66">
        <v>14575.56</v>
      </c>
      <c r="L1018" s="66">
        <v>14252.93</v>
      </c>
      <c r="M1018" s="66">
        <v>15149.14</v>
      </c>
      <c r="N1018" s="66">
        <v>2249.52</v>
      </c>
      <c r="O1018" s="66">
        <v>15536.4</v>
      </c>
      <c r="P1018" s="66">
        <v>2286.9499999999998</v>
      </c>
      <c r="R1018" s="1">
        <v>43371</v>
      </c>
      <c r="S1018" s="70">
        <v>895550559504.51001</v>
      </c>
      <c r="T1018" s="69">
        <v>1795282340826.96</v>
      </c>
      <c r="U1018" s="69">
        <v>1272216860817.4102</v>
      </c>
      <c r="V1018" s="69">
        <v>516029203659.76001</v>
      </c>
      <c r="W1018" s="69">
        <v>469270918715.56</v>
      </c>
      <c r="X1018" s="69">
        <v>1303150537670.25</v>
      </c>
      <c r="Y1018" s="69">
        <v>3834278076277.98</v>
      </c>
      <c r="Z1018" s="69">
        <v>418479351752.34003</v>
      </c>
      <c r="AA1018" s="69">
        <v>448254128462.42999</v>
      </c>
      <c r="AB1018" s="69">
        <v>1198925659611.3501</v>
      </c>
      <c r="AC1018" s="69">
        <v>305966741265.71997</v>
      </c>
      <c r="AD1018" s="69">
        <v>695612170727.88</v>
      </c>
      <c r="AE1018" s="69">
        <v>1192985634332.03</v>
      </c>
      <c r="AF1018" s="69">
        <v>814558838060.41003</v>
      </c>
    </row>
    <row r="1019" spans="2:32" x14ac:dyDescent="0.35">
      <c r="B1019" s="1">
        <v>43372</v>
      </c>
      <c r="C1019" s="70">
        <v>14324.528562</v>
      </c>
      <c r="D1019" s="66">
        <v>14769.28</v>
      </c>
      <c r="E1019" s="66">
        <v>2305.0700000000002</v>
      </c>
      <c r="F1019" s="66">
        <v>12948.24</v>
      </c>
      <c r="G1019" s="66">
        <v>12224.17</v>
      </c>
      <c r="H1019" s="66">
        <v>15125.43</v>
      </c>
      <c r="I1019" s="66">
        <v>17216.599999999999</v>
      </c>
      <c r="J1019" s="66">
        <v>14262.72</v>
      </c>
      <c r="K1019" s="66">
        <v>14576.86</v>
      </c>
      <c r="L1019" s="66">
        <v>14254.18</v>
      </c>
      <c r="M1019" s="66">
        <v>15150.64</v>
      </c>
      <c r="N1019" s="66">
        <v>2249.7199999999998</v>
      </c>
      <c r="O1019" s="66">
        <v>15537.93</v>
      </c>
      <c r="P1019" s="66">
        <v>2287.17</v>
      </c>
      <c r="R1019" s="1">
        <v>43372</v>
      </c>
      <c r="S1019" s="70">
        <v>895632343724.66003</v>
      </c>
      <c r="T1019" s="69">
        <v>1795455941623.6399</v>
      </c>
      <c r="U1019" s="69">
        <v>1272341126275.54</v>
      </c>
      <c r="V1019" s="69">
        <v>516091288626.27002</v>
      </c>
      <c r="W1019" s="69">
        <v>469311287191.45001</v>
      </c>
      <c r="X1019" s="69">
        <v>1303261897132.8401</v>
      </c>
      <c r="Y1019" s="69">
        <v>3834637620281.7002</v>
      </c>
      <c r="Z1019" s="69">
        <v>418513906786.54999</v>
      </c>
      <c r="AA1019" s="69">
        <v>448294144026.39001</v>
      </c>
      <c r="AB1019" s="69">
        <v>1199032801650.2397</v>
      </c>
      <c r="AC1019" s="69">
        <v>305996005133.33997</v>
      </c>
      <c r="AD1019" s="69">
        <v>695673629831.87</v>
      </c>
      <c r="AE1019" s="69">
        <v>1193103523751.5601</v>
      </c>
      <c r="AF1019" s="69">
        <v>814638113131.02002</v>
      </c>
    </row>
    <row r="1020" spans="2:32" x14ac:dyDescent="0.35">
      <c r="B1020" s="1">
        <v>43373</v>
      </c>
      <c r="C1020" s="70">
        <v>14325.745631</v>
      </c>
      <c r="D1020" s="66">
        <v>14770.4</v>
      </c>
      <c r="E1020" s="66">
        <v>2305.23</v>
      </c>
      <c r="F1020" s="66">
        <v>12948.85</v>
      </c>
      <c r="G1020" s="66">
        <v>12225.22</v>
      </c>
      <c r="H1020" s="66">
        <v>15126.74</v>
      </c>
      <c r="I1020" s="66">
        <v>17218.259999999998</v>
      </c>
      <c r="J1020" s="66">
        <v>14263.85</v>
      </c>
      <c r="K1020" s="66">
        <v>14578.15</v>
      </c>
      <c r="L1020" s="66">
        <v>14255.44</v>
      </c>
      <c r="M1020" s="66">
        <v>15152.15</v>
      </c>
      <c r="N1020" s="66">
        <v>2249.92</v>
      </c>
      <c r="O1020" s="66">
        <v>15539.43</v>
      </c>
      <c r="P1020" s="66">
        <v>2287.38</v>
      </c>
      <c r="R1020" s="1">
        <v>43373</v>
      </c>
      <c r="S1020" s="70">
        <v>895708570004.41003</v>
      </c>
      <c r="T1020" s="69">
        <v>1795628599295.8999</v>
      </c>
      <c r="U1020" s="69">
        <v>1272459516055.1902</v>
      </c>
      <c r="V1020" s="69">
        <v>516115508304.21997</v>
      </c>
      <c r="W1020" s="69">
        <v>469351423050.21997</v>
      </c>
      <c r="X1020" s="69">
        <v>1303374671156.29</v>
      </c>
      <c r="Y1020" s="69">
        <v>3834913439462.9897</v>
      </c>
      <c r="Z1020" s="69">
        <v>418546967411.19</v>
      </c>
      <c r="AA1020" s="69">
        <v>448333644356.46997</v>
      </c>
      <c r="AB1020" s="69">
        <v>1199139893753.51</v>
      </c>
      <c r="AC1020" s="69">
        <v>306025632491.66003</v>
      </c>
      <c r="AD1020" s="69">
        <v>695735519922.42004</v>
      </c>
      <c r="AE1020" s="69">
        <v>1193219672329.6299</v>
      </c>
      <c r="AF1020" s="69">
        <v>813407917919.12988</v>
      </c>
    </row>
    <row r="1021" spans="2:32" x14ac:dyDescent="0.35">
      <c r="B1021" s="1">
        <v>43374</v>
      </c>
      <c r="C1021" s="70">
        <v>14326.777452</v>
      </c>
      <c r="D1021" s="66">
        <v>14770.36</v>
      </c>
      <c r="E1021" s="66">
        <v>2305.27</v>
      </c>
      <c r="F1021" s="66">
        <v>12950.68</v>
      </c>
      <c r="G1021" s="66">
        <v>12226.55</v>
      </c>
      <c r="H1021" s="66">
        <v>15127.96</v>
      </c>
      <c r="I1021" s="66">
        <v>17218.990000000002</v>
      </c>
      <c r="J1021" s="66">
        <v>14264.65</v>
      </c>
      <c r="K1021" s="66">
        <v>14579.07</v>
      </c>
      <c r="L1021" s="66">
        <v>14257.37</v>
      </c>
      <c r="M1021" s="66">
        <v>15151.91</v>
      </c>
      <c r="N1021" s="66">
        <v>2250.0700000000002</v>
      </c>
      <c r="O1021" s="66">
        <v>15540.33</v>
      </c>
      <c r="P1021" s="66">
        <v>2287.5700000000002</v>
      </c>
      <c r="R1021" s="1">
        <v>43374</v>
      </c>
      <c r="S1021" s="70">
        <v>883035930389.69995</v>
      </c>
      <c r="T1021" s="69">
        <v>1799035714476.72</v>
      </c>
      <c r="U1021" s="69">
        <v>1300056996327.5801</v>
      </c>
      <c r="V1021" s="69">
        <v>519332143212.85999</v>
      </c>
      <c r="W1021" s="69">
        <v>468863379579.39001</v>
      </c>
      <c r="X1021" s="69">
        <v>1294538308678.5801</v>
      </c>
      <c r="Y1021" s="69">
        <v>3870917885744.1802</v>
      </c>
      <c r="Z1021" s="69">
        <v>417825285355.64001</v>
      </c>
      <c r="AA1021" s="69">
        <v>452261839707.48999</v>
      </c>
      <c r="AB1021" s="69">
        <v>1206314380868.1799</v>
      </c>
      <c r="AC1021" s="69">
        <v>306255021069.28992</v>
      </c>
      <c r="AD1021" s="69">
        <v>714794799138.39001</v>
      </c>
      <c r="AE1021" s="69">
        <v>1181855532324.0601</v>
      </c>
      <c r="AF1021" s="69">
        <v>825241160771.68994</v>
      </c>
    </row>
    <row r="1022" spans="2:32" x14ac:dyDescent="0.35">
      <c r="B1022" s="1">
        <v>43375</v>
      </c>
      <c r="C1022" s="70">
        <v>14328.370249</v>
      </c>
      <c r="D1022" s="66">
        <v>14771.26</v>
      </c>
      <c r="E1022" s="66">
        <v>2305.34</v>
      </c>
      <c r="F1022" s="66">
        <v>12953.08</v>
      </c>
      <c r="G1022" s="66">
        <v>12227.45</v>
      </c>
      <c r="H1022" s="66">
        <v>15128.83</v>
      </c>
      <c r="I1022" s="66">
        <v>17219.87</v>
      </c>
      <c r="J1022" s="66">
        <v>14264.99</v>
      </c>
      <c r="K1022" s="66">
        <v>14580.72</v>
      </c>
      <c r="L1022" s="66">
        <v>14258.67</v>
      </c>
      <c r="M1022" s="66">
        <v>15154.01</v>
      </c>
      <c r="N1022" s="66">
        <v>2250.41</v>
      </c>
      <c r="O1022" s="66">
        <v>15542.03</v>
      </c>
      <c r="P1022" s="66">
        <v>2288.1</v>
      </c>
      <c r="R1022" s="1">
        <v>43375</v>
      </c>
      <c r="S1022" s="70">
        <v>888361376796.34998</v>
      </c>
      <c r="T1022" s="69">
        <v>1789321730837.0801</v>
      </c>
      <c r="U1022" s="69">
        <v>1373752769293.52</v>
      </c>
      <c r="V1022" s="69">
        <v>524411204507.34003</v>
      </c>
      <c r="W1022" s="69">
        <v>467567270861.07001</v>
      </c>
      <c r="X1022" s="69">
        <v>1290673430464.53</v>
      </c>
      <c r="Y1022" s="69">
        <v>3936051770958.5005</v>
      </c>
      <c r="Z1022" s="69">
        <v>400930678085.53003</v>
      </c>
      <c r="AA1022" s="69">
        <v>461602399022.71997</v>
      </c>
      <c r="AB1022" s="69">
        <v>1217025130301.5701</v>
      </c>
      <c r="AC1022" s="69">
        <v>310186880838.71002</v>
      </c>
      <c r="AD1022" s="69">
        <v>708073718333.75</v>
      </c>
      <c r="AE1022" s="69">
        <v>1180829304236.74</v>
      </c>
      <c r="AF1022" s="69">
        <v>805172913425.08997</v>
      </c>
    </row>
    <row r="1023" spans="2:32" x14ac:dyDescent="0.35">
      <c r="B1023" s="1">
        <v>43376</v>
      </c>
      <c r="C1023" s="70">
        <v>14329.24704</v>
      </c>
      <c r="D1023" s="66">
        <v>14771.66</v>
      </c>
      <c r="E1023" s="66">
        <v>2305.4699999999998</v>
      </c>
      <c r="F1023" s="66">
        <v>12953.65</v>
      </c>
      <c r="G1023" s="66">
        <v>12228.6</v>
      </c>
      <c r="H1023" s="66">
        <v>15129.61</v>
      </c>
      <c r="I1023" s="66">
        <v>17220.97</v>
      </c>
      <c r="J1023" s="66">
        <v>14266.09</v>
      </c>
      <c r="K1023" s="66">
        <v>14581.19</v>
      </c>
      <c r="L1023" s="66">
        <v>14260.32</v>
      </c>
      <c r="M1023" s="66">
        <v>15154</v>
      </c>
      <c r="N1023" s="66">
        <v>2250.5500000000002</v>
      </c>
      <c r="O1023" s="66">
        <v>15542.88</v>
      </c>
      <c r="P1023" s="66">
        <v>2288.04</v>
      </c>
      <c r="R1023" s="1">
        <v>43376</v>
      </c>
      <c r="S1023" s="70">
        <v>884739444854.41003</v>
      </c>
      <c r="T1023" s="69">
        <v>1933386573495.29</v>
      </c>
      <c r="U1023" s="69">
        <v>1400989208388.74</v>
      </c>
      <c r="V1023" s="69">
        <v>526177918788.59003</v>
      </c>
      <c r="W1023" s="69">
        <v>468589176801.84003</v>
      </c>
      <c r="X1023" s="69">
        <v>1268462590982.6699</v>
      </c>
      <c r="Y1023" s="69">
        <v>3966638173285.3398</v>
      </c>
      <c r="Z1023" s="69">
        <v>418246436316.09003</v>
      </c>
      <c r="AA1023" s="69">
        <v>460881305451.01001</v>
      </c>
      <c r="AB1023" s="69">
        <v>1237689313287.73</v>
      </c>
      <c r="AC1023" s="69">
        <v>308835825588.20996</v>
      </c>
      <c r="AD1023" s="69">
        <v>725677179207.15002</v>
      </c>
      <c r="AE1023" s="69">
        <v>1180556282762.22</v>
      </c>
      <c r="AF1023" s="69">
        <v>805338522604.26001</v>
      </c>
    </row>
    <row r="1024" spans="2:32" x14ac:dyDescent="0.35">
      <c r="B1024" s="1">
        <v>43377</v>
      </c>
      <c r="C1024" s="70">
        <v>14329.427409</v>
      </c>
      <c r="D1024" s="66">
        <v>14770.48</v>
      </c>
      <c r="E1024" s="66">
        <v>2305.36</v>
      </c>
      <c r="F1024" s="66">
        <v>12952.48</v>
      </c>
      <c r="G1024" s="66">
        <v>12229.19</v>
      </c>
      <c r="H1024" s="66">
        <v>15129.37</v>
      </c>
      <c r="I1024" s="66">
        <v>17219.86</v>
      </c>
      <c r="J1024" s="66">
        <v>14265.58</v>
      </c>
      <c r="K1024" s="66">
        <v>14580.01</v>
      </c>
      <c r="L1024" s="66">
        <v>14261.9</v>
      </c>
      <c r="M1024" s="66">
        <v>15152.13</v>
      </c>
      <c r="N1024" s="66">
        <v>2250.39</v>
      </c>
      <c r="O1024" s="66">
        <v>15542.28</v>
      </c>
      <c r="P1024" s="66">
        <v>2287.77</v>
      </c>
      <c r="R1024" s="1">
        <v>43377</v>
      </c>
      <c r="S1024" s="70">
        <v>883875045822.54004</v>
      </c>
      <c r="T1024" s="69">
        <v>1853238112502.3398</v>
      </c>
      <c r="U1024" s="69">
        <v>1381244873452.51</v>
      </c>
      <c r="V1024" s="69">
        <v>524511381496.66998</v>
      </c>
      <c r="W1024" s="69">
        <v>473362315178.72998</v>
      </c>
      <c r="X1024" s="69">
        <v>1262378953168.1399</v>
      </c>
      <c r="Y1024" s="69">
        <v>3978541874723.3101</v>
      </c>
      <c r="Z1024" s="69">
        <v>409724269920.33002</v>
      </c>
      <c r="AA1024" s="69">
        <v>459876303584.77002</v>
      </c>
      <c r="AB1024" s="69">
        <v>1296681819560.8298</v>
      </c>
      <c r="AC1024" s="69">
        <v>309803777665.47003</v>
      </c>
      <c r="AD1024" s="69">
        <v>721980598827.42004</v>
      </c>
      <c r="AE1024" s="69">
        <v>1162273024909.6702</v>
      </c>
      <c r="AF1024" s="69">
        <v>810502248955.23987</v>
      </c>
    </row>
    <row r="1025" spans="2:32" x14ac:dyDescent="0.35">
      <c r="B1025" s="1">
        <v>43378</v>
      </c>
      <c r="C1025" s="70">
        <v>14329.871803</v>
      </c>
      <c r="D1025" s="66">
        <v>14770.15</v>
      </c>
      <c r="E1025" s="66">
        <v>2305.36</v>
      </c>
      <c r="F1025" s="66">
        <v>12952.39</v>
      </c>
      <c r="G1025" s="66">
        <v>12229.88</v>
      </c>
      <c r="H1025" s="66">
        <v>15129.83</v>
      </c>
      <c r="I1025" s="66">
        <v>17220.34</v>
      </c>
      <c r="J1025" s="66">
        <v>14265.85</v>
      </c>
      <c r="K1025" s="66">
        <v>14579.96</v>
      </c>
      <c r="L1025" s="66">
        <v>14262.67</v>
      </c>
      <c r="M1025" s="66">
        <v>15151.47</v>
      </c>
      <c r="N1025" s="66">
        <v>2250.4299999999998</v>
      </c>
      <c r="O1025" s="66">
        <v>15542.62</v>
      </c>
      <c r="P1025" s="66">
        <v>2287.75</v>
      </c>
      <c r="R1025" s="1">
        <v>43378</v>
      </c>
      <c r="S1025" s="70">
        <v>889727517633.28003</v>
      </c>
      <c r="T1025" s="69">
        <v>1845322975771.49</v>
      </c>
      <c r="U1025" s="69">
        <v>1349949110713.6401</v>
      </c>
      <c r="V1025" s="69">
        <v>553269490172.05005</v>
      </c>
      <c r="W1025" s="69">
        <v>475875153408.77002</v>
      </c>
      <c r="X1025" s="69">
        <v>1266348033064.5801</v>
      </c>
      <c r="Y1025" s="69">
        <v>3989555691890.2002</v>
      </c>
      <c r="Z1025" s="69">
        <v>410386080952.45001</v>
      </c>
      <c r="AA1025" s="69">
        <v>476390875007.77002</v>
      </c>
      <c r="AB1025" s="69">
        <v>1275344892005.6399</v>
      </c>
      <c r="AC1025" s="69">
        <v>309443887184.27997</v>
      </c>
      <c r="AD1025" s="69">
        <v>715078794242.78003</v>
      </c>
      <c r="AE1025" s="69">
        <v>1181782282112.75</v>
      </c>
      <c r="AF1025" s="69">
        <v>781692314307.93994</v>
      </c>
    </row>
    <row r="1026" spans="2:32" x14ac:dyDescent="0.35">
      <c r="B1026" s="1">
        <v>43379</v>
      </c>
      <c r="C1026" s="70">
        <v>14331.11009</v>
      </c>
      <c r="D1026" s="66">
        <v>14771.32</v>
      </c>
      <c r="E1026" s="66">
        <v>2305.5300000000002</v>
      </c>
      <c r="F1026" s="66">
        <v>12953.63</v>
      </c>
      <c r="G1026" s="66">
        <v>12230.93</v>
      </c>
      <c r="H1026" s="66">
        <v>15131.22</v>
      </c>
      <c r="I1026" s="66">
        <v>17222.02</v>
      </c>
      <c r="J1026" s="66">
        <v>14267.04</v>
      </c>
      <c r="K1026" s="66">
        <v>14581.29</v>
      </c>
      <c r="L1026" s="66">
        <v>14263.94</v>
      </c>
      <c r="M1026" s="66">
        <v>15152.98</v>
      </c>
      <c r="N1026" s="66">
        <v>2250.64</v>
      </c>
      <c r="O1026" s="66">
        <v>15544.14</v>
      </c>
      <c r="P1026" s="66">
        <v>2287.9699999999998</v>
      </c>
      <c r="R1026" s="1">
        <v>43379</v>
      </c>
      <c r="S1026" s="70">
        <v>889804555356.08997</v>
      </c>
      <c r="T1026" s="69">
        <v>1845506495335.3301</v>
      </c>
      <c r="U1026" s="69">
        <v>1350079524722.74</v>
      </c>
      <c r="V1026" s="69">
        <v>553322323326.88</v>
      </c>
      <c r="W1026" s="69">
        <v>475916065945.88</v>
      </c>
      <c r="X1026" s="69">
        <v>1266463659229.4199</v>
      </c>
      <c r="Y1026" s="69">
        <v>3989942794504.3101</v>
      </c>
      <c r="Z1026" s="69">
        <v>410420104540.15997</v>
      </c>
      <c r="AA1026" s="69">
        <v>476434247623.14001</v>
      </c>
      <c r="AB1026" s="69">
        <v>1275459671308.2202</v>
      </c>
      <c r="AC1026" s="69">
        <v>309473872563.46002</v>
      </c>
      <c r="AD1026" s="69">
        <v>715143277158.41003</v>
      </c>
      <c r="AE1026" s="69">
        <v>1181898024472.3501</v>
      </c>
      <c r="AF1026" s="69">
        <v>781769507453.13</v>
      </c>
    </row>
    <row r="1027" spans="2:32" x14ac:dyDescent="0.35">
      <c r="B1027" s="1">
        <v>43380</v>
      </c>
      <c r="C1027" s="70">
        <v>14332.364992999999</v>
      </c>
      <c r="D1027" s="66">
        <v>14772.45</v>
      </c>
      <c r="E1027" s="66">
        <v>2305.69</v>
      </c>
      <c r="F1027" s="66">
        <v>12954.86</v>
      </c>
      <c r="G1027" s="66">
        <v>12231.99</v>
      </c>
      <c r="H1027" s="66">
        <v>15132.54</v>
      </c>
      <c r="I1027" s="66">
        <v>17223.7</v>
      </c>
      <c r="J1027" s="66">
        <v>14268.24</v>
      </c>
      <c r="K1027" s="66">
        <v>14582.61</v>
      </c>
      <c r="L1027" s="66">
        <v>14265.21</v>
      </c>
      <c r="M1027" s="66">
        <v>15154.47</v>
      </c>
      <c r="N1027" s="66">
        <v>2250.84</v>
      </c>
      <c r="O1027" s="66">
        <v>15545.67</v>
      </c>
      <c r="P1027" s="66">
        <v>2288.19</v>
      </c>
      <c r="R1027" s="1">
        <v>43380</v>
      </c>
      <c r="S1027" s="70">
        <v>889882624808.47998</v>
      </c>
      <c r="T1027" s="69">
        <v>1845684377870.2998</v>
      </c>
      <c r="U1027" s="69">
        <v>1350209454018.9399</v>
      </c>
      <c r="V1027" s="69">
        <v>553374659662.54004</v>
      </c>
      <c r="W1027" s="69">
        <v>475957388568.91998</v>
      </c>
      <c r="X1027" s="69">
        <v>1266574574595.3201</v>
      </c>
      <c r="Y1027" s="69">
        <v>3990323712746.4004</v>
      </c>
      <c r="Z1027" s="69">
        <v>410454757793.83002</v>
      </c>
      <c r="AA1027" s="69">
        <v>476477275488.51001</v>
      </c>
      <c r="AB1027" s="69">
        <v>1275574414034.3901</v>
      </c>
      <c r="AC1027" s="69">
        <v>309503417726.84003</v>
      </c>
      <c r="AD1027" s="69">
        <v>715207800757.46997</v>
      </c>
      <c r="AE1027" s="69">
        <v>1182014128129.49</v>
      </c>
      <c r="AF1027" s="69">
        <v>781536807920.87012</v>
      </c>
    </row>
    <row r="1028" spans="2:32" x14ac:dyDescent="0.35">
      <c r="B1028" s="1">
        <v>43381</v>
      </c>
      <c r="C1028" s="70">
        <v>14334.121526000001</v>
      </c>
      <c r="D1028" s="66">
        <v>14775.28</v>
      </c>
      <c r="E1028" s="66">
        <v>2306.0300000000002</v>
      </c>
      <c r="F1028" s="66">
        <v>12957.51</v>
      </c>
      <c r="G1028" s="66">
        <v>12233.37</v>
      </c>
      <c r="H1028" s="66">
        <v>15135.24</v>
      </c>
      <c r="I1028" s="66">
        <v>17226.650000000001</v>
      </c>
      <c r="J1028" s="66">
        <v>14270.29</v>
      </c>
      <c r="K1028" s="66">
        <v>14584.85</v>
      </c>
      <c r="L1028" s="66">
        <v>14265.58</v>
      </c>
      <c r="M1028" s="66">
        <v>15158.45</v>
      </c>
      <c r="N1028" s="66">
        <v>2251.2399999999998</v>
      </c>
      <c r="O1028" s="66">
        <v>15548.76</v>
      </c>
      <c r="P1028" s="66">
        <v>2288.62</v>
      </c>
      <c r="R1028" s="1">
        <v>43381</v>
      </c>
      <c r="S1028" s="70">
        <v>886643805282.54004</v>
      </c>
      <c r="T1028" s="69">
        <v>1870531426143.6301</v>
      </c>
      <c r="U1028" s="69">
        <v>1300242265780.2</v>
      </c>
      <c r="V1028" s="69">
        <v>594477847678.87</v>
      </c>
      <c r="W1028" s="69">
        <v>472694599359.19</v>
      </c>
      <c r="X1028" s="69">
        <v>1285433818500.05</v>
      </c>
      <c r="Y1028" s="69">
        <v>3999390837821.02</v>
      </c>
      <c r="Z1028" s="69">
        <v>405275785792.96002</v>
      </c>
      <c r="AA1028" s="69">
        <v>482492743844.78003</v>
      </c>
      <c r="AB1028" s="69">
        <v>1276786808551.3801</v>
      </c>
      <c r="AC1028" s="69">
        <v>305828526178.22998</v>
      </c>
      <c r="AD1028" s="69">
        <v>715851271011.89001</v>
      </c>
      <c r="AE1028" s="69">
        <v>1184155739134.8101</v>
      </c>
      <c r="AF1028" s="69">
        <v>785855735052.39001</v>
      </c>
    </row>
    <row r="1029" spans="2:32" x14ac:dyDescent="0.35">
      <c r="B1029" s="1">
        <v>43382</v>
      </c>
      <c r="C1029" s="70">
        <v>14336.432863</v>
      </c>
      <c r="D1029" s="66">
        <v>14777.51</v>
      </c>
      <c r="E1029" s="66">
        <v>2306.35</v>
      </c>
      <c r="F1029" s="66">
        <v>12959.63</v>
      </c>
      <c r="G1029" s="66">
        <v>12234.1</v>
      </c>
      <c r="H1029" s="66">
        <v>15138.06</v>
      </c>
      <c r="I1029" s="66">
        <v>17230.2</v>
      </c>
      <c r="J1029" s="66">
        <v>14272.56</v>
      </c>
      <c r="K1029" s="66">
        <v>14587.34</v>
      </c>
      <c r="L1029" s="66">
        <v>14266.09</v>
      </c>
      <c r="M1029" s="66">
        <v>15161.88</v>
      </c>
      <c r="N1029" s="66">
        <v>2251.6</v>
      </c>
      <c r="O1029" s="66">
        <v>15550.85</v>
      </c>
      <c r="P1029" s="66">
        <v>2289.06</v>
      </c>
      <c r="R1029" s="1">
        <v>43382</v>
      </c>
      <c r="S1029" s="70">
        <v>894345766124.02002</v>
      </c>
      <c r="T1029" s="69">
        <v>1891085373957.9897</v>
      </c>
      <c r="U1029" s="69">
        <v>1405664811556.7302</v>
      </c>
      <c r="V1029" s="69">
        <v>597708587663.52002</v>
      </c>
      <c r="W1029" s="69">
        <v>472842334578.98999</v>
      </c>
      <c r="X1029" s="69">
        <v>1276796862166.02</v>
      </c>
      <c r="Y1029" s="69">
        <v>4015966536856.0703</v>
      </c>
      <c r="Z1029" s="69">
        <v>407315320979.66998</v>
      </c>
      <c r="AA1029" s="69">
        <v>488709813971.57001</v>
      </c>
      <c r="AB1029" s="69">
        <v>1282753752444.72</v>
      </c>
      <c r="AC1029" s="69">
        <v>303322604512.08002</v>
      </c>
      <c r="AD1029" s="69">
        <v>709339381710.68994</v>
      </c>
      <c r="AE1029" s="69">
        <v>1185804308313.03</v>
      </c>
      <c r="AF1029" s="69">
        <v>780121820166.71997</v>
      </c>
    </row>
    <row r="1030" spans="2:32" x14ac:dyDescent="0.35">
      <c r="B1030" s="1">
        <v>43383</v>
      </c>
      <c r="C1030" s="70">
        <v>14337.394849</v>
      </c>
      <c r="D1030" s="66">
        <v>14777.62</v>
      </c>
      <c r="E1030" s="66">
        <v>2306.4499999999998</v>
      </c>
      <c r="F1030" s="66">
        <v>12960.69</v>
      </c>
      <c r="G1030" s="66">
        <v>12235.55</v>
      </c>
      <c r="H1030" s="66">
        <v>15139.03</v>
      </c>
      <c r="I1030" s="66">
        <v>17231.060000000001</v>
      </c>
      <c r="J1030" s="66">
        <v>14273.08</v>
      </c>
      <c r="K1030" s="66">
        <v>14588.28</v>
      </c>
      <c r="L1030" s="66">
        <v>14268.65</v>
      </c>
      <c r="M1030" s="66">
        <v>15161.62</v>
      </c>
      <c r="N1030" s="66">
        <v>2251.69</v>
      </c>
      <c r="O1030" s="66">
        <v>15551.85</v>
      </c>
      <c r="P1030" s="66">
        <v>2289.27</v>
      </c>
      <c r="R1030" s="1">
        <v>43383</v>
      </c>
      <c r="S1030" s="70">
        <v>893364903354.56006</v>
      </c>
      <c r="T1030" s="69">
        <v>1933722603518.5801</v>
      </c>
      <c r="U1030" s="69">
        <v>1403722982528.47</v>
      </c>
      <c r="V1030" s="69">
        <v>602318390849.06006</v>
      </c>
      <c r="W1030" s="69">
        <v>474957342555.47998</v>
      </c>
      <c r="X1030" s="69">
        <v>1269984681990.7</v>
      </c>
      <c r="Y1030" s="69">
        <v>4058482883250.8901</v>
      </c>
      <c r="Z1030" s="69">
        <v>409985223073.56</v>
      </c>
      <c r="AA1030" s="69">
        <v>483017497644.57001</v>
      </c>
      <c r="AB1030" s="69">
        <v>1273250722600.77</v>
      </c>
      <c r="AC1030" s="69">
        <v>310127191303.46997</v>
      </c>
      <c r="AD1030" s="69">
        <v>717713304694.53003</v>
      </c>
      <c r="AE1030" s="69">
        <v>1186792724464.3298</v>
      </c>
      <c r="AF1030" s="69">
        <v>801881257976.58997</v>
      </c>
    </row>
    <row r="1031" spans="2:32" x14ac:dyDescent="0.35">
      <c r="B1031" s="1">
        <v>43384</v>
      </c>
      <c r="C1031" s="70">
        <v>14338.927512</v>
      </c>
      <c r="D1031" s="66">
        <v>14778.51</v>
      </c>
      <c r="E1031" s="66">
        <v>2306.62</v>
      </c>
      <c r="F1031" s="66">
        <v>12960.92</v>
      </c>
      <c r="G1031" s="66">
        <v>12235.79</v>
      </c>
      <c r="H1031" s="66">
        <v>15140.44</v>
      </c>
      <c r="I1031" s="66">
        <v>17233.05</v>
      </c>
      <c r="J1031" s="66">
        <v>14275.05</v>
      </c>
      <c r="K1031" s="66">
        <v>14589.12</v>
      </c>
      <c r="L1031" s="66">
        <v>14269.5</v>
      </c>
      <c r="M1031" s="66">
        <v>15162.67</v>
      </c>
      <c r="N1031" s="66">
        <v>2251.86</v>
      </c>
      <c r="O1031" s="66">
        <v>15552.86</v>
      </c>
      <c r="P1031" s="66">
        <v>2289.3200000000002</v>
      </c>
      <c r="R1031" s="1">
        <v>43384</v>
      </c>
      <c r="S1031" s="70">
        <v>892295462094.34998</v>
      </c>
      <c r="T1031" s="69">
        <v>1927033297716.3098</v>
      </c>
      <c r="U1031" s="69">
        <v>1396131582337.5701</v>
      </c>
      <c r="V1031" s="69">
        <v>609152894205.90002</v>
      </c>
      <c r="W1031" s="69">
        <v>484514398483.04999</v>
      </c>
      <c r="X1031" s="69">
        <v>1266349034239.26</v>
      </c>
      <c r="Y1031" s="69">
        <v>4017446865844.8999</v>
      </c>
      <c r="Z1031" s="69">
        <v>406670867132.38</v>
      </c>
      <c r="AA1031" s="69">
        <v>485031568987.57001</v>
      </c>
      <c r="AB1031" s="69">
        <v>1263857226068.54</v>
      </c>
      <c r="AC1031" s="69">
        <v>309701260388.32996</v>
      </c>
      <c r="AD1031" s="69">
        <v>716960818221.58997</v>
      </c>
      <c r="AE1031" s="69">
        <v>1178612605628.6399</v>
      </c>
      <c r="AF1031" s="69">
        <v>785557180890.79993</v>
      </c>
    </row>
    <row r="1032" spans="2:32" x14ac:dyDescent="0.35">
      <c r="B1032" s="1">
        <v>43385</v>
      </c>
      <c r="C1032" s="70">
        <v>14339.874712000001</v>
      </c>
      <c r="D1032" s="66">
        <v>14779.28</v>
      </c>
      <c r="E1032" s="66">
        <v>2306.7199999999998</v>
      </c>
      <c r="F1032" s="66">
        <v>12961.82</v>
      </c>
      <c r="G1032" s="66">
        <v>12236.22</v>
      </c>
      <c r="H1032" s="66">
        <v>15141.77</v>
      </c>
      <c r="I1032" s="66">
        <v>17235.11</v>
      </c>
      <c r="J1032" s="66">
        <v>14276.11</v>
      </c>
      <c r="K1032" s="66">
        <v>14590.44</v>
      </c>
      <c r="L1032" s="66">
        <v>14270.17</v>
      </c>
      <c r="M1032" s="66">
        <v>15163.89</v>
      </c>
      <c r="N1032" s="66">
        <v>2252</v>
      </c>
      <c r="O1032" s="66">
        <v>15554.48</v>
      </c>
      <c r="P1032" s="66">
        <v>2289.4699999999998</v>
      </c>
      <c r="R1032" s="1">
        <v>43385</v>
      </c>
      <c r="S1032" s="70">
        <v>872058163922.59998</v>
      </c>
      <c r="T1032" s="69">
        <v>1912972937303.6299</v>
      </c>
      <c r="U1032" s="69">
        <v>1396391301240.6001</v>
      </c>
      <c r="V1032" s="69">
        <v>593872030734.57996</v>
      </c>
      <c r="W1032" s="69">
        <v>484697906112.37</v>
      </c>
      <c r="X1032" s="69">
        <v>1273011837870.4199</v>
      </c>
      <c r="Y1032" s="69">
        <v>3954503951169.9399</v>
      </c>
      <c r="Z1032" s="69">
        <v>408504193205.66998</v>
      </c>
      <c r="AA1032" s="69">
        <v>489596769856.54999</v>
      </c>
      <c r="AB1032" s="69">
        <v>1268280155517.03</v>
      </c>
      <c r="AC1032" s="69">
        <v>309904765604.91998</v>
      </c>
      <c r="AD1032" s="69">
        <v>714705771705.85999</v>
      </c>
      <c r="AE1032" s="69">
        <v>1276333785334.0698</v>
      </c>
      <c r="AF1032" s="69">
        <v>780347180498.4801</v>
      </c>
    </row>
    <row r="1033" spans="2:32" x14ac:dyDescent="0.35">
      <c r="B1033" s="1">
        <v>43386</v>
      </c>
      <c r="C1033" s="70">
        <v>14341.115715</v>
      </c>
      <c r="D1033" s="66">
        <v>14780.43</v>
      </c>
      <c r="E1033" s="66">
        <v>2306.89</v>
      </c>
      <c r="F1033" s="66">
        <v>12963.11</v>
      </c>
      <c r="G1033" s="66">
        <v>12237.29</v>
      </c>
      <c r="H1033" s="66">
        <v>15143.12</v>
      </c>
      <c r="I1033" s="66">
        <v>17236.71</v>
      </c>
      <c r="J1033" s="66">
        <v>14277.31</v>
      </c>
      <c r="K1033" s="66">
        <v>14591.75</v>
      </c>
      <c r="L1033" s="66">
        <v>14271.45</v>
      </c>
      <c r="M1033" s="66">
        <v>15165.4</v>
      </c>
      <c r="N1033" s="66">
        <v>2252.1999999999998</v>
      </c>
      <c r="O1033" s="66">
        <v>15555.99</v>
      </c>
      <c r="P1033" s="66">
        <v>2289.69</v>
      </c>
      <c r="R1033" s="1">
        <v>43386</v>
      </c>
      <c r="S1033" s="70">
        <v>872133706123.17004</v>
      </c>
      <c r="T1033" s="69">
        <v>1913161038807.1702</v>
      </c>
      <c r="U1033" s="69">
        <v>1396527118644.77</v>
      </c>
      <c r="V1033" s="69">
        <v>593931158560.39001</v>
      </c>
      <c r="W1033" s="69">
        <v>484740291053.10999</v>
      </c>
      <c r="X1033" s="69">
        <v>1273124670266.6101</v>
      </c>
      <c r="Y1033" s="69">
        <v>3954866888251.9492</v>
      </c>
      <c r="Z1033" s="69">
        <v>408538592204.60999</v>
      </c>
      <c r="AA1033" s="69">
        <v>489640750953.42999</v>
      </c>
      <c r="AB1033" s="69">
        <v>1268395235473.6401</v>
      </c>
      <c r="AC1033" s="69">
        <v>309934883747.65002</v>
      </c>
      <c r="AD1033" s="69">
        <v>714768007428.88</v>
      </c>
      <c r="AE1033" s="69">
        <v>1276457690196.46</v>
      </c>
      <c r="AF1033" s="69">
        <v>780424170255.1001</v>
      </c>
    </row>
    <row r="1034" spans="2:32" x14ac:dyDescent="0.35">
      <c r="B1034" s="1">
        <v>43387</v>
      </c>
      <c r="C1034" s="70">
        <v>14342.350575</v>
      </c>
      <c r="D1034" s="66">
        <v>14781.68</v>
      </c>
      <c r="E1034" s="66">
        <v>2307.06</v>
      </c>
      <c r="F1034" s="66">
        <v>12964.31</v>
      </c>
      <c r="G1034" s="66">
        <v>12238.35</v>
      </c>
      <c r="H1034" s="66">
        <v>15144.43</v>
      </c>
      <c r="I1034" s="66">
        <v>17238.38</v>
      </c>
      <c r="J1034" s="66">
        <v>14278.52</v>
      </c>
      <c r="K1034" s="66">
        <v>14593.03</v>
      </c>
      <c r="L1034" s="66">
        <v>14272.72</v>
      </c>
      <c r="M1034" s="66">
        <v>15166.89</v>
      </c>
      <c r="N1034" s="66">
        <v>2252.42</v>
      </c>
      <c r="O1034" s="66">
        <v>15557.48</v>
      </c>
      <c r="P1034" s="66">
        <v>2289.91</v>
      </c>
      <c r="R1034" s="1">
        <v>43387</v>
      </c>
      <c r="S1034" s="70">
        <v>872208894386.26001</v>
      </c>
      <c r="T1034" s="69">
        <v>1913362234645.0801</v>
      </c>
      <c r="U1034" s="69">
        <v>1396661819957.6599</v>
      </c>
      <c r="V1034" s="69">
        <v>593985908414.90002</v>
      </c>
      <c r="W1034" s="69">
        <v>484782503887.28998</v>
      </c>
      <c r="X1034" s="69">
        <v>1273235582353.73</v>
      </c>
      <c r="Y1034" s="69">
        <v>3955248506269.5801</v>
      </c>
      <c r="Z1034" s="69">
        <v>408573261800.34998</v>
      </c>
      <c r="AA1034" s="69">
        <v>489683600061.46997</v>
      </c>
      <c r="AB1034" s="69">
        <v>1268510247606.1001</v>
      </c>
      <c r="AC1034" s="69">
        <v>309964716225.65997</v>
      </c>
      <c r="AD1034" s="69">
        <v>714837015495.05005</v>
      </c>
      <c r="AE1034" s="69">
        <v>1276579850718.3699</v>
      </c>
      <c r="AF1034" s="69">
        <v>780500116034.14001</v>
      </c>
    </row>
    <row r="1035" spans="2:32" x14ac:dyDescent="0.35">
      <c r="B1035" s="1">
        <v>43388</v>
      </c>
      <c r="C1035" s="70">
        <v>14343.895458000001</v>
      </c>
      <c r="D1035" s="66">
        <v>14782.99</v>
      </c>
      <c r="E1035" s="66">
        <v>2307.25</v>
      </c>
      <c r="F1035" s="66">
        <v>12965.82</v>
      </c>
      <c r="G1035" s="66">
        <v>12239.42</v>
      </c>
      <c r="H1035" s="66">
        <v>15145.85</v>
      </c>
      <c r="I1035" s="66">
        <v>17240.259999999998</v>
      </c>
      <c r="J1035" s="66">
        <v>14279.98</v>
      </c>
      <c r="K1035" s="66">
        <v>14594.44</v>
      </c>
      <c r="L1035" s="66">
        <v>14274</v>
      </c>
      <c r="M1035" s="66">
        <v>15168.43</v>
      </c>
      <c r="N1035" s="66">
        <v>2252.67</v>
      </c>
      <c r="O1035" s="66">
        <v>15559.17</v>
      </c>
      <c r="P1035" s="66">
        <v>2290.13</v>
      </c>
      <c r="R1035" s="1">
        <v>43388</v>
      </c>
      <c r="S1035" s="70">
        <v>872302936215.51001</v>
      </c>
      <c r="T1035" s="69">
        <v>1913572349817.3201</v>
      </c>
      <c r="U1035" s="69">
        <v>1396812961748.0601</v>
      </c>
      <c r="V1035" s="69">
        <v>594037886779.34998</v>
      </c>
      <c r="W1035" s="69">
        <v>484824710060.04999</v>
      </c>
      <c r="X1035" s="69">
        <v>1273354538065.72</v>
      </c>
      <c r="Y1035" s="69">
        <v>3955678089890.0195</v>
      </c>
      <c r="Z1035" s="69">
        <v>408614967981.84003</v>
      </c>
      <c r="AA1035" s="69">
        <v>489730794405.53003</v>
      </c>
      <c r="AB1035" s="69">
        <v>1268619110242.2297</v>
      </c>
      <c r="AC1035" s="69">
        <v>309995369561.31</v>
      </c>
      <c r="AD1035" s="69">
        <v>712894449466.76001</v>
      </c>
      <c r="AE1035" s="69">
        <v>1276717910234.76</v>
      </c>
      <c r="AF1035" s="69">
        <v>780577706068.6499</v>
      </c>
    </row>
    <row r="1036" spans="2:32" x14ac:dyDescent="0.35">
      <c r="B1036" s="1">
        <v>43389</v>
      </c>
      <c r="C1036" s="70">
        <v>14344.898628999999</v>
      </c>
      <c r="D1036" s="66">
        <v>14784.01</v>
      </c>
      <c r="E1036" s="66">
        <v>2307.35</v>
      </c>
      <c r="F1036" s="66">
        <v>12966.36</v>
      </c>
      <c r="G1036" s="66">
        <v>12240.9</v>
      </c>
      <c r="H1036" s="66">
        <v>15146.27</v>
      </c>
      <c r="I1036" s="66">
        <v>17241.25</v>
      </c>
      <c r="J1036" s="66">
        <v>14281.45</v>
      </c>
      <c r="K1036" s="66">
        <v>14595.01</v>
      </c>
      <c r="L1036" s="66">
        <v>14275.61</v>
      </c>
      <c r="M1036" s="66">
        <v>15170.72</v>
      </c>
      <c r="N1036" s="66">
        <v>2252.84</v>
      </c>
      <c r="O1036" s="66">
        <v>15560.89</v>
      </c>
      <c r="P1036" s="66">
        <v>2290.1999999999998</v>
      </c>
      <c r="R1036" s="1">
        <v>43389</v>
      </c>
      <c r="S1036" s="70">
        <v>874275085831.56006</v>
      </c>
      <c r="T1036" s="69">
        <v>1713548757733.1499</v>
      </c>
      <c r="U1036" s="69">
        <v>1391584910702.3201</v>
      </c>
      <c r="V1036" s="69">
        <v>604367281219.90002</v>
      </c>
      <c r="W1036" s="69">
        <v>488031572569.34003</v>
      </c>
      <c r="X1036" s="69">
        <v>1269263246919.4099</v>
      </c>
      <c r="Y1036" s="69">
        <v>3838406159090.6201</v>
      </c>
      <c r="Z1036" s="69">
        <v>402936993698.13</v>
      </c>
      <c r="AA1036" s="69">
        <v>497348757339.29999</v>
      </c>
      <c r="AB1036" s="69">
        <v>1271211774839.8401</v>
      </c>
      <c r="AC1036" s="69">
        <v>312104805554.21002</v>
      </c>
      <c r="AD1036" s="69">
        <v>741595638831.41003</v>
      </c>
      <c r="AE1036" s="69">
        <v>1274593871506.1799</v>
      </c>
      <c r="AF1036" s="69">
        <v>779830205178.05005</v>
      </c>
    </row>
    <row r="1037" spans="2:32" x14ac:dyDescent="0.35">
      <c r="B1037" s="1">
        <v>43390</v>
      </c>
      <c r="C1037" s="70">
        <v>14346.787254000001</v>
      </c>
      <c r="D1037" s="66">
        <v>14785.69</v>
      </c>
      <c r="E1037" s="66">
        <v>2307.63</v>
      </c>
      <c r="F1037" s="66">
        <v>12968.08</v>
      </c>
      <c r="G1037" s="66">
        <v>12242.58</v>
      </c>
      <c r="H1037" s="66">
        <v>15148.34</v>
      </c>
      <c r="I1037" s="66">
        <v>17243.560000000001</v>
      </c>
      <c r="J1037" s="66">
        <v>14283.77</v>
      </c>
      <c r="K1037" s="66">
        <v>14596.91</v>
      </c>
      <c r="L1037" s="66">
        <v>14277.14</v>
      </c>
      <c r="M1037" s="66">
        <v>15172.17</v>
      </c>
      <c r="N1037" s="66">
        <v>2253.17</v>
      </c>
      <c r="O1037" s="66">
        <v>15562.67</v>
      </c>
      <c r="P1037" s="66">
        <v>2290.5500000000002</v>
      </c>
      <c r="R1037" s="1">
        <v>43390</v>
      </c>
      <c r="S1037" s="70">
        <v>879303062949.18994</v>
      </c>
      <c r="T1037" s="69">
        <v>1801484824396.0698</v>
      </c>
      <c r="U1037" s="69">
        <v>1360031672846.46</v>
      </c>
      <c r="V1037" s="69">
        <v>582292948580.5</v>
      </c>
      <c r="W1037" s="69">
        <v>490619990032.07001</v>
      </c>
      <c r="X1037" s="69">
        <v>1268542999785.0801</v>
      </c>
      <c r="Y1037" s="69">
        <v>3818300099745.7402</v>
      </c>
      <c r="Z1037" s="69">
        <v>402371926944.03998</v>
      </c>
      <c r="AA1037" s="69">
        <v>506602741939.08002</v>
      </c>
      <c r="AB1037" s="69">
        <v>1270255922602.0898</v>
      </c>
      <c r="AC1037" s="69">
        <v>314895995576.31</v>
      </c>
      <c r="AD1037" s="69">
        <v>734451737555.15002</v>
      </c>
      <c r="AE1037" s="69">
        <v>1273947256617.6399</v>
      </c>
      <c r="AF1037" s="69">
        <v>781690955459.63</v>
      </c>
    </row>
    <row r="1038" spans="2:32" x14ac:dyDescent="0.35">
      <c r="B1038" s="1">
        <v>43391</v>
      </c>
      <c r="C1038" s="70">
        <v>14347.4265</v>
      </c>
      <c r="D1038" s="66">
        <v>14784.53</v>
      </c>
      <c r="E1038" s="66">
        <v>2307.52</v>
      </c>
      <c r="F1038" s="66">
        <v>12967.9</v>
      </c>
      <c r="G1038" s="66">
        <v>12243.03</v>
      </c>
      <c r="H1038" s="66">
        <v>15148.23</v>
      </c>
      <c r="I1038" s="66">
        <v>17242.93</v>
      </c>
      <c r="J1038" s="66">
        <v>14283.82</v>
      </c>
      <c r="K1038" s="66">
        <v>14596.35</v>
      </c>
      <c r="L1038" s="66">
        <v>14276.67</v>
      </c>
      <c r="M1038" s="66">
        <v>15170.08</v>
      </c>
      <c r="N1038" s="66">
        <v>2253.1</v>
      </c>
      <c r="O1038" s="66">
        <v>15562.6</v>
      </c>
      <c r="P1038" s="66">
        <v>2290.41</v>
      </c>
      <c r="R1038" s="1">
        <v>43391</v>
      </c>
      <c r="S1038" s="70">
        <v>893079451375.78003</v>
      </c>
      <c r="T1038" s="69">
        <v>1768561410067.6201</v>
      </c>
      <c r="U1038" s="69">
        <v>1364309466073.8398</v>
      </c>
      <c r="V1038" s="69">
        <v>586153929615.56995</v>
      </c>
      <c r="W1038" s="69">
        <v>492764287905.13</v>
      </c>
      <c r="X1038" s="69">
        <v>1273829447892.25</v>
      </c>
      <c r="Y1038" s="69">
        <v>3829962756800.1602</v>
      </c>
      <c r="Z1038" s="69">
        <v>403786529318.58002</v>
      </c>
      <c r="AA1038" s="69">
        <v>519379771931.81</v>
      </c>
      <c r="AB1038" s="69">
        <v>1244697702757.8401</v>
      </c>
      <c r="AC1038" s="69">
        <v>305332206236.73004</v>
      </c>
      <c r="AD1038" s="69">
        <v>734793627195.73999</v>
      </c>
      <c r="AE1038" s="69">
        <v>1323059808526.6199</v>
      </c>
      <c r="AF1038" s="69">
        <v>788115397487.17993</v>
      </c>
    </row>
    <row r="1039" spans="2:32" x14ac:dyDescent="0.35">
      <c r="B1039" s="1">
        <v>43392</v>
      </c>
      <c r="C1039" s="70">
        <v>14349.064436000001</v>
      </c>
      <c r="D1039" s="66">
        <v>14786.26</v>
      </c>
      <c r="E1039" s="66">
        <v>2307.7800000000002</v>
      </c>
      <c r="F1039" s="66">
        <v>12968.9</v>
      </c>
      <c r="G1039" s="66">
        <v>12243.84</v>
      </c>
      <c r="H1039" s="66">
        <v>15150.52</v>
      </c>
      <c r="I1039" s="66">
        <v>17244.88</v>
      </c>
      <c r="J1039" s="66">
        <v>14285</v>
      </c>
      <c r="K1039" s="66">
        <v>14598.17</v>
      </c>
      <c r="L1039" s="66">
        <v>14276.89</v>
      </c>
      <c r="M1039" s="66">
        <v>15171.69</v>
      </c>
      <c r="N1039" s="66">
        <v>2253.31</v>
      </c>
      <c r="O1039" s="66">
        <v>15564.07</v>
      </c>
      <c r="P1039" s="66">
        <v>2290.69</v>
      </c>
      <c r="R1039" s="1">
        <v>43392</v>
      </c>
      <c r="S1039" s="70">
        <v>895133999895.73999</v>
      </c>
      <c r="T1039" s="69">
        <v>1734706009820.9602</v>
      </c>
      <c r="U1039" s="69">
        <v>1373983463892.3098</v>
      </c>
      <c r="V1039" s="69">
        <v>585872199985.51001</v>
      </c>
      <c r="W1039" s="69">
        <v>490640347490.59003</v>
      </c>
      <c r="X1039" s="69">
        <v>1273752920161.8501</v>
      </c>
      <c r="Y1039" s="69">
        <v>3915668900685.6099</v>
      </c>
      <c r="Z1039" s="69">
        <v>403543178153.90997</v>
      </c>
      <c r="AA1039" s="69">
        <v>511152418193.82001</v>
      </c>
      <c r="AB1039" s="69">
        <v>1270241512730.28</v>
      </c>
      <c r="AC1039" s="69">
        <v>303752034686.97998</v>
      </c>
      <c r="AD1039" s="69">
        <v>723956492923.23999</v>
      </c>
      <c r="AE1039" s="69">
        <v>1316853783947.02</v>
      </c>
      <c r="AF1039" s="69">
        <v>774860896222.2301</v>
      </c>
    </row>
    <row r="1040" spans="2:32" x14ac:dyDescent="0.35">
      <c r="B1040" s="1">
        <v>43393</v>
      </c>
      <c r="C1040" s="70">
        <v>14350.313496000001</v>
      </c>
      <c r="D1040" s="66">
        <v>14787.41</v>
      </c>
      <c r="E1040" s="66">
        <v>2307.9499999999998</v>
      </c>
      <c r="F1040" s="66">
        <v>12970.13</v>
      </c>
      <c r="G1040" s="66">
        <v>12244.93</v>
      </c>
      <c r="H1040" s="66">
        <v>15151.85</v>
      </c>
      <c r="I1040" s="66">
        <v>17246.560000000001</v>
      </c>
      <c r="J1040" s="66">
        <v>14286.18</v>
      </c>
      <c r="K1040" s="66">
        <v>14599.46</v>
      </c>
      <c r="L1040" s="66">
        <v>14278.17</v>
      </c>
      <c r="M1040" s="66">
        <v>15173.2</v>
      </c>
      <c r="N1040" s="66">
        <v>2253.52</v>
      </c>
      <c r="O1040" s="66">
        <v>15565.59</v>
      </c>
      <c r="P1040" s="66">
        <v>2290.91</v>
      </c>
      <c r="R1040" s="1">
        <v>43393</v>
      </c>
      <c r="S1040" s="70">
        <v>895212118955.80005</v>
      </c>
      <c r="T1040" s="69">
        <v>1734873767455.6101</v>
      </c>
      <c r="U1040" s="69">
        <v>1374115174526.1802</v>
      </c>
      <c r="V1040" s="69">
        <v>585927745134.29004</v>
      </c>
      <c r="W1040" s="69">
        <v>490684394851.71002</v>
      </c>
      <c r="X1040" s="69">
        <v>1273864504998.7</v>
      </c>
      <c r="Y1040" s="69">
        <v>3916046870286.6997</v>
      </c>
      <c r="Z1040" s="69">
        <v>403576637941.91998</v>
      </c>
      <c r="AA1040" s="69">
        <v>511197751399.65997</v>
      </c>
      <c r="AB1040" s="69">
        <v>1270356380049.96</v>
      </c>
      <c r="AC1040" s="69">
        <v>303781414612.26001</v>
      </c>
      <c r="AD1040" s="69">
        <v>724023695510.80005</v>
      </c>
      <c r="AE1040" s="69">
        <v>1316982205633.9099</v>
      </c>
      <c r="AF1040" s="69">
        <v>774936359790.07007</v>
      </c>
    </row>
    <row r="1041" spans="2:32" x14ac:dyDescent="0.35">
      <c r="B1041" s="1">
        <v>43394</v>
      </c>
      <c r="C1041" s="70">
        <v>14351.505444</v>
      </c>
      <c r="D1041" s="66">
        <v>14788.55</v>
      </c>
      <c r="E1041" s="66">
        <v>2308.1</v>
      </c>
      <c r="F1041" s="66">
        <v>12971.45</v>
      </c>
      <c r="G1041" s="66">
        <v>12246.04</v>
      </c>
      <c r="H1041" s="66">
        <v>15153.13</v>
      </c>
      <c r="I1041" s="66">
        <v>17248.240000000002</v>
      </c>
      <c r="J1041" s="66">
        <v>14287.36</v>
      </c>
      <c r="K1041" s="66">
        <v>14600.75</v>
      </c>
      <c r="L1041" s="66">
        <v>14279.44</v>
      </c>
      <c r="M1041" s="66">
        <v>15174.71</v>
      </c>
      <c r="N1041" s="66">
        <v>2253.7199999999998</v>
      </c>
      <c r="O1041" s="66">
        <v>15567.1</v>
      </c>
      <c r="P1041" s="66">
        <v>2291.17</v>
      </c>
      <c r="R1041" s="1">
        <v>43394</v>
      </c>
      <c r="S1041" s="70">
        <v>895286675173.41003</v>
      </c>
      <c r="T1041" s="69">
        <v>1735040411114.8101</v>
      </c>
      <c r="U1041" s="69">
        <v>1374241268378.4797</v>
      </c>
      <c r="V1041" s="69">
        <v>585986255479.87</v>
      </c>
      <c r="W1041" s="69">
        <v>490728519773.17999</v>
      </c>
      <c r="X1041" s="69">
        <v>1273972175583.1499</v>
      </c>
      <c r="Y1041" s="69">
        <v>3915927872462.7607</v>
      </c>
      <c r="Z1041" s="69">
        <v>403609847865.03998</v>
      </c>
      <c r="AA1041" s="69">
        <v>511242797820.37</v>
      </c>
      <c r="AB1041" s="69">
        <v>1270471079433.4402</v>
      </c>
      <c r="AC1041" s="69">
        <v>303810999297.12</v>
      </c>
      <c r="AD1041" s="69">
        <v>723562664445.95996</v>
      </c>
      <c r="AE1041" s="69">
        <v>1317110324231.3599</v>
      </c>
      <c r="AF1041" s="69">
        <v>775023095439.29004</v>
      </c>
    </row>
    <row r="1042" spans="2:32" x14ac:dyDescent="0.35">
      <c r="B1042" s="1">
        <v>43395</v>
      </c>
      <c r="C1042" s="70">
        <v>14351.904903000001</v>
      </c>
      <c r="D1042" s="66">
        <v>14789.23</v>
      </c>
      <c r="E1042" s="66">
        <v>2308.25</v>
      </c>
      <c r="F1042" s="66">
        <v>12972.23</v>
      </c>
      <c r="G1042" s="66">
        <v>12247.39</v>
      </c>
      <c r="H1042" s="66">
        <v>15153.98</v>
      </c>
      <c r="I1042" s="66">
        <v>17249.2</v>
      </c>
      <c r="J1042" s="66">
        <v>14287.91</v>
      </c>
      <c r="K1042" s="66">
        <v>14601.38</v>
      </c>
      <c r="L1042" s="66">
        <v>14281.65</v>
      </c>
      <c r="M1042" s="66">
        <v>15174.29</v>
      </c>
      <c r="N1042" s="66">
        <v>2253.7600000000002</v>
      </c>
      <c r="O1042" s="66">
        <v>15568.18</v>
      </c>
      <c r="P1042" s="66">
        <v>2291.2199999999998</v>
      </c>
      <c r="R1042" s="1">
        <v>43395</v>
      </c>
      <c r="S1042" s="70">
        <v>949957958754.09998</v>
      </c>
      <c r="T1042" s="69">
        <v>1720636193875.3599</v>
      </c>
      <c r="U1042" s="69">
        <v>1357128003111.6101</v>
      </c>
      <c r="V1042" s="69">
        <v>590614718439.10999</v>
      </c>
      <c r="W1042" s="69">
        <v>489194635226.23999</v>
      </c>
      <c r="X1042" s="69">
        <v>1277601979663.3301</v>
      </c>
      <c r="Y1042" s="69">
        <v>3832384979550.9297</v>
      </c>
      <c r="Z1042" s="69">
        <v>401608546000.03003</v>
      </c>
      <c r="AA1042" s="69">
        <v>537744337909.53003</v>
      </c>
      <c r="AB1042" s="69">
        <v>1264318496733.4001</v>
      </c>
      <c r="AC1042" s="69">
        <v>311754877961.16003</v>
      </c>
      <c r="AD1042" s="69">
        <v>719494647162.59998</v>
      </c>
      <c r="AE1042" s="69">
        <v>1337716824338.3501</v>
      </c>
      <c r="AF1042" s="69">
        <v>816302306719.96997</v>
      </c>
    </row>
    <row r="1043" spans="2:32" x14ac:dyDescent="0.35">
      <c r="B1043" s="1">
        <v>43396</v>
      </c>
      <c r="C1043" s="70">
        <v>14352.94051</v>
      </c>
      <c r="D1043" s="66">
        <v>14789.88</v>
      </c>
      <c r="E1043" s="66">
        <v>2308.36</v>
      </c>
      <c r="F1043" s="66">
        <v>12973.74</v>
      </c>
      <c r="G1043" s="66">
        <v>12247.62</v>
      </c>
      <c r="H1043" s="66">
        <v>15155.09</v>
      </c>
      <c r="I1043" s="66">
        <v>17250.91</v>
      </c>
      <c r="J1043" s="66">
        <v>14288.71</v>
      </c>
      <c r="K1043" s="66">
        <v>14602.42</v>
      </c>
      <c r="L1043" s="66">
        <v>14282.15</v>
      </c>
      <c r="M1043" s="66">
        <v>15175.89</v>
      </c>
      <c r="N1043" s="66">
        <v>2253.9499999999998</v>
      </c>
      <c r="O1043" s="66">
        <v>15569.19</v>
      </c>
      <c r="P1043" s="66">
        <v>2291.56</v>
      </c>
      <c r="R1043" s="1">
        <v>43396</v>
      </c>
      <c r="S1043" s="70">
        <v>946514559786.65002</v>
      </c>
      <c r="T1043" s="69">
        <v>1696111978401.29</v>
      </c>
      <c r="U1043" s="69">
        <v>1302901861276.5398</v>
      </c>
      <c r="V1043" s="69">
        <v>582702083266.21997</v>
      </c>
      <c r="W1043" s="69">
        <v>486607548291.32001</v>
      </c>
      <c r="X1043" s="69">
        <v>1293290296590.3701</v>
      </c>
      <c r="Y1043" s="69">
        <v>3822057955629.6602</v>
      </c>
      <c r="Z1043" s="69">
        <v>401509180883.03998</v>
      </c>
      <c r="AA1043" s="69">
        <v>554745768674.82996</v>
      </c>
      <c r="AB1043" s="69">
        <v>1272958036467.5901</v>
      </c>
      <c r="AC1043" s="69">
        <v>316422838294.32996</v>
      </c>
      <c r="AD1043" s="69">
        <v>719184328700.40002</v>
      </c>
      <c r="AE1043" s="69">
        <v>1337937021219.0601</v>
      </c>
      <c r="AF1043" s="69">
        <v>807818925049.87</v>
      </c>
    </row>
    <row r="1044" spans="2:32" x14ac:dyDescent="0.35">
      <c r="B1044" s="1">
        <v>43397</v>
      </c>
      <c r="C1044" s="70">
        <v>14354.077482999999</v>
      </c>
      <c r="D1044" s="66">
        <v>14790.7</v>
      </c>
      <c r="E1044" s="66">
        <v>2308.5</v>
      </c>
      <c r="F1044" s="66">
        <v>12974.3</v>
      </c>
      <c r="G1044" s="66">
        <v>12248.22</v>
      </c>
      <c r="H1044" s="66">
        <v>15155.98</v>
      </c>
      <c r="I1044" s="66">
        <v>17252.72</v>
      </c>
      <c r="J1044" s="66">
        <v>14290.04</v>
      </c>
      <c r="K1044" s="66">
        <v>14603.28</v>
      </c>
      <c r="L1044" s="66">
        <v>14283.95</v>
      </c>
      <c r="M1044" s="66">
        <v>15177.26</v>
      </c>
      <c r="N1044" s="66">
        <v>2254.21</v>
      </c>
      <c r="O1044" s="66">
        <v>15570.13</v>
      </c>
      <c r="P1044" s="66">
        <v>2291.66</v>
      </c>
      <c r="R1044" s="1">
        <v>43397</v>
      </c>
      <c r="S1044" s="70">
        <v>878828941136.78003</v>
      </c>
      <c r="T1044" s="69">
        <v>1715359482990.5</v>
      </c>
      <c r="U1044" s="69">
        <v>1262079333567.02</v>
      </c>
      <c r="V1044" s="69">
        <v>556568249921.52002</v>
      </c>
      <c r="W1044" s="69">
        <v>484879187484.52002</v>
      </c>
      <c r="X1044" s="69">
        <v>1278068146149.0801</v>
      </c>
      <c r="Y1044" s="69">
        <v>3834227978851.5103</v>
      </c>
      <c r="Z1044" s="69">
        <v>415199473144.83002</v>
      </c>
      <c r="AA1044" s="69">
        <v>545339168057.97998</v>
      </c>
      <c r="AB1044" s="69">
        <v>1258008828178.53</v>
      </c>
      <c r="AC1044" s="69">
        <v>316427630480.36993</v>
      </c>
      <c r="AD1044" s="69">
        <v>724456714457.82996</v>
      </c>
      <c r="AE1044" s="69">
        <v>1211672652469.0798</v>
      </c>
      <c r="AF1044" s="69">
        <v>804433111424.32983</v>
      </c>
    </row>
    <row r="1045" spans="2:32" x14ac:dyDescent="0.35">
      <c r="B1045" s="1">
        <v>43398</v>
      </c>
      <c r="C1045" s="70">
        <v>14355.372675000001</v>
      </c>
      <c r="D1045" s="66">
        <v>14791.82</v>
      </c>
      <c r="E1045" s="66">
        <v>2308.63</v>
      </c>
      <c r="F1045" s="66">
        <v>12975.24</v>
      </c>
      <c r="G1045" s="66">
        <v>12248.53</v>
      </c>
      <c r="H1045" s="66">
        <v>15157.24</v>
      </c>
      <c r="I1045" s="66">
        <v>17254.47</v>
      </c>
      <c r="J1045" s="66">
        <v>14291.46</v>
      </c>
      <c r="K1045" s="66">
        <v>14604.39</v>
      </c>
      <c r="L1045" s="66">
        <v>14284.43</v>
      </c>
      <c r="M1045" s="66">
        <v>15178.28</v>
      </c>
      <c r="N1045" s="66">
        <v>2254.37</v>
      </c>
      <c r="O1045" s="66">
        <v>15571.47</v>
      </c>
      <c r="P1045" s="66">
        <v>2291.8000000000002</v>
      </c>
      <c r="R1045" s="1">
        <v>43398</v>
      </c>
      <c r="S1045" s="70">
        <v>872577347951.40002</v>
      </c>
      <c r="T1045" s="69">
        <v>1699003169367.3201</v>
      </c>
      <c r="U1045" s="69">
        <v>1251642102728.2903</v>
      </c>
      <c r="V1045" s="69">
        <v>560958297794.27002</v>
      </c>
      <c r="W1045" s="69">
        <v>488143449305.73999</v>
      </c>
      <c r="X1045" s="69">
        <v>1269701830783.3601</v>
      </c>
      <c r="Y1045" s="69">
        <v>3812632012082.8101</v>
      </c>
      <c r="Z1045" s="69">
        <v>415596852111.82001</v>
      </c>
      <c r="AA1045" s="69">
        <v>538924117079.70001</v>
      </c>
      <c r="AB1045" s="69">
        <v>1247896223080.8101</v>
      </c>
      <c r="AC1045" s="69">
        <v>315034125884.13995</v>
      </c>
      <c r="AD1045" s="69">
        <v>720385514328.43994</v>
      </c>
      <c r="AE1045" s="69">
        <v>1215595140608.8301</v>
      </c>
      <c r="AF1045" s="69">
        <v>807374847433.32996</v>
      </c>
    </row>
    <row r="1046" spans="2:32" x14ac:dyDescent="0.35">
      <c r="B1046" s="1">
        <v>43399</v>
      </c>
      <c r="C1046" s="70">
        <v>14355.783441</v>
      </c>
      <c r="D1046" s="66">
        <v>14790.89</v>
      </c>
      <c r="E1046" s="66">
        <v>2308.58</v>
      </c>
      <c r="F1046" s="66">
        <v>12975.52</v>
      </c>
      <c r="G1046" s="66">
        <v>12249.06</v>
      </c>
      <c r="H1046" s="66">
        <v>15157.53</v>
      </c>
      <c r="I1046" s="66">
        <v>17254.7</v>
      </c>
      <c r="J1046" s="66">
        <v>14291.75</v>
      </c>
      <c r="K1046" s="66">
        <v>14604.3</v>
      </c>
      <c r="L1046" s="66">
        <v>14284.54</v>
      </c>
      <c r="M1046" s="66">
        <v>15177.73</v>
      </c>
      <c r="N1046" s="66">
        <v>2254.36</v>
      </c>
      <c r="O1046" s="66">
        <v>15571.67</v>
      </c>
      <c r="P1046" s="66">
        <v>2291.81</v>
      </c>
      <c r="R1046" s="1">
        <v>43399</v>
      </c>
      <c r="S1046" s="70">
        <v>887893749343.53003</v>
      </c>
      <c r="T1046" s="69">
        <v>1687775283771.1101</v>
      </c>
      <c r="U1046" s="69">
        <v>1264129384957.97</v>
      </c>
      <c r="V1046" s="69">
        <v>547047870972.14001</v>
      </c>
      <c r="W1046" s="69">
        <v>492690637985.10999</v>
      </c>
      <c r="X1046" s="69">
        <v>1304490724916.71</v>
      </c>
      <c r="Y1046" s="69">
        <v>3833606683808.73</v>
      </c>
      <c r="Z1046" s="69">
        <v>421889943906.52002</v>
      </c>
      <c r="AA1046" s="69">
        <v>550636843249.06006</v>
      </c>
      <c r="AB1046" s="69">
        <v>1261234803908.25</v>
      </c>
      <c r="AC1046" s="69">
        <v>312825030720.94</v>
      </c>
      <c r="AD1046" s="69">
        <v>714730834378.93005</v>
      </c>
      <c r="AE1046" s="69">
        <v>1217811009766.8301</v>
      </c>
      <c r="AF1046" s="69">
        <v>820784684879.43994</v>
      </c>
    </row>
    <row r="1047" spans="2:32" x14ac:dyDescent="0.35">
      <c r="B1047" s="1">
        <v>43400</v>
      </c>
      <c r="C1047" s="70">
        <v>14357.082193</v>
      </c>
      <c r="D1047" s="66">
        <v>14792.04</v>
      </c>
      <c r="E1047" s="66">
        <v>2308.75</v>
      </c>
      <c r="F1047" s="66">
        <v>12976.79</v>
      </c>
      <c r="G1047" s="66">
        <v>12250.21</v>
      </c>
      <c r="H1047" s="66">
        <v>15158.89</v>
      </c>
      <c r="I1047" s="66">
        <v>17256.400000000001</v>
      </c>
      <c r="J1047" s="66">
        <v>14292.95</v>
      </c>
      <c r="K1047" s="66">
        <v>14605.59</v>
      </c>
      <c r="L1047" s="66">
        <v>14285.85</v>
      </c>
      <c r="M1047" s="66">
        <v>15179.21</v>
      </c>
      <c r="N1047" s="66">
        <v>2254.56</v>
      </c>
      <c r="O1047" s="66">
        <v>15573.2</v>
      </c>
      <c r="P1047" s="66">
        <v>2292.0300000000002</v>
      </c>
      <c r="R1047" s="1">
        <v>43400</v>
      </c>
      <c r="S1047" s="70">
        <v>887974208188.44995</v>
      </c>
      <c r="T1047" s="69">
        <v>1687939170556.3899</v>
      </c>
      <c r="U1047" s="69">
        <v>1264250241567.3401</v>
      </c>
      <c r="V1047" s="69">
        <v>547101116511.72998</v>
      </c>
      <c r="W1047" s="69">
        <v>492736778737.13</v>
      </c>
      <c r="X1047" s="69">
        <v>1304607838036.9099</v>
      </c>
      <c r="Y1047" s="69">
        <v>3833979524049.6602</v>
      </c>
      <c r="Z1047" s="69">
        <v>421925277535.48999</v>
      </c>
      <c r="AA1047" s="69">
        <v>550685612585.78003</v>
      </c>
      <c r="AB1047" s="69">
        <v>1261351200789.7002</v>
      </c>
      <c r="AC1047" s="69">
        <v>312854794513.46002</v>
      </c>
      <c r="AD1047" s="69">
        <v>714795784776.45996</v>
      </c>
      <c r="AE1047" s="69">
        <v>1217930147890.99</v>
      </c>
      <c r="AF1047" s="69">
        <v>820864814054.40002</v>
      </c>
    </row>
    <row r="1048" spans="2:32" x14ac:dyDescent="0.35">
      <c r="B1048" s="1">
        <v>43401</v>
      </c>
      <c r="C1048" s="70">
        <v>14358.351368</v>
      </c>
      <c r="D1048" s="66">
        <v>14793.2</v>
      </c>
      <c r="E1048" s="66">
        <v>2308.91</v>
      </c>
      <c r="F1048" s="66">
        <v>12978.05</v>
      </c>
      <c r="G1048" s="66">
        <v>12251.35</v>
      </c>
      <c r="H1048" s="66">
        <v>15160.19</v>
      </c>
      <c r="I1048" s="66">
        <v>17257.87</v>
      </c>
      <c r="J1048" s="66">
        <v>14294.15</v>
      </c>
      <c r="K1048" s="66">
        <v>14606.94</v>
      </c>
      <c r="L1048" s="66">
        <v>14287.15</v>
      </c>
      <c r="M1048" s="66">
        <v>15180.75</v>
      </c>
      <c r="N1048" s="66">
        <v>2254.77</v>
      </c>
      <c r="O1048" s="66">
        <v>15574.7</v>
      </c>
      <c r="P1048" s="66">
        <v>2292.25</v>
      </c>
      <c r="R1048" s="1">
        <v>43401</v>
      </c>
      <c r="S1048" s="70">
        <v>888052837754.04004</v>
      </c>
      <c r="T1048" s="69">
        <v>1688103548973.9102</v>
      </c>
      <c r="U1048" s="69">
        <v>1264367238048.0898</v>
      </c>
      <c r="V1048" s="69">
        <v>547154092891.04999</v>
      </c>
      <c r="W1048" s="69">
        <v>492782690348.89001</v>
      </c>
      <c r="X1048" s="69">
        <v>1304720075549.8101</v>
      </c>
      <c r="Y1048" s="69">
        <v>3834302905998.04</v>
      </c>
      <c r="Z1048" s="69">
        <v>421960674723.13</v>
      </c>
      <c r="AA1048" s="69">
        <v>550736694913.53003</v>
      </c>
      <c r="AB1048" s="69">
        <v>1261467549365.1899</v>
      </c>
      <c r="AC1048" s="69">
        <v>312885949752.87</v>
      </c>
      <c r="AD1048" s="69">
        <v>714688975648.34998</v>
      </c>
      <c r="AE1048" s="69">
        <v>1218048003140.26</v>
      </c>
      <c r="AF1048" s="69">
        <v>820941304166.03003</v>
      </c>
    </row>
    <row r="1049" spans="2:32" x14ac:dyDescent="0.35">
      <c r="B1049" s="1">
        <v>43402</v>
      </c>
      <c r="C1049" s="70">
        <v>14359.821454000001</v>
      </c>
      <c r="D1049" s="66">
        <v>14793.97</v>
      </c>
      <c r="E1049" s="66">
        <v>2309.06</v>
      </c>
      <c r="F1049" s="66">
        <v>12979.12</v>
      </c>
      <c r="G1049" s="66">
        <v>12252.18</v>
      </c>
      <c r="H1049" s="66">
        <v>15161.61</v>
      </c>
      <c r="I1049" s="66">
        <v>17259.439999999999</v>
      </c>
      <c r="J1049" s="66">
        <v>14295.33</v>
      </c>
      <c r="K1049" s="66">
        <v>14608.2</v>
      </c>
      <c r="L1049" s="66">
        <v>14288.69</v>
      </c>
      <c r="M1049" s="66">
        <v>15182.27</v>
      </c>
      <c r="N1049" s="66">
        <v>2254.98</v>
      </c>
      <c r="O1049" s="66">
        <v>15576.26</v>
      </c>
      <c r="P1049" s="66">
        <v>2292.48</v>
      </c>
      <c r="R1049" s="1">
        <v>43402</v>
      </c>
      <c r="S1049" s="70">
        <v>873735467651</v>
      </c>
      <c r="T1049" s="69">
        <v>1704260730670.8301</v>
      </c>
      <c r="U1049" s="69">
        <v>1305527086490.0801</v>
      </c>
      <c r="V1049" s="69">
        <v>534249164322.83002</v>
      </c>
      <c r="W1049" s="69">
        <v>480776188604.40002</v>
      </c>
      <c r="X1049" s="69">
        <v>1321576835686.5601</v>
      </c>
      <c r="Y1049" s="69">
        <v>3810816625271.8599</v>
      </c>
      <c r="Z1049" s="69">
        <v>426363631163.47998</v>
      </c>
      <c r="AA1049" s="69">
        <v>550318180235.27002</v>
      </c>
      <c r="AB1049" s="69">
        <v>1267199313193.5898</v>
      </c>
      <c r="AC1049" s="69">
        <v>300469816405.67004</v>
      </c>
      <c r="AD1049" s="69">
        <v>702336630170.64001</v>
      </c>
      <c r="AE1049" s="69">
        <v>1211349057665.6599</v>
      </c>
      <c r="AF1049" s="69">
        <v>813399548918.47998</v>
      </c>
    </row>
    <row r="1050" spans="2:32" x14ac:dyDescent="0.35">
      <c r="B1050" s="1">
        <v>43403</v>
      </c>
      <c r="C1050" s="70">
        <v>14361.153124</v>
      </c>
      <c r="D1050" s="66">
        <v>14796.73</v>
      </c>
      <c r="E1050" s="66">
        <v>2309.36</v>
      </c>
      <c r="F1050" s="66">
        <v>12981.64</v>
      </c>
      <c r="G1050" s="66">
        <v>12252.59</v>
      </c>
      <c r="H1050" s="66">
        <v>15163.75</v>
      </c>
      <c r="I1050" s="66">
        <v>17261.77</v>
      </c>
      <c r="J1050" s="66">
        <v>14296.95</v>
      </c>
      <c r="K1050" s="66">
        <v>14610.39</v>
      </c>
      <c r="L1050" s="66">
        <v>14288.41</v>
      </c>
      <c r="M1050" s="66">
        <v>15185.48</v>
      </c>
      <c r="N1050" s="66">
        <v>2255.34</v>
      </c>
      <c r="O1050" s="66">
        <v>15577.701867108384</v>
      </c>
      <c r="P1050" s="66">
        <v>2292.77</v>
      </c>
      <c r="R1050" s="1">
        <v>43403</v>
      </c>
      <c r="S1050" s="70">
        <v>857509737911.80005</v>
      </c>
      <c r="T1050" s="69">
        <v>1704112100988.9399</v>
      </c>
      <c r="U1050" s="69">
        <v>1296960753165.53</v>
      </c>
      <c r="V1050" s="69">
        <v>536097917228.77002</v>
      </c>
      <c r="W1050" s="69">
        <v>463910784988.73999</v>
      </c>
      <c r="X1050" s="69">
        <v>1320867907694.25</v>
      </c>
      <c r="Y1050" s="69">
        <v>3795019550333.6104</v>
      </c>
      <c r="Z1050" s="69">
        <v>406016468390.35999</v>
      </c>
      <c r="AA1050" s="69">
        <v>565137038780.67004</v>
      </c>
      <c r="AB1050" s="69">
        <v>1226966889101.4897</v>
      </c>
      <c r="AC1050" s="69">
        <v>303614220141.92999</v>
      </c>
      <c r="AD1050" s="69">
        <v>689302555582.51001</v>
      </c>
      <c r="AE1050" s="69">
        <v>1211349057665.6599</v>
      </c>
      <c r="AF1050" s="69">
        <v>809107168499.98999</v>
      </c>
    </row>
    <row r="1051" spans="2:32" x14ac:dyDescent="0.35">
      <c r="B1051" s="1">
        <v>43404</v>
      </c>
      <c r="C1051" s="70">
        <v>14362.444552999999</v>
      </c>
      <c r="D1051" s="66">
        <v>14797.96</v>
      </c>
      <c r="E1051" s="66">
        <v>2309.46</v>
      </c>
      <c r="F1051" s="66">
        <v>12982.92</v>
      </c>
      <c r="G1051" s="66">
        <v>12253.55</v>
      </c>
      <c r="H1051" s="66">
        <v>15165.14</v>
      </c>
      <c r="I1051" s="66">
        <v>17263.32</v>
      </c>
      <c r="J1051" s="66">
        <v>14298.25</v>
      </c>
      <c r="K1051" s="66">
        <v>14611.87</v>
      </c>
      <c r="L1051" s="66">
        <v>14289.57</v>
      </c>
      <c r="M1051" s="66">
        <v>15187.87</v>
      </c>
      <c r="N1051" s="66">
        <v>2255.5300000000002</v>
      </c>
      <c r="O1051" s="66">
        <v>15579.143867687881</v>
      </c>
      <c r="P1051" s="66">
        <v>2292.85</v>
      </c>
      <c r="R1051" s="1">
        <v>43404</v>
      </c>
      <c r="S1051" s="70">
        <v>855085534717.59998</v>
      </c>
      <c r="T1051" s="69">
        <v>1678101004304.52</v>
      </c>
      <c r="U1051" s="69">
        <v>1286012970847.6299</v>
      </c>
      <c r="V1051" s="69">
        <v>535416898180.60999</v>
      </c>
      <c r="W1051" s="69">
        <v>455524961864.52002</v>
      </c>
      <c r="X1051" s="69">
        <v>1292394135145.8601</v>
      </c>
      <c r="Y1051" s="69">
        <v>3782708769133.4697</v>
      </c>
      <c r="Z1051" s="69">
        <v>405443696869.5</v>
      </c>
      <c r="AA1051" s="69">
        <v>585162545207.51001</v>
      </c>
      <c r="AB1051" s="69">
        <v>1227302410100.6899</v>
      </c>
      <c r="AC1051" s="69">
        <v>308672273430.89001</v>
      </c>
      <c r="AD1051" s="69">
        <v>703438135876.82996</v>
      </c>
      <c r="AE1051" s="69">
        <v>1211349057665.6599</v>
      </c>
      <c r="AF1051" s="69">
        <v>797727244190.83008</v>
      </c>
    </row>
    <row r="1052" spans="2:32" x14ac:dyDescent="0.35">
      <c r="B1052" s="1">
        <v>43405</v>
      </c>
      <c r="C1052" s="70">
        <v>14363.559832000001</v>
      </c>
      <c r="D1052" s="66">
        <v>14800.28</v>
      </c>
      <c r="E1052" s="66">
        <v>2309.62</v>
      </c>
      <c r="F1052" s="66">
        <v>12983.53</v>
      </c>
      <c r="G1052" s="66">
        <v>12255.4</v>
      </c>
      <c r="H1052" s="66">
        <v>15167.21</v>
      </c>
      <c r="I1052" s="66">
        <v>17265.060000000001</v>
      </c>
      <c r="J1052" s="66">
        <v>14299.23</v>
      </c>
      <c r="K1052" s="66">
        <v>14614.14</v>
      </c>
      <c r="L1052" s="66">
        <v>14290.95</v>
      </c>
      <c r="M1052" s="66">
        <v>15187.93</v>
      </c>
      <c r="N1052" s="66">
        <v>2255.66</v>
      </c>
      <c r="O1052" s="66">
        <v>15580.586001750846</v>
      </c>
      <c r="P1052" s="66">
        <v>2293.14</v>
      </c>
      <c r="R1052" s="1">
        <v>43405</v>
      </c>
      <c r="S1052" s="70">
        <v>860567080732.38</v>
      </c>
      <c r="T1052" s="69">
        <v>1784141840434.1699</v>
      </c>
      <c r="U1052" s="69">
        <v>1273405517881.3599</v>
      </c>
      <c r="V1052" s="69">
        <v>532901428467.38</v>
      </c>
      <c r="W1052" s="69">
        <v>455961351991.95001</v>
      </c>
      <c r="X1052" s="69">
        <v>1303491518641.1299</v>
      </c>
      <c r="Y1052" s="69">
        <v>3828298898179.3906</v>
      </c>
      <c r="Z1052" s="69">
        <v>413583988105.97998</v>
      </c>
      <c r="AA1052" s="69">
        <v>587624150019.77002</v>
      </c>
      <c r="AB1052" s="69">
        <v>1249071690914.5603</v>
      </c>
      <c r="AC1052" s="69">
        <v>305178966452.09003</v>
      </c>
      <c r="AD1052" s="69">
        <v>701066199884.57996</v>
      </c>
      <c r="AE1052" s="69">
        <v>1211349057665.6599</v>
      </c>
      <c r="AF1052" s="69">
        <v>784052893484.88</v>
      </c>
    </row>
    <row r="1053" spans="2:32" x14ac:dyDescent="0.35">
      <c r="B1053" s="1">
        <v>43406</v>
      </c>
      <c r="C1053" s="70">
        <v>14363.892065</v>
      </c>
      <c r="D1053" s="66">
        <v>14801.05</v>
      </c>
      <c r="E1053" s="66">
        <v>2309.6</v>
      </c>
      <c r="F1053" s="66">
        <v>12983.16</v>
      </c>
      <c r="G1053" s="66">
        <v>12254.54</v>
      </c>
      <c r="H1053" s="66">
        <v>15168.02</v>
      </c>
      <c r="I1053" s="66">
        <v>17265.46</v>
      </c>
      <c r="J1053" s="66">
        <v>14299.35</v>
      </c>
      <c r="K1053" s="66">
        <v>14614.45</v>
      </c>
      <c r="L1053" s="66">
        <v>14291.67</v>
      </c>
      <c r="M1053" s="66">
        <v>15185.68</v>
      </c>
      <c r="N1053" s="66">
        <v>2255.75</v>
      </c>
      <c r="O1053" s="66">
        <v>15582.028269309634</v>
      </c>
      <c r="P1053" s="66">
        <v>2293.13</v>
      </c>
      <c r="R1053" s="1">
        <v>43406</v>
      </c>
      <c r="S1053" s="70">
        <v>866677386246.52002</v>
      </c>
      <c r="T1053" s="69">
        <v>1658984257944.9102</v>
      </c>
      <c r="U1053" s="69">
        <v>1328896836897.0898</v>
      </c>
      <c r="V1053" s="69">
        <v>532219708367.78003</v>
      </c>
      <c r="W1053" s="69">
        <v>457616572266.40002</v>
      </c>
      <c r="X1053" s="69">
        <v>1288776289869.8999</v>
      </c>
      <c r="Y1053" s="69">
        <v>3828869097168.5801</v>
      </c>
      <c r="Z1053" s="69">
        <v>407668647035.81</v>
      </c>
      <c r="AA1053" s="69">
        <v>593870747189.40002</v>
      </c>
      <c r="AB1053" s="69">
        <v>1273459916280.1697</v>
      </c>
      <c r="AC1053" s="69">
        <v>307148902831.33002</v>
      </c>
      <c r="AD1053" s="69">
        <v>703873684449.48999</v>
      </c>
      <c r="AE1053" s="69">
        <v>1211349057665.6599</v>
      </c>
      <c r="AF1053" s="69">
        <v>802716236669.76001</v>
      </c>
    </row>
    <row r="1054" spans="2:32" x14ac:dyDescent="0.35">
      <c r="B1054" s="1">
        <v>43407</v>
      </c>
      <c r="C1054" s="70">
        <v>14365.227553000001</v>
      </c>
      <c r="D1054" s="66">
        <v>14802.21</v>
      </c>
      <c r="E1054" s="66">
        <v>2309.7800000000002</v>
      </c>
      <c r="F1054" s="66">
        <v>12984.42</v>
      </c>
      <c r="G1054" s="66">
        <v>12255.69</v>
      </c>
      <c r="H1054" s="66">
        <v>15169.41</v>
      </c>
      <c r="I1054" s="66">
        <v>17267.169999999998</v>
      </c>
      <c r="J1054" s="66">
        <v>14300.52</v>
      </c>
      <c r="K1054" s="66">
        <v>14615.77</v>
      </c>
      <c r="L1054" s="66">
        <v>14292.96</v>
      </c>
      <c r="M1054" s="66">
        <v>15187.3</v>
      </c>
      <c r="N1054" s="66">
        <v>2255.94</v>
      </c>
      <c r="O1054" s="66">
        <v>15583.470670376606</v>
      </c>
      <c r="P1054" s="66">
        <v>2293.35</v>
      </c>
      <c r="R1054" s="1">
        <v>43407</v>
      </c>
      <c r="S1054" s="70">
        <v>866758114031.56995</v>
      </c>
      <c r="T1054" s="69">
        <v>1659144843211.51</v>
      </c>
      <c r="U1054" s="69">
        <v>1329026961925.6401</v>
      </c>
      <c r="V1054" s="69">
        <v>532271302880.98999</v>
      </c>
      <c r="W1054" s="69">
        <v>457659838069.02002</v>
      </c>
      <c r="X1054" s="69">
        <v>1288894964422.27</v>
      </c>
      <c r="Y1054" s="69">
        <v>3829242975543.6699</v>
      </c>
      <c r="Z1054" s="69">
        <v>407701858293.03998</v>
      </c>
      <c r="AA1054" s="69">
        <v>593924268741.78003</v>
      </c>
      <c r="AB1054" s="69">
        <v>1273576429750.22</v>
      </c>
      <c r="AC1054" s="69">
        <v>307177884888.12006</v>
      </c>
      <c r="AD1054" s="69">
        <v>703935061294.22998</v>
      </c>
      <c r="AE1054" s="69">
        <v>1211349057665.6599</v>
      </c>
      <c r="AF1054" s="69">
        <v>802794607035.56006</v>
      </c>
    </row>
    <row r="1055" spans="2:32" x14ac:dyDescent="0.35">
      <c r="B1055" s="1">
        <v>43408</v>
      </c>
      <c r="C1055" s="70">
        <v>14366.555106</v>
      </c>
      <c r="D1055" s="66">
        <v>14803.38</v>
      </c>
      <c r="E1055" s="66">
        <v>2309.9499999999998</v>
      </c>
      <c r="F1055" s="66">
        <v>12985.69</v>
      </c>
      <c r="G1055" s="66">
        <v>12256.86</v>
      </c>
      <c r="H1055" s="66">
        <v>15170.81</v>
      </c>
      <c r="I1055" s="66">
        <v>17268.87</v>
      </c>
      <c r="J1055" s="66">
        <v>14301.69</v>
      </c>
      <c r="K1055" s="66">
        <v>14617.1</v>
      </c>
      <c r="L1055" s="66">
        <v>14294.25</v>
      </c>
      <c r="M1055" s="66">
        <v>15188.81</v>
      </c>
      <c r="N1055" s="66">
        <v>2256.14</v>
      </c>
      <c r="O1055" s="66">
        <v>15584.913204964118</v>
      </c>
      <c r="P1055" s="66">
        <v>2293.5700000000002</v>
      </c>
      <c r="R1055" s="1">
        <v>43408</v>
      </c>
      <c r="S1055" s="70">
        <v>866838363122.88</v>
      </c>
      <c r="T1055" s="69">
        <v>1659307078672.1001</v>
      </c>
      <c r="U1055" s="69">
        <v>1329158891247.0901</v>
      </c>
      <c r="V1055" s="69">
        <v>532323102530.42999</v>
      </c>
      <c r="W1055" s="69">
        <v>457703474406</v>
      </c>
      <c r="X1055" s="69">
        <v>1289013177434.9299</v>
      </c>
      <c r="Y1055" s="69">
        <v>3829616333105.8408</v>
      </c>
      <c r="Z1055" s="69">
        <v>407735174695.52002</v>
      </c>
      <c r="AA1055" s="69">
        <v>593978376564.23999</v>
      </c>
      <c r="AB1055" s="69">
        <v>1273692605388.2</v>
      </c>
      <c r="AC1055" s="69">
        <v>307207621756.33002</v>
      </c>
      <c r="AD1055" s="69">
        <v>703996676495.10999</v>
      </c>
      <c r="AE1055" s="69">
        <v>1211349057665.6599</v>
      </c>
      <c r="AF1055" s="69">
        <v>802873343416.40015</v>
      </c>
    </row>
    <row r="1056" spans="2:32" x14ac:dyDescent="0.35">
      <c r="B1056" s="1">
        <v>43409</v>
      </c>
      <c r="C1056" s="70">
        <v>14367.846278000001</v>
      </c>
      <c r="D1056" s="66">
        <v>14804.54</v>
      </c>
      <c r="E1056" s="66">
        <v>2310.12</v>
      </c>
      <c r="F1056" s="66">
        <v>12986.95</v>
      </c>
      <c r="G1056" s="66">
        <v>12258.01</v>
      </c>
      <c r="H1056" s="66">
        <v>15172.14</v>
      </c>
      <c r="I1056" s="66">
        <v>17270.57</v>
      </c>
      <c r="J1056" s="66">
        <v>14302.92</v>
      </c>
      <c r="K1056" s="66">
        <v>14618.41</v>
      </c>
      <c r="L1056" s="66">
        <v>14295.54</v>
      </c>
      <c r="M1056" s="66">
        <v>15190.29</v>
      </c>
      <c r="N1056" s="66">
        <v>2256.34</v>
      </c>
      <c r="O1056" s="66">
        <v>15586.355873084529</v>
      </c>
      <c r="P1056" s="66">
        <v>2293.79</v>
      </c>
      <c r="R1056" s="1">
        <v>43409</v>
      </c>
      <c r="S1056" s="70">
        <v>866916417040.46997</v>
      </c>
      <c r="T1056" s="69">
        <v>1659466586798.8999</v>
      </c>
      <c r="U1056" s="69">
        <v>1329289421959.4099</v>
      </c>
      <c r="V1056" s="69">
        <v>532375036399.23999</v>
      </c>
      <c r="W1056" s="69">
        <v>457746361348.38</v>
      </c>
      <c r="X1056" s="69">
        <v>1289126591924.4099</v>
      </c>
      <c r="Y1056" s="69">
        <v>3829876464755.1099</v>
      </c>
      <c r="Z1056" s="69">
        <v>407770230238.95001</v>
      </c>
      <c r="AA1056" s="69">
        <v>594031668984.58997</v>
      </c>
      <c r="AB1056" s="69">
        <v>1273808744710.1399</v>
      </c>
      <c r="AC1056" s="69">
        <v>307236778403.87</v>
      </c>
      <c r="AD1056" s="69">
        <v>704005912444.43994</v>
      </c>
      <c r="AE1056" s="69">
        <v>1211349057665.6599</v>
      </c>
      <c r="AF1056" s="69">
        <v>802923404330.41992</v>
      </c>
    </row>
    <row r="1057" spans="2:32" x14ac:dyDescent="0.35">
      <c r="B1057" s="1">
        <v>43410</v>
      </c>
      <c r="C1057" s="70">
        <v>14369.054725</v>
      </c>
      <c r="D1057" s="66">
        <v>14806.22</v>
      </c>
      <c r="E1057" s="66">
        <v>2310.37</v>
      </c>
      <c r="F1057" s="66">
        <v>12988.47</v>
      </c>
      <c r="G1057" s="66">
        <v>12259.98</v>
      </c>
      <c r="H1057" s="66">
        <v>15173.46</v>
      </c>
      <c r="I1057" s="66">
        <v>17272.599999999999</v>
      </c>
      <c r="J1057" s="66">
        <v>14304.75</v>
      </c>
      <c r="K1057" s="66">
        <v>14619.88</v>
      </c>
      <c r="L1057" s="66">
        <v>14297.39</v>
      </c>
      <c r="M1057" s="66">
        <v>15191.01</v>
      </c>
      <c r="N1057" s="66">
        <v>2256.81</v>
      </c>
      <c r="O1057" s="66">
        <v>15587.798674750202</v>
      </c>
      <c r="P1057" s="66">
        <v>2294.09</v>
      </c>
      <c r="R1057" s="1">
        <v>43410</v>
      </c>
      <c r="S1057" s="70">
        <v>883007027603.57996</v>
      </c>
      <c r="T1057" s="69">
        <v>1688460759602.6399</v>
      </c>
      <c r="U1057" s="69">
        <v>1396509661612.8101</v>
      </c>
      <c r="V1057" s="69">
        <v>572842490941.43994</v>
      </c>
      <c r="W1057" s="69">
        <v>460329988259.59998</v>
      </c>
      <c r="X1057" s="69">
        <v>1285377389696.3999</v>
      </c>
      <c r="Y1057" s="69">
        <v>3813196229183.0601</v>
      </c>
      <c r="Z1057" s="69">
        <v>413667996470.28998</v>
      </c>
      <c r="AA1057" s="69">
        <v>601218662441.23999</v>
      </c>
      <c r="AB1057" s="69">
        <v>1258024828476.4199</v>
      </c>
      <c r="AC1057" s="69">
        <v>308581257644.48999</v>
      </c>
      <c r="AD1057" s="69">
        <v>669953550748.84998</v>
      </c>
      <c r="AE1057" s="69">
        <v>1211349057665.6599</v>
      </c>
      <c r="AF1057" s="69">
        <v>793864333825.10999</v>
      </c>
    </row>
    <row r="1058" spans="2:32" x14ac:dyDescent="0.35">
      <c r="B1058" s="1">
        <v>43411</v>
      </c>
      <c r="C1058" s="70">
        <v>14370.907176999999</v>
      </c>
      <c r="D1058" s="66">
        <v>14808.03</v>
      </c>
      <c r="E1058" s="66">
        <v>2310.5500000000002</v>
      </c>
      <c r="F1058" s="66">
        <v>12990.22</v>
      </c>
      <c r="G1058" s="66">
        <v>12261.56</v>
      </c>
      <c r="H1058" s="66">
        <v>15175.86</v>
      </c>
      <c r="I1058" s="66">
        <v>17275.669999999998</v>
      </c>
      <c r="J1058" s="66">
        <v>14307.1</v>
      </c>
      <c r="K1058" s="66">
        <v>14621.76</v>
      </c>
      <c r="L1058" s="66">
        <v>14298.19</v>
      </c>
      <c r="M1058" s="66">
        <v>15196.71</v>
      </c>
      <c r="N1058" s="66">
        <v>2256.92</v>
      </c>
      <c r="O1058" s="66">
        <v>15589.241609973498</v>
      </c>
      <c r="P1058" s="66">
        <v>2294.34</v>
      </c>
      <c r="R1058" s="1">
        <v>43411</v>
      </c>
      <c r="S1058" s="70">
        <v>869117482868.59998</v>
      </c>
      <c r="T1058" s="69">
        <v>1655071693586.4602</v>
      </c>
      <c r="U1058" s="69">
        <v>1287395404679.04</v>
      </c>
      <c r="V1058" s="69">
        <v>602965477443.81995</v>
      </c>
      <c r="W1058" s="69">
        <v>459203037950.52002</v>
      </c>
      <c r="X1058" s="69">
        <v>1303770012532.27</v>
      </c>
      <c r="Y1058" s="69">
        <v>3818656696879.9106</v>
      </c>
      <c r="Z1058" s="69">
        <v>406145279419.57001</v>
      </c>
      <c r="AA1058" s="69">
        <v>655220415649.93005</v>
      </c>
      <c r="AB1058" s="69">
        <v>1252965370060.6699</v>
      </c>
      <c r="AC1058" s="69">
        <v>288317595274.91998</v>
      </c>
      <c r="AD1058" s="69">
        <v>691669837535.59998</v>
      </c>
      <c r="AE1058" s="69">
        <v>1211349057665.6599</v>
      </c>
      <c r="AF1058" s="69">
        <v>803998063899.16992</v>
      </c>
    </row>
    <row r="1059" spans="2:32" x14ac:dyDescent="0.35">
      <c r="B1059" s="1">
        <v>43412</v>
      </c>
      <c r="C1059" s="70">
        <v>14373.113288</v>
      </c>
      <c r="D1059" s="66">
        <v>14810.43</v>
      </c>
      <c r="E1059" s="66">
        <v>2310.85</v>
      </c>
      <c r="F1059" s="66">
        <v>12991.89</v>
      </c>
      <c r="G1059" s="66">
        <v>12262.52</v>
      </c>
      <c r="H1059" s="66">
        <v>15177.37</v>
      </c>
      <c r="I1059" s="66">
        <v>17279.150000000001</v>
      </c>
      <c r="J1059" s="66">
        <v>14309.16</v>
      </c>
      <c r="K1059" s="66">
        <v>14623.75</v>
      </c>
      <c r="L1059" s="66">
        <v>14299.93</v>
      </c>
      <c r="M1059" s="66">
        <v>15201.31</v>
      </c>
      <c r="N1059" s="66">
        <v>2257.4299999999998</v>
      </c>
      <c r="O1059" s="66">
        <v>15590.684678766782</v>
      </c>
      <c r="P1059" s="66">
        <v>2294.5300000000002</v>
      </c>
      <c r="R1059" s="1">
        <v>43412</v>
      </c>
      <c r="S1059" s="70">
        <v>875556118546.05005</v>
      </c>
      <c r="T1059" s="69">
        <v>1738400610950.6199</v>
      </c>
      <c r="U1059" s="69">
        <v>1265720027849.1599</v>
      </c>
      <c r="V1059" s="69">
        <v>595357827429.56006</v>
      </c>
      <c r="W1059" s="69">
        <v>470711523883.62</v>
      </c>
      <c r="X1059" s="69">
        <v>1283532456335.6699</v>
      </c>
      <c r="Y1059" s="69">
        <v>4096167231996.3101</v>
      </c>
      <c r="Z1059" s="69">
        <v>404302325306.90997</v>
      </c>
      <c r="AA1059" s="69">
        <v>604930873829.67004</v>
      </c>
      <c r="AB1059" s="69">
        <v>1253433250424.3599</v>
      </c>
      <c r="AC1059" s="69">
        <v>288959251931.60999</v>
      </c>
      <c r="AD1059" s="69">
        <v>702635150502.98999</v>
      </c>
      <c r="AE1059" s="69">
        <v>1211349057665.6599</v>
      </c>
      <c r="AF1059" s="69">
        <v>767730532327.18005</v>
      </c>
    </row>
    <row r="1060" spans="2:32" x14ac:dyDescent="0.35">
      <c r="B1060" s="1">
        <v>43413</v>
      </c>
      <c r="C1060" s="70">
        <v>14373.171214</v>
      </c>
      <c r="D1060" s="66">
        <v>14809.77</v>
      </c>
      <c r="E1060" s="66">
        <v>2310.94</v>
      </c>
      <c r="F1060" s="66">
        <v>12992.13</v>
      </c>
      <c r="G1060" s="66">
        <v>12263.6</v>
      </c>
      <c r="H1060" s="66">
        <v>15178.35</v>
      </c>
      <c r="I1060" s="66">
        <v>17279.45</v>
      </c>
      <c r="J1060" s="66">
        <v>14310.1</v>
      </c>
      <c r="K1060" s="66">
        <v>14623.98</v>
      </c>
      <c r="L1060" s="66">
        <v>14301.03</v>
      </c>
      <c r="M1060" s="66">
        <v>15200.34</v>
      </c>
      <c r="N1060" s="66">
        <v>2257.4</v>
      </c>
      <c r="O1060" s="66">
        <v>15592.127881142416</v>
      </c>
      <c r="P1060" s="66">
        <v>2294.5</v>
      </c>
      <c r="R1060" s="1">
        <v>43413</v>
      </c>
      <c r="S1060" s="70">
        <v>884821531140.44995</v>
      </c>
      <c r="T1060" s="69">
        <v>1707630813715.73</v>
      </c>
      <c r="U1060" s="69">
        <v>1248600992291.0701</v>
      </c>
      <c r="V1060" s="69">
        <v>582442698955.71997</v>
      </c>
      <c r="W1060" s="69">
        <v>457578198826.23999</v>
      </c>
      <c r="X1060" s="69">
        <v>1290726696401.01</v>
      </c>
      <c r="Y1060" s="69">
        <v>4161834483541.9697</v>
      </c>
      <c r="Z1060" s="69">
        <v>404003843426.87</v>
      </c>
      <c r="AA1060" s="69">
        <v>616028518566.56995</v>
      </c>
      <c r="AB1060" s="69">
        <v>1258780667727.27</v>
      </c>
      <c r="AC1060" s="69">
        <v>286405862518.62</v>
      </c>
      <c r="AD1060" s="69">
        <v>706939533311.44995</v>
      </c>
      <c r="AE1060" s="69">
        <v>1211349057665.6599</v>
      </c>
      <c r="AF1060" s="69">
        <v>741687622541.67993</v>
      </c>
    </row>
    <row r="1061" spans="2:32" x14ac:dyDescent="0.35">
      <c r="B1061" s="1">
        <v>43414</v>
      </c>
      <c r="C1061" s="70">
        <v>14374.371934000001</v>
      </c>
      <c r="D1061" s="66">
        <v>14810.92</v>
      </c>
      <c r="E1061" s="66">
        <v>2311.11</v>
      </c>
      <c r="F1061" s="66">
        <v>12993.36</v>
      </c>
      <c r="G1061" s="66">
        <v>12264.77</v>
      </c>
      <c r="H1061" s="66">
        <v>15179.7</v>
      </c>
      <c r="I1061" s="66">
        <v>17281.07</v>
      </c>
      <c r="J1061" s="66">
        <v>14311.32</v>
      </c>
      <c r="K1061" s="66">
        <v>14625.21</v>
      </c>
      <c r="L1061" s="66">
        <v>14302.35</v>
      </c>
      <c r="M1061" s="66">
        <v>15201.88</v>
      </c>
      <c r="N1061" s="66">
        <v>2257.6</v>
      </c>
      <c r="O1061" s="66">
        <v>15593.571217112767</v>
      </c>
      <c r="P1061" s="66">
        <v>2294.7199999999998</v>
      </c>
      <c r="R1061" s="1">
        <v>43414</v>
      </c>
      <c r="S1061" s="70">
        <v>884895622248.17004</v>
      </c>
      <c r="T1061" s="69">
        <v>1707794559866.8101</v>
      </c>
      <c r="U1061" s="69">
        <v>1248722899665.0698</v>
      </c>
      <c r="V1061" s="69">
        <v>582497519181.39001</v>
      </c>
      <c r="W1061" s="69">
        <v>457621651611.39001</v>
      </c>
      <c r="X1061" s="69">
        <v>1290841977317.5701</v>
      </c>
      <c r="Y1061" s="69">
        <v>4162223907370.0098</v>
      </c>
      <c r="Z1061" s="69">
        <v>404038373189.03003</v>
      </c>
      <c r="AA1061" s="69">
        <v>616080507652.16003</v>
      </c>
      <c r="AB1061" s="69">
        <v>1258897586338.4399</v>
      </c>
      <c r="AC1061" s="69">
        <v>286434082933.25</v>
      </c>
      <c r="AD1061" s="69">
        <v>707001627835.12</v>
      </c>
      <c r="AE1061" s="69">
        <v>1211349057665.6599</v>
      </c>
      <c r="AF1061" s="69">
        <v>741758511751.08997</v>
      </c>
    </row>
    <row r="1062" spans="2:32" x14ac:dyDescent="0.35">
      <c r="B1062" s="1">
        <v>43415</v>
      </c>
      <c r="C1062" s="70">
        <v>14375.587815999999</v>
      </c>
      <c r="D1062" s="66">
        <v>14812.07</v>
      </c>
      <c r="E1062" s="66">
        <v>2311.2800000000002</v>
      </c>
      <c r="F1062" s="66">
        <v>12994.55</v>
      </c>
      <c r="G1062" s="66">
        <v>12265.92</v>
      </c>
      <c r="H1062" s="66">
        <v>15181.06</v>
      </c>
      <c r="I1062" s="66">
        <v>17282.71</v>
      </c>
      <c r="J1062" s="66">
        <v>14312.37</v>
      </c>
      <c r="K1062" s="66">
        <v>14626.51</v>
      </c>
      <c r="L1062" s="66">
        <v>14303.66</v>
      </c>
      <c r="M1062" s="66">
        <v>15203.38</v>
      </c>
      <c r="N1062" s="66">
        <v>2257.79</v>
      </c>
      <c r="O1062" s="66">
        <v>15595.0146866902</v>
      </c>
      <c r="P1062" s="66">
        <v>2294.9299999999998</v>
      </c>
      <c r="R1062" s="1">
        <v>43415</v>
      </c>
      <c r="S1062" s="70">
        <v>884970646730.63</v>
      </c>
      <c r="T1062" s="69">
        <v>1707958327088.4102</v>
      </c>
      <c r="U1062" s="69">
        <v>1248842154953.3198</v>
      </c>
      <c r="V1062" s="69">
        <v>582550902600.05005</v>
      </c>
      <c r="W1062" s="69">
        <v>457664852637.63</v>
      </c>
      <c r="X1062" s="69">
        <v>1290957355956.1899</v>
      </c>
      <c r="Y1062" s="69">
        <v>4162618625523.6802</v>
      </c>
      <c r="Z1062" s="69">
        <v>404067998542.65002</v>
      </c>
      <c r="AA1062" s="69">
        <v>616135040420.94995</v>
      </c>
      <c r="AB1062" s="69">
        <v>1259014338630.71</v>
      </c>
      <c r="AC1062" s="69">
        <v>286461485618.76001</v>
      </c>
      <c r="AD1062" s="69">
        <v>707062055966.68005</v>
      </c>
      <c r="AE1062" s="69">
        <v>1211349057665.6599</v>
      </c>
      <c r="AF1062" s="69">
        <v>741828196510.8501</v>
      </c>
    </row>
    <row r="1063" spans="2:32" x14ac:dyDescent="0.35">
      <c r="B1063" s="1">
        <v>43416</v>
      </c>
      <c r="C1063" s="70">
        <v>14376.908249</v>
      </c>
      <c r="D1063" s="66">
        <v>14813.28</v>
      </c>
      <c r="E1063" s="66">
        <v>2311.4699999999998</v>
      </c>
      <c r="F1063" s="66">
        <v>12995.87</v>
      </c>
      <c r="G1063" s="66">
        <v>12267.08</v>
      </c>
      <c r="H1063" s="66">
        <v>15182.44</v>
      </c>
      <c r="I1063" s="66">
        <v>17284.400000000001</v>
      </c>
      <c r="J1063" s="66">
        <v>14313.71</v>
      </c>
      <c r="K1063" s="66">
        <v>14627.8</v>
      </c>
      <c r="L1063" s="66">
        <v>14304.97</v>
      </c>
      <c r="M1063" s="66">
        <v>15204.88</v>
      </c>
      <c r="N1063" s="66">
        <v>2258.0100000000002</v>
      </c>
      <c r="O1063" s="66">
        <v>15596.458289887083</v>
      </c>
      <c r="P1063" s="66">
        <v>2295.15</v>
      </c>
      <c r="R1063" s="1">
        <v>43416</v>
      </c>
      <c r="S1063" s="70">
        <v>885052107550.48999</v>
      </c>
      <c r="T1063" s="69">
        <v>1708129060902.7202</v>
      </c>
      <c r="U1063" s="69">
        <v>1248970906243.1702</v>
      </c>
      <c r="V1063" s="69">
        <v>582610330397.42004</v>
      </c>
      <c r="W1063" s="69">
        <v>457707782529.60999</v>
      </c>
      <c r="X1063" s="69">
        <v>1291074877186</v>
      </c>
      <c r="Y1063" s="69">
        <v>4162030048691.3003</v>
      </c>
      <c r="Z1063" s="69">
        <v>404105775687.78998</v>
      </c>
      <c r="AA1063" s="69">
        <v>616189531881.93005</v>
      </c>
      <c r="AB1063" s="69">
        <v>1259131033621.1301</v>
      </c>
      <c r="AC1063" s="69">
        <v>286489058108.48004</v>
      </c>
      <c r="AD1063" s="69">
        <v>706967074386</v>
      </c>
      <c r="AE1063" s="69">
        <v>1211349057665.6599</v>
      </c>
      <c r="AF1063" s="69">
        <v>741895290035.46008</v>
      </c>
    </row>
    <row r="1064" spans="2:32" x14ac:dyDescent="0.35">
      <c r="B1064" s="1">
        <v>43417</v>
      </c>
      <c r="C1064" s="70">
        <v>14377.006616000001</v>
      </c>
      <c r="D1064" s="66">
        <v>14813.28</v>
      </c>
      <c r="E1064" s="66">
        <v>2311.38</v>
      </c>
      <c r="F1064" s="66">
        <v>12996.16</v>
      </c>
      <c r="G1064" s="66">
        <v>12267.63</v>
      </c>
      <c r="H1064" s="66">
        <v>15182.11</v>
      </c>
      <c r="I1064" s="66">
        <v>17284.349999999999</v>
      </c>
      <c r="J1064" s="66">
        <v>14314.08</v>
      </c>
      <c r="K1064" s="66">
        <v>14627.4</v>
      </c>
      <c r="L1064" s="66">
        <v>14306.09</v>
      </c>
      <c r="M1064" s="66">
        <v>15202.45</v>
      </c>
      <c r="N1064" s="66">
        <v>2257.9899999999998</v>
      </c>
      <c r="O1064" s="66">
        <v>15597.902026715787</v>
      </c>
      <c r="P1064" s="66">
        <v>2295.02</v>
      </c>
      <c r="R1064" s="1">
        <v>43417</v>
      </c>
      <c r="S1064" s="70">
        <v>881945770390.5</v>
      </c>
      <c r="T1064" s="69">
        <v>1730402837141.3601</v>
      </c>
      <c r="U1064" s="69">
        <v>1216848724348.24</v>
      </c>
      <c r="V1064" s="69">
        <v>590547774588.18994</v>
      </c>
      <c r="W1064" s="69">
        <v>448951723362.56</v>
      </c>
      <c r="X1064" s="69">
        <v>1288796960188.71</v>
      </c>
      <c r="Y1064" s="69">
        <v>4165989516274.1802</v>
      </c>
      <c r="Z1064" s="69">
        <v>404597435389.60999</v>
      </c>
      <c r="AA1064" s="69">
        <v>684568538311.59998</v>
      </c>
      <c r="AB1064" s="69">
        <v>1256808874678.1899</v>
      </c>
      <c r="AC1064" s="69">
        <v>287080943871.09998</v>
      </c>
      <c r="AD1064" s="69">
        <v>708294772638.79004</v>
      </c>
      <c r="AE1064" s="69">
        <v>1211349057665.6599</v>
      </c>
      <c r="AF1064" s="69">
        <v>754715907393.06006</v>
      </c>
    </row>
    <row r="1065" spans="2:32" x14ac:dyDescent="0.35">
      <c r="B1065" s="1">
        <v>43418</v>
      </c>
      <c r="C1065" s="70">
        <v>14378.010344</v>
      </c>
      <c r="D1065" s="66">
        <v>14814.21</v>
      </c>
      <c r="E1065" s="66">
        <v>2311.52</v>
      </c>
      <c r="F1065" s="66">
        <v>12997.04</v>
      </c>
      <c r="G1065" s="66">
        <v>12268.46</v>
      </c>
      <c r="H1065" s="66">
        <v>15183.1</v>
      </c>
      <c r="I1065" s="66">
        <v>17285.82</v>
      </c>
      <c r="J1065" s="66">
        <v>14315.15</v>
      </c>
      <c r="K1065" s="66">
        <v>14628.35</v>
      </c>
      <c r="L1065" s="66">
        <v>14307.01</v>
      </c>
      <c r="M1065" s="66">
        <v>15203.81</v>
      </c>
      <c r="N1065" s="66">
        <v>2258.16</v>
      </c>
      <c r="O1065" s="66">
        <v>15599.345897188679</v>
      </c>
      <c r="P1065" s="66">
        <v>2295.23</v>
      </c>
      <c r="R1065" s="1">
        <v>43418</v>
      </c>
      <c r="S1065" s="70">
        <v>887949679106.40002</v>
      </c>
      <c r="T1065" s="69">
        <v>1876476203469.98</v>
      </c>
      <c r="U1065" s="69">
        <v>1240829195260.8601</v>
      </c>
      <c r="V1065" s="69">
        <v>589717687259.75</v>
      </c>
      <c r="W1065" s="69">
        <v>445744919451.57001</v>
      </c>
      <c r="X1065" s="69">
        <v>1297690735871.3401</v>
      </c>
      <c r="Y1065" s="69">
        <v>4271503399924.1602</v>
      </c>
      <c r="Z1065" s="69">
        <v>405951862971.54999</v>
      </c>
      <c r="AA1065" s="69">
        <v>669291260113.70996</v>
      </c>
      <c r="AB1065" s="69">
        <v>1260577424440.8599</v>
      </c>
      <c r="AC1065" s="69">
        <v>283830686644.77002</v>
      </c>
      <c r="AD1065" s="69">
        <v>712472938208.69995</v>
      </c>
      <c r="AE1065" s="69">
        <v>1211349057665.6599</v>
      </c>
      <c r="AF1065" s="69">
        <v>751551761108.92993</v>
      </c>
    </row>
    <row r="1066" spans="2:32" x14ac:dyDescent="0.35">
      <c r="B1066" s="1">
        <v>43419</v>
      </c>
      <c r="C1066" s="70">
        <v>14378.782019</v>
      </c>
      <c r="D1066" s="66">
        <v>14815.22</v>
      </c>
      <c r="E1066" s="66">
        <v>2311.5300000000002</v>
      </c>
      <c r="F1066" s="66">
        <v>12997.82</v>
      </c>
      <c r="G1066" s="66">
        <v>12268.03</v>
      </c>
      <c r="H1066" s="66">
        <v>15183.98</v>
      </c>
      <c r="I1066" s="66">
        <v>17286.63</v>
      </c>
      <c r="J1066" s="66">
        <v>14315.98</v>
      </c>
      <c r="K1066" s="66">
        <v>14629.41</v>
      </c>
      <c r="L1066" s="66">
        <v>14307.07</v>
      </c>
      <c r="M1066" s="66">
        <v>15205.21</v>
      </c>
      <c r="N1066" s="66">
        <v>2258.21</v>
      </c>
      <c r="O1066" s="66">
        <v>15600.789901318134</v>
      </c>
      <c r="P1066" s="66">
        <v>2295.4</v>
      </c>
      <c r="R1066" s="1">
        <v>43419</v>
      </c>
      <c r="S1066" s="70">
        <v>871339816730.58997</v>
      </c>
      <c r="T1066" s="69">
        <v>1919247768129.6301</v>
      </c>
      <c r="U1066" s="69">
        <v>1216197235452.27</v>
      </c>
      <c r="V1066" s="69">
        <v>591261034264.57996</v>
      </c>
      <c r="W1066" s="69">
        <v>437643153149.90002</v>
      </c>
      <c r="X1066" s="69">
        <v>1293928616168.3999</v>
      </c>
      <c r="Y1066" s="69">
        <v>4153975043915.7993</v>
      </c>
      <c r="Z1066" s="69">
        <v>404549199985.21002</v>
      </c>
      <c r="AA1066" s="69">
        <v>678904642806.87</v>
      </c>
      <c r="AB1066" s="69">
        <v>1267677567536.5901</v>
      </c>
      <c r="AC1066" s="69">
        <v>282109503282.62</v>
      </c>
      <c r="AD1066" s="69">
        <v>694052690818.93994</v>
      </c>
      <c r="AE1066" s="69">
        <v>1211349057665.6599</v>
      </c>
      <c r="AF1066" s="69">
        <v>768480630877.27002</v>
      </c>
    </row>
    <row r="1067" spans="2:32" x14ac:dyDescent="0.35">
      <c r="B1067" s="1">
        <v>43420</v>
      </c>
      <c r="C1067" s="70">
        <v>14378.999696000001</v>
      </c>
      <c r="D1067" s="66">
        <v>14815.4</v>
      </c>
      <c r="E1067" s="66">
        <v>2311.59</v>
      </c>
      <c r="F1067" s="66">
        <v>12997.43</v>
      </c>
      <c r="G1067" s="66">
        <v>12270.54</v>
      </c>
      <c r="H1067" s="66">
        <v>15184.52</v>
      </c>
      <c r="I1067" s="66">
        <v>17287.11</v>
      </c>
      <c r="J1067" s="66">
        <v>14316.94</v>
      </c>
      <c r="K1067" s="66">
        <v>14630.13</v>
      </c>
      <c r="L1067" s="66">
        <v>14308.31</v>
      </c>
      <c r="M1067" s="66">
        <v>15205.94</v>
      </c>
      <c r="N1067" s="66">
        <v>2258.0100000000002</v>
      </c>
      <c r="O1067" s="66">
        <v>15602.234039116522</v>
      </c>
      <c r="P1067" s="66">
        <v>2295.2600000000002</v>
      </c>
      <c r="R1067" s="1">
        <v>43420</v>
      </c>
      <c r="S1067" s="70">
        <v>862219142531.96997</v>
      </c>
      <c r="T1067" s="69">
        <v>1726887389489.3501</v>
      </c>
      <c r="U1067" s="69">
        <v>1288723419553.48</v>
      </c>
      <c r="V1067" s="69">
        <v>584798971356.25</v>
      </c>
      <c r="W1067" s="69">
        <v>442437858916.78998</v>
      </c>
      <c r="X1067" s="69">
        <v>1412505869753.4099</v>
      </c>
      <c r="Y1067" s="69">
        <v>4270730071322.3408</v>
      </c>
      <c r="Z1067" s="69">
        <v>405394244963.54999</v>
      </c>
      <c r="AA1067" s="69">
        <v>679408722280.08997</v>
      </c>
      <c r="AB1067" s="69">
        <v>1267302074412.8899</v>
      </c>
      <c r="AC1067" s="69">
        <v>282521388611.96002</v>
      </c>
      <c r="AD1067" s="69">
        <v>708264232660.75</v>
      </c>
      <c r="AE1067" s="69">
        <v>1211349057665.6599</v>
      </c>
      <c r="AF1067" s="69">
        <v>769948167298.6001</v>
      </c>
    </row>
    <row r="1068" spans="2:32" x14ac:dyDescent="0.35">
      <c r="B1068" s="1">
        <v>43421</v>
      </c>
      <c r="C1068" s="70">
        <v>14380.326234</v>
      </c>
      <c r="D1068" s="66">
        <v>14816.57</v>
      </c>
      <c r="E1068" s="66">
        <v>2311.7600000000002</v>
      </c>
      <c r="F1068" s="66">
        <v>12998.65</v>
      </c>
      <c r="G1068" s="66">
        <v>12271.66</v>
      </c>
      <c r="H1068" s="66">
        <v>15185.87</v>
      </c>
      <c r="I1068" s="66">
        <v>17288.84</v>
      </c>
      <c r="J1068" s="66">
        <v>14318.14</v>
      </c>
      <c r="K1068" s="66">
        <v>14631.35</v>
      </c>
      <c r="L1068" s="66">
        <v>14309.61</v>
      </c>
      <c r="M1068" s="66">
        <v>15207.54</v>
      </c>
      <c r="N1068" s="66">
        <v>2258.21</v>
      </c>
      <c r="O1068" s="66">
        <v>15603.678310596217</v>
      </c>
      <c r="P1068" s="66">
        <v>2295.48</v>
      </c>
      <c r="R1068" s="1">
        <v>43421</v>
      </c>
      <c r="S1068" s="70">
        <v>862298824419.16003</v>
      </c>
      <c r="T1068" s="69">
        <v>1727053738231.0901</v>
      </c>
      <c r="U1068" s="69">
        <v>1288849696119.8198</v>
      </c>
      <c r="V1068" s="69">
        <v>584853835621.14001</v>
      </c>
      <c r="W1068" s="69">
        <v>442478316006.56</v>
      </c>
      <c r="X1068" s="69">
        <v>1412631372442.5701</v>
      </c>
      <c r="Y1068" s="69">
        <v>4271157209560.0801</v>
      </c>
      <c r="Z1068" s="69">
        <v>405428072689.13</v>
      </c>
      <c r="AA1068" s="69">
        <v>679465300802.93994</v>
      </c>
      <c r="AB1068" s="69">
        <v>1267418194911.04</v>
      </c>
      <c r="AC1068" s="69">
        <v>282550085682.76001</v>
      </c>
      <c r="AD1068" s="69">
        <v>708326820771.83997</v>
      </c>
      <c r="AE1068" s="69">
        <v>1211349057665.6599</v>
      </c>
      <c r="AF1068" s="69">
        <v>770021028677.68005</v>
      </c>
    </row>
    <row r="1069" spans="2:32" x14ac:dyDescent="0.35">
      <c r="B1069" s="1">
        <v>43422</v>
      </c>
      <c r="C1069" s="70">
        <v>14381.648506</v>
      </c>
      <c r="D1069" s="66">
        <v>14817.75</v>
      </c>
      <c r="E1069" s="66">
        <v>2311.9299999999998</v>
      </c>
      <c r="F1069" s="66">
        <v>12999.86</v>
      </c>
      <c r="G1069" s="66">
        <v>12272.78</v>
      </c>
      <c r="H1069" s="66">
        <v>15187.2</v>
      </c>
      <c r="I1069" s="66">
        <v>17290.53</v>
      </c>
      <c r="J1069" s="66">
        <v>14319.36</v>
      </c>
      <c r="K1069" s="66">
        <v>14632.59</v>
      </c>
      <c r="L1069" s="66">
        <v>14310.91</v>
      </c>
      <c r="M1069" s="66">
        <v>15209.03</v>
      </c>
      <c r="N1069" s="66">
        <v>2258.41</v>
      </c>
      <c r="O1069" s="66">
        <v>15605.122715769592</v>
      </c>
      <c r="P1069" s="66">
        <v>2295.6999999999998</v>
      </c>
      <c r="R1069" s="1">
        <v>43422</v>
      </c>
      <c r="S1069" s="70">
        <v>862378250432.75</v>
      </c>
      <c r="T1069" s="69">
        <v>1727222669069.1001</v>
      </c>
      <c r="U1069" s="69">
        <v>1288977108915.48</v>
      </c>
      <c r="V1069" s="69">
        <v>584908461513.10999</v>
      </c>
      <c r="W1069" s="69">
        <v>442518473695.76001</v>
      </c>
      <c r="X1069" s="69">
        <v>1412755466451.6899</v>
      </c>
      <c r="Y1069" s="69">
        <v>4271541143910.7393</v>
      </c>
      <c r="Z1069" s="69">
        <v>405462755034.81</v>
      </c>
      <c r="AA1069" s="69">
        <v>671864759108.18005</v>
      </c>
      <c r="AB1069" s="69">
        <v>1267534274020.96</v>
      </c>
      <c r="AC1069" s="69">
        <v>282576834929.16992</v>
      </c>
      <c r="AD1069" s="69">
        <v>707719240442.48999</v>
      </c>
      <c r="AE1069" s="69">
        <v>1211349057665.6599</v>
      </c>
      <c r="AF1069" s="69">
        <v>770088671435.56995</v>
      </c>
    </row>
    <row r="1070" spans="2:32" x14ac:dyDescent="0.35">
      <c r="B1070" s="1">
        <v>43423</v>
      </c>
      <c r="C1070" s="70">
        <v>14382.152269</v>
      </c>
      <c r="D1070" s="66">
        <v>14817.91</v>
      </c>
      <c r="E1070" s="66">
        <v>2312</v>
      </c>
      <c r="F1070" s="66">
        <v>13000.87</v>
      </c>
      <c r="G1070" s="66">
        <v>12273.4</v>
      </c>
      <c r="H1070" s="66">
        <v>15187.94</v>
      </c>
      <c r="I1070" s="66">
        <v>17291.64</v>
      </c>
      <c r="J1070" s="66">
        <v>14319.73</v>
      </c>
      <c r="K1070" s="66">
        <v>14633.29</v>
      </c>
      <c r="L1070" s="66">
        <v>14311.92</v>
      </c>
      <c r="M1070" s="66">
        <v>15209.68</v>
      </c>
      <c r="N1070" s="66">
        <v>2258.5300000000002</v>
      </c>
      <c r="O1070" s="66">
        <v>15606.567254649024</v>
      </c>
      <c r="P1070" s="66">
        <v>2295.85</v>
      </c>
      <c r="R1070" s="1">
        <v>43423</v>
      </c>
      <c r="S1070" s="70">
        <v>891019013559.10999</v>
      </c>
      <c r="T1070" s="69">
        <v>1743509789910.5798</v>
      </c>
      <c r="U1070" s="69">
        <v>1208761124513.7102</v>
      </c>
      <c r="V1070" s="69">
        <v>602779933436.59998</v>
      </c>
      <c r="W1070" s="69">
        <v>437643581764.92999</v>
      </c>
      <c r="X1070" s="69">
        <v>1280538046016.6799</v>
      </c>
      <c r="Y1070" s="69">
        <v>4095012041427.8096</v>
      </c>
      <c r="Z1070" s="69">
        <v>414148911753.01001</v>
      </c>
      <c r="AA1070" s="69">
        <v>675442684190.47998</v>
      </c>
      <c r="AB1070" s="69">
        <v>1246523214474.04</v>
      </c>
      <c r="AC1070" s="69">
        <v>281812365976.40997</v>
      </c>
      <c r="AD1070" s="69">
        <v>700728993907.52002</v>
      </c>
      <c r="AE1070" s="69">
        <v>1211349057665.6599</v>
      </c>
      <c r="AF1070" s="69">
        <v>779969151192.84998</v>
      </c>
    </row>
    <row r="1071" spans="2:32" x14ac:dyDescent="0.35">
      <c r="B1071" s="1">
        <v>43424</v>
      </c>
      <c r="C1071" s="70">
        <v>14382.266647</v>
      </c>
      <c r="D1071" s="66">
        <v>14817.5</v>
      </c>
      <c r="E1071" s="66">
        <v>2312</v>
      </c>
      <c r="F1071" s="66">
        <v>13001.53</v>
      </c>
      <c r="G1071" s="66">
        <v>12273.28</v>
      </c>
      <c r="H1071" s="66">
        <v>15188.69</v>
      </c>
      <c r="I1071" s="66">
        <v>17291.84</v>
      </c>
      <c r="J1071" s="66">
        <v>14320.57</v>
      </c>
      <c r="K1071" s="66">
        <v>14633.52</v>
      </c>
      <c r="L1071" s="66">
        <v>14311.92</v>
      </c>
      <c r="M1071" s="66">
        <v>15208.56</v>
      </c>
      <c r="N1071" s="66">
        <v>2258.63</v>
      </c>
      <c r="O1071" s="66">
        <v>15608.011927246891</v>
      </c>
      <c r="P1071" s="66">
        <v>2295.87</v>
      </c>
      <c r="R1071" s="1">
        <v>43424</v>
      </c>
      <c r="S1071" s="70">
        <v>883917021788.96997</v>
      </c>
      <c r="T1071" s="69">
        <v>1754822941446.04</v>
      </c>
      <c r="U1071" s="69">
        <v>1198100321980.8799</v>
      </c>
      <c r="V1071" s="69">
        <v>614824247956.71997</v>
      </c>
      <c r="W1071" s="69">
        <v>440055058309.33002</v>
      </c>
      <c r="X1071" s="69">
        <v>1286657933325.4199</v>
      </c>
      <c r="Y1071" s="69">
        <v>4040653772745.0898</v>
      </c>
      <c r="Z1071" s="69">
        <v>414613310388.40002</v>
      </c>
      <c r="AA1071" s="69">
        <v>687852852940.44995</v>
      </c>
      <c r="AB1071" s="69">
        <v>1260013523272.2998</v>
      </c>
      <c r="AC1071" s="69">
        <v>283480959260.17999</v>
      </c>
      <c r="AD1071" s="69">
        <v>699519934126.69995</v>
      </c>
      <c r="AE1071" s="69">
        <v>1211349057665.6599</v>
      </c>
      <c r="AF1071" s="69">
        <v>763082188110.89001</v>
      </c>
    </row>
    <row r="1072" spans="2:32" x14ac:dyDescent="0.35">
      <c r="B1072" s="1">
        <v>43425</v>
      </c>
      <c r="C1072" s="70">
        <v>14383.933139000001</v>
      </c>
      <c r="D1072" s="66">
        <v>14818.88</v>
      </c>
      <c r="E1072" s="66">
        <v>2312.21</v>
      </c>
      <c r="F1072" s="66">
        <v>13002.77</v>
      </c>
      <c r="G1072" s="66">
        <v>12274.86</v>
      </c>
      <c r="H1072" s="66">
        <v>15190.24</v>
      </c>
      <c r="I1072" s="66">
        <v>17294.13</v>
      </c>
      <c r="J1072" s="66">
        <v>14322.05</v>
      </c>
      <c r="K1072" s="66">
        <v>14635.39</v>
      </c>
      <c r="L1072" s="66">
        <v>14312.65</v>
      </c>
      <c r="M1072" s="66">
        <v>15210.27</v>
      </c>
      <c r="N1072" s="66">
        <v>2258.9899999999998</v>
      </c>
      <c r="O1072" s="66">
        <v>15609.456733575571</v>
      </c>
      <c r="P1072" s="66">
        <v>2296.06</v>
      </c>
      <c r="R1072" s="1">
        <v>43425</v>
      </c>
      <c r="S1072" s="70">
        <v>882330216995.25</v>
      </c>
      <c r="T1072" s="69">
        <v>1756483270356.1301</v>
      </c>
      <c r="U1072" s="69">
        <v>1184208254107.1602</v>
      </c>
      <c r="V1072" s="69">
        <v>551975773515.30005</v>
      </c>
      <c r="W1072" s="69">
        <v>439100458092.88</v>
      </c>
      <c r="X1072" s="69">
        <v>1297617708681.76</v>
      </c>
      <c r="Y1072" s="69">
        <v>4080433812165.6504</v>
      </c>
      <c r="Z1072" s="69">
        <v>397946767928.15002</v>
      </c>
      <c r="AA1072" s="69">
        <v>693760695365.96997</v>
      </c>
      <c r="AB1072" s="69">
        <v>1241842909247.1399</v>
      </c>
      <c r="AC1072" s="69">
        <v>298283618211.27997</v>
      </c>
      <c r="AD1072" s="69">
        <v>694923064290.84998</v>
      </c>
      <c r="AE1072" s="69">
        <v>1211349057665.6599</v>
      </c>
      <c r="AF1072" s="69">
        <v>763908545798.02991</v>
      </c>
    </row>
    <row r="1073" spans="2:32" x14ac:dyDescent="0.35">
      <c r="B1073" s="1">
        <v>43426</v>
      </c>
      <c r="C1073" s="70">
        <v>14384.579179</v>
      </c>
      <c r="D1073" s="66">
        <v>14818.4</v>
      </c>
      <c r="E1073" s="66">
        <v>2312.27</v>
      </c>
      <c r="F1073" s="66">
        <v>13003.85</v>
      </c>
      <c r="G1073" s="66">
        <v>12276.81</v>
      </c>
      <c r="H1073" s="66">
        <v>15190.75</v>
      </c>
      <c r="I1073" s="66">
        <v>17294.62</v>
      </c>
      <c r="J1073" s="66">
        <v>14323.05</v>
      </c>
      <c r="K1073" s="66">
        <v>14635.95</v>
      </c>
      <c r="L1073" s="66">
        <v>14313.58</v>
      </c>
      <c r="M1073" s="66">
        <v>15211.61</v>
      </c>
      <c r="N1073" s="66">
        <v>2259.0500000000002</v>
      </c>
      <c r="O1073" s="66">
        <v>15610.901673647442</v>
      </c>
      <c r="P1073" s="66">
        <v>2296.14</v>
      </c>
      <c r="R1073" s="1">
        <v>43426</v>
      </c>
      <c r="S1073" s="70">
        <v>875790125172.51001</v>
      </c>
      <c r="T1073" s="69">
        <v>1759210309003.0901</v>
      </c>
      <c r="U1073" s="69">
        <v>1225262945856.04</v>
      </c>
      <c r="V1073" s="69">
        <v>539914806573.12</v>
      </c>
      <c r="W1073" s="69">
        <v>419216297619.76001</v>
      </c>
      <c r="X1073" s="69">
        <v>1289151951647.47</v>
      </c>
      <c r="Y1073" s="69">
        <v>4103077516699.1504</v>
      </c>
      <c r="Z1073" s="69">
        <v>396031709593.73999</v>
      </c>
      <c r="AA1073" s="69">
        <v>692634091676.70996</v>
      </c>
      <c r="AB1073" s="69">
        <v>1227171518430.6301</v>
      </c>
      <c r="AC1073" s="69">
        <v>306505120253.87994</v>
      </c>
      <c r="AD1073" s="69">
        <v>709391777101.46997</v>
      </c>
      <c r="AE1073" s="69">
        <v>1211349057665.6599</v>
      </c>
      <c r="AF1073" s="69">
        <v>744231278841.63</v>
      </c>
    </row>
    <row r="1074" spans="2:32" x14ac:dyDescent="0.35">
      <c r="B1074" s="1">
        <v>43427</v>
      </c>
      <c r="C1074" s="70">
        <v>14386.351236</v>
      </c>
      <c r="D1074" s="66">
        <v>14820.1</v>
      </c>
      <c r="E1074" s="66">
        <v>2312.52</v>
      </c>
      <c r="F1074" s="66">
        <v>13005.12</v>
      </c>
      <c r="G1074" s="66">
        <v>12277.55</v>
      </c>
      <c r="H1074" s="66">
        <v>15192.62</v>
      </c>
      <c r="I1074" s="66">
        <v>17296.73</v>
      </c>
      <c r="J1074" s="66">
        <v>14324.59</v>
      </c>
      <c r="K1074" s="66">
        <v>14637.48</v>
      </c>
      <c r="L1074" s="66">
        <v>14314.74</v>
      </c>
      <c r="M1074" s="66">
        <v>15213.35</v>
      </c>
      <c r="N1074" s="66">
        <v>2259.33</v>
      </c>
      <c r="O1074" s="66">
        <v>15612.346747474885</v>
      </c>
      <c r="P1074" s="66">
        <v>2296.39</v>
      </c>
      <c r="R1074" s="1">
        <v>43427</v>
      </c>
      <c r="S1074" s="70">
        <v>863364676534.85999</v>
      </c>
      <c r="T1074" s="69">
        <v>1747599915101</v>
      </c>
      <c r="U1074" s="69">
        <v>1219185667932.1299</v>
      </c>
      <c r="V1074" s="69">
        <v>542175810884.92999</v>
      </c>
      <c r="W1074" s="69">
        <v>411098486131.29999</v>
      </c>
      <c r="X1074" s="69">
        <v>1278939059508.97</v>
      </c>
      <c r="Y1074" s="69">
        <v>4103979206942.9897</v>
      </c>
      <c r="Z1074" s="69">
        <v>399316368903.37</v>
      </c>
      <c r="AA1074" s="69">
        <v>710183725196.64001</v>
      </c>
      <c r="AB1074" s="69">
        <v>1242027554486.25</v>
      </c>
      <c r="AC1074" s="69">
        <v>310904255808.19</v>
      </c>
      <c r="AD1074" s="69">
        <v>711483189130.67004</v>
      </c>
      <c r="AE1074" s="69">
        <v>1211349057665.6599</v>
      </c>
      <c r="AF1074" s="69">
        <v>732328985928.8501</v>
      </c>
    </row>
    <row r="1075" spans="2:32" x14ac:dyDescent="0.35">
      <c r="B1075" s="1">
        <v>43428</v>
      </c>
      <c r="C1075" s="70">
        <v>14387.638177000001</v>
      </c>
      <c r="D1075" s="66">
        <v>14821.27</v>
      </c>
      <c r="E1075" s="66">
        <v>2312.69</v>
      </c>
      <c r="F1075" s="66">
        <v>13006.42</v>
      </c>
      <c r="G1075" s="66">
        <v>12278.71</v>
      </c>
      <c r="H1075" s="66">
        <v>15193.97</v>
      </c>
      <c r="I1075" s="66">
        <v>17298.57</v>
      </c>
      <c r="J1075" s="66">
        <v>14325.83</v>
      </c>
      <c r="K1075" s="66">
        <v>14638.73</v>
      </c>
      <c r="L1075" s="66">
        <v>14316.06</v>
      </c>
      <c r="M1075" s="66">
        <v>15214.74</v>
      </c>
      <c r="N1075" s="66">
        <v>2259.52</v>
      </c>
      <c r="O1075" s="66">
        <v>15613.791955070281</v>
      </c>
      <c r="P1075" s="66">
        <v>2296.61</v>
      </c>
      <c r="R1075" s="1">
        <v>43428</v>
      </c>
      <c r="S1075" s="70">
        <v>863441984683.19995</v>
      </c>
      <c r="T1075" s="69">
        <v>1747769017210.0601</v>
      </c>
      <c r="U1075" s="69">
        <v>1219307242099.2402</v>
      </c>
      <c r="V1075" s="69">
        <v>542229680660.09003</v>
      </c>
      <c r="W1075" s="69">
        <v>411137060833.33002</v>
      </c>
      <c r="X1075" s="69">
        <v>1279053019237.3701</v>
      </c>
      <c r="Y1075" s="69">
        <v>4104389288820.1104</v>
      </c>
      <c r="Z1075" s="69">
        <v>399350768750.37</v>
      </c>
      <c r="AA1075" s="69">
        <v>710244631186.14001</v>
      </c>
      <c r="AB1075" s="69">
        <v>1242143266311.3601</v>
      </c>
      <c r="AC1075" s="69">
        <v>310931841957.95996</v>
      </c>
      <c r="AD1075" s="69">
        <v>711543711995.06995</v>
      </c>
      <c r="AE1075" s="69">
        <v>1211349057665.6599</v>
      </c>
      <c r="AF1075" s="69">
        <v>732398990081.54004</v>
      </c>
    </row>
    <row r="1076" spans="2:32" x14ac:dyDescent="0.35">
      <c r="B1076" s="1">
        <v>43429</v>
      </c>
      <c r="C1076" s="70">
        <v>14388.947237</v>
      </c>
      <c r="D1076" s="66">
        <v>14822.46</v>
      </c>
      <c r="E1076" s="66">
        <v>2312.87</v>
      </c>
      <c r="F1076" s="66">
        <v>13007.69</v>
      </c>
      <c r="G1076" s="66">
        <v>12279.86</v>
      </c>
      <c r="H1076" s="66">
        <v>15195.26</v>
      </c>
      <c r="I1076" s="66">
        <v>17300.29</v>
      </c>
      <c r="J1076" s="66">
        <v>14327.04</v>
      </c>
      <c r="K1076" s="66">
        <v>14640.02</v>
      </c>
      <c r="L1076" s="66">
        <v>14317.37</v>
      </c>
      <c r="M1076" s="66">
        <v>15216.14</v>
      </c>
      <c r="N1076" s="66">
        <v>2259.7199999999998</v>
      </c>
      <c r="O1076" s="66">
        <v>15615.237296446012</v>
      </c>
      <c r="P1076" s="66">
        <v>2296.83</v>
      </c>
      <c r="R1076" s="1">
        <v>43429</v>
      </c>
      <c r="S1076" s="70">
        <v>863520620325.66003</v>
      </c>
      <c r="T1076" s="69">
        <v>1747939957709.6001</v>
      </c>
      <c r="U1076" s="69">
        <v>1219427566013.7603</v>
      </c>
      <c r="V1076" s="69">
        <v>542282442822.16998</v>
      </c>
      <c r="W1076" s="69">
        <v>411175553833.09003</v>
      </c>
      <c r="X1076" s="69">
        <v>1279161174510.2</v>
      </c>
      <c r="Y1076" s="69">
        <v>4104631807528.2998</v>
      </c>
      <c r="Z1076" s="69">
        <v>399384455694.13</v>
      </c>
      <c r="AA1076" s="69">
        <v>710307144573.10999</v>
      </c>
      <c r="AB1076" s="69">
        <v>1242258798617.9099</v>
      </c>
      <c r="AC1076" s="69">
        <v>310959854864.90991</v>
      </c>
      <c r="AD1076" s="69">
        <v>711606152473.56006</v>
      </c>
      <c r="AE1076" s="69">
        <v>1211349057665.6599</v>
      </c>
      <c r="AF1076" s="69">
        <v>732469525518.84998</v>
      </c>
    </row>
    <row r="1077" spans="2:32" x14ac:dyDescent="0.35">
      <c r="B1077" s="1">
        <v>43430</v>
      </c>
      <c r="C1077" s="70">
        <v>14390.548676</v>
      </c>
      <c r="D1077" s="66">
        <v>14824.59</v>
      </c>
      <c r="E1077" s="66">
        <v>2313.12</v>
      </c>
      <c r="F1077" s="66">
        <v>13009.15</v>
      </c>
      <c r="G1077" s="66">
        <v>12280.89</v>
      </c>
      <c r="H1077" s="66">
        <v>15197.04</v>
      </c>
      <c r="I1077" s="66">
        <v>17302.11</v>
      </c>
      <c r="J1077" s="66">
        <v>14328.49</v>
      </c>
      <c r="K1077" s="66">
        <v>14641.53</v>
      </c>
      <c r="L1077" s="66">
        <v>14318.88</v>
      </c>
      <c r="M1077" s="66">
        <v>15217.35</v>
      </c>
      <c r="N1077" s="66">
        <v>2259.9499999999998</v>
      </c>
      <c r="O1077" s="66">
        <v>15616.682771614463</v>
      </c>
      <c r="P1077" s="66">
        <v>2297.06</v>
      </c>
      <c r="R1077" s="1">
        <v>43430</v>
      </c>
      <c r="S1077" s="70">
        <v>943578783128.91003</v>
      </c>
      <c r="T1077" s="69">
        <v>1729751810063.71</v>
      </c>
      <c r="U1077" s="69">
        <v>1237969057406.2197</v>
      </c>
      <c r="V1077" s="69">
        <v>562435895830.60999</v>
      </c>
      <c r="W1077" s="69">
        <v>413322026420.17999</v>
      </c>
      <c r="X1077" s="69">
        <v>1315392448614.98</v>
      </c>
      <c r="Y1077" s="69">
        <v>4146567438031.6597</v>
      </c>
      <c r="Z1077" s="69">
        <v>399477460953.84003</v>
      </c>
      <c r="AA1077" s="69">
        <v>720929776315.09998</v>
      </c>
      <c r="AB1077" s="69">
        <v>1223140276405.1599</v>
      </c>
      <c r="AC1077" s="69">
        <v>307266309169.03003</v>
      </c>
      <c r="AD1077" s="69">
        <v>711080340937.94995</v>
      </c>
      <c r="AE1077" s="69">
        <v>1211349057665.6599</v>
      </c>
      <c r="AF1077" s="69">
        <v>747453923259.42993</v>
      </c>
    </row>
    <row r="1078" spans="2:32" x14ac:dyDescent="0.35">
      <c r="B1078" s="1">
        <v>43431</v>
      </c>
      <c r="C1078" s="70">
        <v>14391.816808</v>
      </c>
      <c r="D1078" s="66">
        <v>14826.7</v>
      </c>
      <c r="E1078" s="66">
        <v>2313.38</v>
      </c>
      <c r="F1078" s="66">
        <v>13010.98</v>
      </c>
      <c r="G1078" s="66">
        <v>12280.87</v>
      </c>
      <c r="H1078" s="66">
        <v>15198.43</v>
      </c>
      <c r="I1078" s="66">
        <v>17303.93</v>
      </c>
      <c r="J1078" s="66">
        <v>14329.77</v>
      </c>
      <c r="K1078" s="66">
        <v>14642.82</v>
      </c>
      <c r="L1078" s="66">
        <v>14319.55</v>
      </c>
      <c r="M1078" s="66">
        <v>15219.13</v>
      </c>
      <c r="N1078" s="66">
        <v>2260.21</v>
      </c>
      <c r="O1078" s="66">
        <v>15618.128380588019</v>
      </c>
      <c r="P1078" s="66">
        <v>2297.4</v>
      </c>
      <c r="R1078" s="1">
        <v>43431</v>
      </c>
      <c r="S1078" s="70">
        <v>963328636232.10999</v>
      </c>
      <c r="T1078" s="69">
        <v>1785457820539.7</v>
      </c>
      <c r="U1078" s="69">
        <v>1219776577021.7698</v>
      </c>
      <c r="V1078" s="69">
        <v>561791050161.97998</v>
      </c>
      <c r="W1078" s="69">
        <v>412977052622.09003</v>
      </c>
      <c r="X1078" s="69">
        <v>1305165782315.45</v>
      </c>
      <c r="Y1078" s="69">
        <v>4129692693342.8901</v>
      </c>
      <c r="Z1078" s="69">
        <v>397022798196.45001</v>
      </c>
      <c r="AA1078" s="69">
        <v>763551132096.94995</v>
      </c>
      <c r="AB1078" s="69">
        <v>1222460112379.3301</v>
      </c>
      <c r="AC1078" s="69">
        <v>336844728492.98999</v>
      </c>
      <c r="AD1078" s="69">
        <v>686605209340.28003</v>
      </c>
      <c r="AE1078" s="69">
        <v>1211349057665.6599</v>
      </c>
      <c r="AF1078" s="69">
        <v>779217424568.77002</v>
      </c>
    </row>
    <row r="1079" spans="2:32" x14ac:dyDescent="0.35">
      <c r="B1079" s="1">
        <v>43432</v>
      </c>
      <c r="C1079" s="70">
        <v>14392.996476</v>
      </c>
      <c r="D1079" s="66">
        <v>14827.4</v>
      </c>
      <c r="E1079" s="66">
        <v>2313.5100000000002</v>
      </c>
      <c r="F1079" s="66">
        <v>13011.55</v>
      </c>
      <c r="G1079" s="66">
        <v>12280.72</v>
      </c>
      <c r="H1079" s="66">
        <v>15199.27</v>
      </c>
      <c r="I1079" s="66">
        <v>17305.12</v>
      </c>
      <c r="J1079" s="66">
        <v>14330.28</v>
      </c>
      <c r="K1079" s="66">
        <v>14643.72</v>
      </c>
      <c r="L1079" s="66">
        <v>14320.02</v>
      </c>
      <c r="M1079" s="66">
        <v>15219.54</v>
      </c>
      <c r="N1079" s="66">
        <v>2260.3200000000002</v>
      </c>
      <c r="O1079" s="66">
        <v>15619.574123379067</v>
      </c>
      <c r="P1079" s="66">
        <v>2297.5</v>
      </c>
      <c r="R1079" s="1">
        <v>43432</v>
      </c>
      <c r="S1079" s="70">
        <v>935982213712.09998</v>
      </c>
      <c r="T1079" s="69">
        <v>1755311418431.23</v>
      </c>
      <c r="U1079" s="69">
        <v>1247206076459.7998</v>
      </c>
      <c r="V1079" s="69">
        <v>535986707667.03998</v>
      </c>
      <c r="W1079" s="69">
        <v>406617171054</v>
      </c>
      <c r="X1079" s="69">
        <v>1278151466442.8101</v>
      </c>
      <c r="Y1079" s="69">
        <v>4148423886386.3799</v>
      </c>
      <c r="Z1079" s="69">
        <v>397042236054.59003</v>
      </c>
      <c r="AA1079" s="69">
        <v>964242501797.43994</v>
      </c>
      <c r="AB1079" s="69">
        <v>1205792300364.77</v>
      </c>
      <c r="AC1079" s="69">
        <v>330317593771.15997</v>
      </c>
      <c r="AD1079" s="69">
        <v>682127299204.91003</v>
      </c>
      <c r="AE1079" s="69">
        <v>1211349057665.6599</v>
      </c>
      <c r="AF1079" s="69">
        <v>762067214263.15991</v>
      </c>
    </row>
    <row r="1080" spans="2:32" x14ac:dyDescent="0.35">
      <c r="B1080" s="1">
        <v>43433</v>
      </c>
      <c r="C1080" s="70">
        <v>14394.119318999999</v>
      </c>
      <c r="D1080" s="66">
        <v>14829.04</v>
      </c>
      <c r="E1080" s="66">
        <v>2313.66</v>
      </c>
      <c r="F1080" s="66">
        <v>13012.6</v>
      </c>
      <c r="G1080" s="66">
        <v>12283.13</v>
      </c>
      <c r="H1080" s="66">
        <v>15200.42</v>
      </c>
      <c r="I1080" s="66">
        <v>17307.54</v>
      </c>
      <c r="J1080" s="66">
        <v>14332.28</v>
      </c>
      <c r="K1080" s="66">
        <v>14645.73</v>
      </c>
      <c r="L1080" s="66">
        <v>14321.99</v>
      </c>
      <c r="M1080" s="66">
        <v>15222.14</v>
      </c>
      <c r="N1080" s="66">
        <v>2260.5500000000002</v>
      </c>
      <c r="O1080" s="66">
        <v>15621.02</v>
      </c>
      <c r="P1080" s="66">
        <v>2297.67</v>
      </c>
      <c r="R1080" s="1">
        <v>43433</v>
      </c>
      <c r="S1080" s="70">
        <v>938227456759.06995</v>
      </c>
      <c r="T1080" s="69">
        <v>1749960906528.1499</v>
      </c>
      <c r="U1080" s="69">
        <v>1205581907856.3601</v>
      </c>
      <c r="V1080" s="69">
        <v>529565839934.69</v>
      </c>
      <c r="W1080" s="69">
        <v>408273102214.45001</v>
      </c>
      <c r="X1080" s="69">
        <v>1258894249706.9399</v>
      </c>
      <c r="Y1080" s="69">
        <v>4155423198926.3901</v>
      </c>
      <c r="Z1080" s="69">
        <v>397703359597.56</v>
      </c>
      <c r="AA1080" s="69">
        <v>791375650432.54004</v>
      </c>
      <c r="AB1080" s="69">
        <v>1193795495031.8301</v>
      </c>
      <c r="AC1080" s="69">
        <v>327177871324.12</v>
      </c>
      <c r="AD1080" s="69">
        <v>684382174597.5</v>
      </c>
      <c r="AE1080" s="69">
        <v>1203652977741.3599</v>
      </c>
      <c r="AF1080" s="69">
        <v>735048840165.18994</v>
      </c>
    </row>
    <row r="1081" spans="2:32" x14ac:dyDescent="0.35">
      <c r="B1081" s="1">
        <v>43434</v>
      </c>
      <c r="C1081" s="70">
        <v>14394.532997</v>
      </c>
      <c r="D1081" s="66">
        <v>14829.88</v>
      </c>
      <c r="E1081" s="66">
        <v>2313.71</v>
      </c>
      <c r="F1081" s="66">
        <v>13013</v>
      </c>
      <c r="G1081" s="66">
        <v>12284.35</v>
      </c>
      <c r="H1081" s="66">
        <v>15200.83</v>
      </c>
      <c r="I1081" s="66">
        <v>17307.66</v>
      </c>
      <c r="J1081" s="66">
        <v>14332.13</v>
      </c>
      <c r="K1081" s="66">
        <v>14646.4</v>
      </c>
      <c r="L1081" s="66">
        <v>14322.56</v>
      </c>
      <c r="M1081" s="66">
        <v>15222.63</v>
      </c>
      <c r="N1081" s="66">
        <v>2260.5300000000002</v>
      </c>
      <c r="O1081" s="66">
        <v>15621.97</v>
      </c>
      <c r="P1081" s="66">
        <v>2297.64</v>
      </c>
      <c r="R1081" s="1">
        <v>43434</v>
      </c>
      <c r="S1081" s="70">
        <v>928444531426.82996</v>
      </c>
      <c r="T1081" s="69">
        <v>1771481275361.47</v>
      </c>
      <c r="U1081" s="69">
        <v>1212229179992.75</v>
      </c>
      <c r="V1081" s="69">
        <v>530116593778.78998</v>
      </c>
      <c r="W1081" s="69">
        <v>419006126170.28998</v>
      </c>
      <c r="X1081" s="69">
        <v>1267929027226.6599</v>
      </c>
      <c r="Y1081" s="69">
        <v>4101881274614.8096</v>
      </c>
      <c r="Z1081" s="69">
        <v>397376483790.72998</v>
      </c>
      <c r="AA1081" s="69">
        <v>751571519968.05005</v>
      </c>
      <c r="AB1081" s="69">
        <v>1197228289235.5</v>
      </c>
      <c r="AC1081" s="69">
        <v>334833298884.99994</v>
      </c>
      <c r="AD1081" s="69">
        <v>687467599558.81995</v>
      </c>
      <c r="AE1081" s="69">
        <v>1190866690558.0098</v>
      </c>
      <c r="AF1081" s="69">
        <v>745335850257.53003</v>
      </c>
    </row>
    <row r="1082" spans="2:32" x14ac:dyDescent="0.35">
      <c r="B1082" s="1">
        <v>43435</v>
      </c>
      <c r="C1082" s="70">
        <v>14395.824461</v>
      </c>
      <c r="D1082" s="66">
        <v>14831.05</v>
      </c>
      <c r="E1082" s="66">
        <v>2313.88</v>
      </c>
      <c r="F1082" s="66">
        <v>13014.27</v>
      </c>
      <c r="G1082" s="66">
        <v>12285.46</v>
      </c>
      <c r="H1082" s="66">
        <v>15202.17</v>
      </c>
      <c r="I1082" s="66">
        <v>17309.37</v>
      </c>
      <c r="J1082" s="66">
        <v>14333.35</v>
      </c>
      <c r="K1082" s="66">
        <v>14647.65</v>
      </c>
      <c r="L1082" s="66">
        <v>14323.88</v>
      </c>
      <c r="M1082" s="66">
        <v>15224.05</v>
      </c>
      <c r="N1082" s="66">
        <v>2260.7399999999998</v>
      </c>
      <c r="O1082" s="66">
        <v>15623.5</v>
      </c>
      <c r="P1082" s="66">
        <v>2297.86</v>
      </c>
      <c r="R1082" s="1">
        <v>43435</v>
      </c>
      <c r="S1082" s="70">
        <v>928528121656.79004</v>
      </c>
      <c r="T1082" s="69">
        <v>1771652666541.9399</v>
      </c>
      <c r="U1082" s="69">
        <v>1212344774133.24</v>
      </c>
      <c r="V1082" s="69">
        <v>530168323341.35999</v>
      </c>
      <c r="W1082" s="69">
        <v>419044260267.09998</v>
      </c>
      <c r="X1082" s="69">
        <v>1268041017456.5601</v>
      </c>
      <c r="Y1082" s="69">
        <v>4102289148210.0801</v>
      </c>
      <c r="Z1082" s="69">
        <v>397410287812.75</v>
      </c>
      <c r="AA1082" s="69">
        <v>751635383322.78003</v>
      </c>
      <c r="AB1082" s="69">
        <v>1197339944990.5601</v>
      </c>
      <c r="AC1082" s="69">
        <v>334864274431.40997</v>
      </c>
      <c r="AD1082" s="69">
        <v>687529865124.60999</v>
      </c>
      <c r="AE1082" s="69">
        <v>1190983199730.5701</v>
      </c>
      <c r="AF1082" s="69">
        <v>745407039735.54016</v>
      </c>
    </row>
    <row r="1083" spans="2:32" x14ac:dyDescent="0.35">
      <c r="B1083" s="1">
        <v>43436</v>
      </c>
      <c r="C1083" s="70">
        <v>14397.091173999999</v>
      </c>
      <c r="D1083" s="66">
        <v>14832.23</v>
      </c>
      <c r="E1083" s="66">
        <v>2314.0500000000002</v>
      </c>
      <c r="F1083" s="66">
        <v>13015.56</v>
      </c>
      <c r="G1083" s="66">
        <v>12286.58</v>
      </c>
      <c r="H1083" s="66">
        <v>15203.51</v>
      </c>
      <c r="I1083" s="66">
        <v>17311.060000000001</v>
      </c>
      <c r="J1083" s="66">
        <v>14334.57</v>
      </c>
      <c r="K1083" s="66">
        <v>14648.9</v>
      </c>
      <c r="L1083" s="66">
        <v>14325.2</v>
      </c>
      <c r="M1083" s="66">
        <v>15225.48</v>
      </c>
      <c r="N1083" s="66">
        <v>2260.94</v>
      </c>
      <c r="O1083" s="66">
        <v>15625.04</v>
      </c>
      <c r="P1083" s="66">
        <v>2298.08</v>
      </c>
      <c r="R1083" s="1">
        <v>43436</v>
      </c>
      <c r="S1083" s="70">
        <v>928610126876.31995</v>
      </c>
      <c r="T1083" s="69">
        <v>1771824421049.5</v>
      </c>
      <c r="U1083" s="69">
        <v>1212464090173.4302</v>
      </c>
      <c r="V1083" s="69">
        <v>530220654757.58002</v>
      </c>
      <c r="W1083" s="69">
        <v>419082480925.59998</v>
      </c>
      <c r="X1083" s="69">
        <v>1268152312669.1599</v>
      </c>
      <c r="Y1083" s="69">
        <v>4102315628238.23</v>
      </c>
      <c r="Z1083" s="69">
        <v>397444148455.84003</v>
      </c>
      <c r="AA1083" s="69">
        <v>751699780986.48999</v>
      </c>
      <c r="AB1083" s="69">
        <v>1197451572365.52</v>
      </c>
      <c r="AC1083" s="69">
        <v>334895504828.93005</v>
      </c>
      <c r="AD1083" s="69">
        <v>687512376965.31006</v>
      </c>
      <c r="AE1083" s="69">
        <v>1191100297070.4299</v>
      </c>
      <c r="AF1083" s="69">
        <v>745477095132.5</v>
      </c>
    </row>
    <row r="1084" spans="2:32" x14ac:dyDescent="0.35">
      <c r="B1084" s="1">
        <v>43437</v>
      </c>
      <c r="C1084" s="70">
        <v>14398.737723</v>
      </c>
      <c r="D1084" s="66">
        <v>14834.01</v>
      </c>
      <c r="E1084" s="66">
        <v>2314.2600000000002</v>
      </c>
      <c r="F1084" s="66">
        <v>13017.25</v>
      </c>
      <c r="G1084" s="66">
        <v>12288</v>
      </c>
      <c r="H1084" s="66">
        <v>15205.13</v>
      </c>
      <c r="I1084" s="66">
        <v>17313.23</v>
      </c>
      <c r="J1084" s="66">
        <v>14336.7</v>
      </c>
      <c r="K1084" s="66">
        <v>14650.46</v>
      </c>
      <c r="L1084" s="66">
        <v>14326.53</v>
      </c>
      <c r="M1084" s="66">
        <v>15227</v>
      </c>
      <c r="N1084" s="66">
        <v>2261.14</v>
      </c>
      <c r="O1084" s="66">
        <v>15626.93</v>
      </c>
      <c r="P1084" s="66">
        <v>2298.39</v>
      </c>
      <c r="R1084" s="1">
        <v>43437</v>
      </c>
      <c r="S1084" s="70">
        <v>937590097365.93005</v>
      </c>
      <c r="T1084" s="69">
        <v>1720013543905.8499</v>
      </c>
      <c r="U1084" s="69">
        <v>1226652647153.25</v>
      </c>
      <c r="V1084" s="69">
        <v>532590979411.04999</v>
      </c>
      <c r="W1084" s="69">
        <v>418945078370.90002</v>
      </c>
      <c r="X1084" s="69">
        <v>1261406221534.46</v>
      </c>
      <c r="Y1084" s="69">
        <v>4115598611880.9199</v>
      </c>
      <c r="Z1084" s="69">
        <v>404016298020.33002</v>
      </c>
      <c r="AA1084" s="69">
        <v>703875693433.16003</v>
      </c>
      <c r="AB1084" s="69">
        <v>1368885692362.77</v>
      </c>
      <c r="AC1084" s="69">
        <v>334690395811.17999</v>
      </c>
      <c r="AD1084" s="69">
        <v>693115906038.29004</v>
      </c>
      <c r="AE1084" s="69">
        <v>1176400351097.6499</v>
      </c>
      <c r="AF1084" s="69">
        <v>787493971963.90991</v>
      </c>
    </row>
    <row r="1085" spans="2:32" x14ac:dyDescent="0.35">
      <c r="B1085" s="1">
        <v>43438</v>
      </c>
      <c r="C1085" s="70">
        <v>14400.549268999999</v>
      </c>
      <c r="D1085" s="66">
        <v>14836.53</v>
      </c>
      <c r="E1085" s="66">
        <v>2314.54</v>
      </c>
      <c r="F1085" s="66">
        <v>13019.33</v>
      </c>
      <c r="G1085" s="66">
        <v>12290.17</v>
      </c>
      <c r="H1085" s="66">
        <v>15207.33</v>
      </c>
      <c r="I1085" s="66">
        <v>17315.740000000002</v>
      </c>
      <c r="J1085" s="66">
        <v>14338.66</v>
      </c>
      <c r="K1085" s="66">
        <v>14651.97</v>
      </c>
      <c r="L1085" s="66">
        <v>14328.38</v>
      </c>
      <c r="M1085" s="66">
        <v>15229.65</v>
      </c>
      <c r="N1085" s="66">
        <v>2261.4899999999998</v>
      </c>
      <c r="O1085" s="66">
        <v>15629.36</v>
      </c>
      <c r="P1085" s="66">
        <v>2298.75</v>
      </c>
      <c r="R1085" s="1">
        <v>43438</v>
      </c>
      <c r="S1085" s="70">
        <v>946269540818.42004</v>
      </c>
      <c r="T1085" s="69">
        <v>1835789956243.0598</v>
      </c>
      <c r="U1085" s="69">
        <v>1221888682727.04</v>
      </c>
      <c r="V1085" s="69">
        <v>531700867891.03998</v>
      </c>
      <c r="W1085" s="69">
        <v>421167285006.46997</v>
      </c>
      <c r="X1085" s="69">
        <v>1246548573490.02</v>
      </c>
      <c r="Y1085" s="69">
        <v>4138756451402.6401</v>
      </c>
      <c r="Z1085" s="69">
        <v>403841271373.21997</v>
      </c>
      <c r="AA1085" s="69">
        <v>628645754897.17004</v>
      </c>
      <c r="AB1085" s="69">
        <v>1380826166724.1501</v>
      </c>
      <c r="AC1085" s="69">
        <v>338742662785.89001</v>
      </c>
      <c r="AD1085" s="69">
        <v>687268486943.94995</v>
      </c>
      <c r="AE1085" s="69">
        <v>1232750336135.4299</v>
      </c>
      <c r="AF1085" s="69">
        <v>802020113062.27002</v>
      </c>
    </row>
    <row r="1086" spans="2:32" x14ac:dyDescent="0.35">
      <c r="B1086" s="1">
        <v>43439</v>
      </c>
      <c r="C1086" s="70">
        <v>14401.564211000001</v>
      </c>
      <c r="D1086" s="66">
        <v>14836.51</v>
      </c>
      <c r="E1086" s="66">
        <v>2314.66</v>
      </c>
      <c r="F1086" s="66">
        <v>13019.64</v>
      </c>
      <c r="G1086" s="66">
        <v>12290.97</v>
      </c>
      <c r="H1086" s="66">
        <v>15208.43</v>
      </c>
      <c r="I1086" s="66">
        <v>17317.650000000001</v>
      </c>
      <c r="J1086" s="66">
        <v>14339.69</v>
      </c>
      <c r="K1086" s="66">
        <v>14652.83</v>
      </c>
      <c r="L1086" s="66">
        <v>14329.39</v>
      </c>
      <c r="M1086" s="66">
        <v>15229.96</v>
      </c>
      <c r="N1086" s="66">
        <v>2261.66</v>
      </c>
      <c r="O1086" s="66">
        <v>15629.9</v>
      </c>
      <c r="P1086" s="66">
        <v>2298.88</v>
      </c>
      <c r="R1086" s="1">
        <v>43439</v>
      </c>
      <c r="S1086" s="70">
        <v>929581306330.37</v>
      </c>
      <c r="T1086" s="69">
        <v>1696094849241.98</v>
      </c>
      <c r="U1086" s="69">
        <v>1225733985949.5698</v>
      </c>
      <c r="V1086" s="69">
        <v>579650840014.48999</v>
      </c>
      <c r="W1086" s="69">
        <v>417902227287.45001</v>
      </c>
      <c r="X1086" s="69">
        <v>1236285672369.6001</v>
      </c>
      <c r="Y1086" s="69">
        <v>4167798529858.4199</v>
      </c>
      <c r="Z1086" s="69">
        <v>409528957760.33002</v>
      </c>
      <c r="AA1086" s="69">
        <v>568920432916.84998</v>
      </c>
      <c r="AB1086" s="69">
        <v>1376031519103.6799</v>
      </c>
      <c r="AC1086" s="69">
        <v>339726846636.20001</v>
      </c>
      <c r="AD1086" s="69">
        <v>690747543437.26001</v>
      </c>
      <c r="AE1086" s="69">
        <v>1276557040595.3101</v>
      </c>
      <c r="AF1086" s="69">
        <v>782147254742.70007</v>
      </c>
    </row>
    <row r="1087" spans="2:32" x14ac:dyDescent="0.35">
      <c r="B1087" s="1">
        <v>43440</v>
      </c>
      <c r="C1087" s="70">
        <v>14402.120601000001</v>
      </c>
      <c r="D1087" s="66">
        <v>14834.57</v>
      </c>
      <c r="E1087" s="66">
        <v>2314.62</v>
      </c>
      <c r="F1087" s="66">
        <v>13019</v>
      </c>
      <c r="G1087" s="66">
        <v>12290.94</v>
      </c>
      <c r="H1087" s="66">
        <v>15208.97</v>
      </c>
      <c r="I1087" s="66">
        <v>17318.28</v>
      </c>
      <c r="J1087" s="66">
        <v>14341.13</v>
      </c>
      <c r="K1087" s="66">
        <v>14651.96</v>
      </c>
      <c r="L1087" s="66">
        <v>14330.08</v>
      </c>
      <c r="M1087" s="66">
        <v>15230.02</v>
      </c>
      <c r="N1087" s="66">
        <v>2261.4699999999998</v>
      </c>
      <c r="O1087" s="66">
        <v>15630.97</v>
      </c>
      <c r="P1087" s="66">
        <v>2298.7800000000002</v>
      </c>
      <c r="R1087" s="1">
        <v>43440</v>
      </c>
      <c r="S1087" s="70">
        <v>925576013039.91003</v>
      </c>
      <c r="T1087" s="69">
        <v>1719656203367.1802</v>
      </c>
      <c r="U1087" s="69">
        <v>1232547770156.46</v>
      </c>
      <c r="V1087" s="69">
        <v>578323322321.26001</v>
      </c>
      <c r="W1087" s="69">
        <v>413822540542.5</v>
      </c>
      <c r="X1087" s="69">
        <v>1233408713437.9299</v>
      </c>
      <c r="Y1087" s="69">
        <v>4180623214647.8701</v>
      </c>
      <c r="Z1087" s="69">
        <v>399934630716.78998</v>
      </c>
      <c r="AA1087" s="69">
        <v>564464154268.57996</v>
      </c>
      <c r="AB1087" s="69">
        <v>1370137714758.7502</v>
      </c>
      <c r="AC1087" s="69">
        <v>340230642349.28998</v>
      </c>
      <c r="AD1087" s="69">
        <v>694312614493.93005</v>
      </c>
      <c r="AE1087" s="69">
        <v>1279049495817.8699</v>
      </c>
      <c r="AF1087" s="69">
        <v>767814877332.84998</v>
      </c>
    </row>
    <row r="1088" spans="2:32" x14ac:dyDescent="0.35">
      <c r="B1088" s="1">
        <v>43441</v>
      </c>
      <c r="C1088" s="70">
        <v>14402.922474000001</v>
      </c>
      <c r="D1088" s="66">
        <v>14835.31</v>
      </c>
      <c r="E1088" s="66">
        <v>2314.7600000000002</v>
      </c>
      <c r="F1088" s="66">
        <v>13020.51</v>
      </c>
      <c r="G1088" s="66">
        <v>12292.37</v>
      </c>
      <c r="H1088" s="66">
        <v>15210</v>
      </c>
      <c r="I1088" s="66">
        <v>17319.79</v>
      </c>
      <c r="J1088" s="66">
        <v>14342.37</v>
      </c>
      <c r="K1088" s="66">
        <v>14653.31</v>
      </c>
      <c r="L1088" s="66">
        <v>14331.53</v>
      </c>
      <c r="M1088" s="66">
        <v>15231.65</v>
      </c>
      <c r="N1088" s="66">
        <v>2261.66</v>
      </c>
      <c r="O1088" s="66">
        <v>15632.43</v>
      </c>
      <c r="P1088" s="66">
        <v>2299.0100000000002</v>
      </c>
      <c r="R1088" s="1">
        <v>43441</v>
      </c>
      <c r="S1088" s="70">
        <v>938379852791.73999</v>
      </c>
      <c r="T1088" s="69">
        <v>1724237192497.79</v>
      </c>
      <c r="U1088" s="69">
        <v>1243587176462.9702</v>
      </c>
      <c r="V1088" s="69">
        <v>577656297346.81995</v>
      </c>
      <c r="W1088" s="69">
        <v>410520011748.87</v>
      </c>
      <c r="X1088" s="69">
        <v>1241191145285.46</v>
      </c>
      <c r="Y1088" s="69">
        <v>4196874217492.8799</v>
      </c>
      <c r="Z1088" s="69">
        <v>399713346818.83002</v>
      </c>
      <c r="AA1088" s="69">
        <v>570746731719.5</v>
      </c>
      <c r="AB1088" s="69">
        <v>1363369023601.25</v>
      </c>
      <c r="AC1088" s="69">
        <v>350046990885.94</v>
      </c>
      <c r="AD1088" s="69">
        <v>686939269186.03003</v>
      </c>
      <c r="AE1088" s="69">
        <v>1283298071699.54</v>
      </c>
      <c r="AF1088" s="69">
        <v>765234775010.11011</v>
      </c>
    </row>
    <row r="1089" spans="2:32" x14ac:dyDescent="0.35">
      <c r="B1089" s="1">
        <v>43442</v>
      </c>
      <c r="C1089" s="70">
        <v>14404.180417</v>
      </c>
      <c r="D1089" s="66">
        <v>14836.5</v>
      </c>
      <c r="E1089" s="66">
        <v>2314.9299999999998</v>
      </c>
      <c r="F1089" s="66">
        <v>13021.81</v>
      </c>
      <c r="G1089" s="66">
        <v>12293.5</v>
      </c>
      <c r="H1089" s="66">
        <v>15211.36</v>
      </c>
      <c r="I1089" s="66">
        <v>17321.650000000001</v>
      </c>
      <c r="J1089" s="66">
        <v>14343.64</v>
      </c>
      <c r="K1089" s="66">
        <v>14654.55</v>
      </c>
      <c r="L1089" s="66">
        <v>14332.82</v>
      </c>
      <c r="M1089" s="66">
        <v>15233.12</v>
      </c>
      <c r="N1089" s="66">
        <v>2261.86</v>
      </c>
      <c r="O1089" s="66">
        <v>15633.98</v>
      </c>
      <c r="P1089" s="66">
        <v>2299.2199999999998</v>
      </c>
      <c r="R1089" s="1">
        <v>43442</v>
      </c>
      <c r="S1089" s="70">
        <v>938462148465.58997</v>
      </c>
      <c r="T1089" s="69">
        <v>1724406454162.3899</v>
      </c>
      <c r="U1089" s="69">
        <v>1243710510433.6001</v>
      </c>
      <c r="V1089" s="69">
        <v>577713820411.07996</v>
      </c>
      <c r="W1089" s="69">
        <v>410557836880.85999</v>
      </c>
      <c r="X1089" s="69">
        <v>1241302876148.1699</v>
      </c>
      <c r="Y1089" s="69">
        <v>4197294803808.1997</v>
      </c>
      <c r="Z1089" s="69">
        <v>399748820193.28998</v>
      </c>
      <c r="AA1089" s="69">
        <v>570794869493.68994</v>
      </c>
      <c r="AB1089" s="69">
        <v>1363492983122.8701</v>
      </c>
      <c r="AC1089" s="69">
        <v>350080484021.65002</v>
      </c>
      <c r="AD1089" s="69">
        <v>687001532663.09998</v>
      </c>
      <c r="AE1089" s="69">
        <v>1283425079823.54</v>
      </c>
      <c r="AF1089" s="69">
        <v>765307946726.05994</v>
      </c>
    </row>
    <row r="1090" spans="2:32" x14ac:dyDescent="0.35">
      <c r="B1090" s="1">
        <v>43443</v>
      </c>
      <c r="C1090" s="70">
        <v>14405.435106999999</v>
      </c>
      <c r="D1090" s="66">
        <v>14837.76</v>
      </c>
      <c r="E1090" s="66">
        <v>2315.11</v>
      </c>
      <c r="F1090" s="66">
        <v>13023.09</v>
      </c>
      <c r="G1090" s="66">
        <v>12294.65</v>
      </c>
      <c r="H1090" s="66">
        <v>15212.74</v>
      </c>
      <c r="I1090" s="66">
        <v>17323.310000000001</v>
      </c>
      <c r="J1090" s="66">
        <v>14344.88</v>
      </c>
      <c r="K1090" s="66">
        <v>14655.96</v>
      </c>
      <c r="L1090" s="66">
        <v>14334.09</v>
      </c>
      <c r="M1090" s="66">
        <v>15234.58</v>
      </c>
      <c r="N1090" s="66">
        <v>2262.0700000000002</v>
      </c>
      <c r="O1090" s="66">
        <v>15635.52</v>
      </c>
      <c r="P1090" s="66">
        <v>2299.44</v>
      </c>
      <c r="R1090" s="1">
        <v>43443</v>
      </c>
      <c r="S1090" s="70">
        <v>938544232296.56995</v>
      </c>
      <c r="T1090" s="69">
        <v>1724583739166.98</v>
      </c>
      <c r="U1090" s="69">
        <v>1243834479262.8298</v>
      </c>
      <c r="V1090" s="69">
        <v>577757899086.66003</v>
      </c>
      <c r="W1090" s="69">
        <v>410596093876.96002</v>
      </c>
      <c r="X1090" s="69">
        <v>1241414774501.54</v>
      </c>
      <c r="Y1090" s="69">
        <v>4196648583660.2197</v>
      </c>
      <c r="Z1090" s="69">
        <v>399783269120.71997</v>
      </c>
      <c r="AA1090" s="69">
        <v>570849767943.42004</v>
      </c>
      <c r="AB1090" s="69">
        <v>1363615024896.22</v>
      </c>
      <c r="AC1090" s="69">
        <v>350113811327.98004</v>
      </c>
      <c r="AD1090" s="69">
        <v>687064121386.06006</v>
      </c>
      <c r="AE1090" s="69">
        <v>1283551436354.29</v>
      </c>
      <c r="AF1090" s="69">
        <v>765166304876.84998</v>
      </c>
    </row>
    <row r="1091" spans="2:32" x14ac:dyDescent="0.35">
      <c r="B1091" s="1">
        <v>43444</v>
      </c>
      <c r="C1091" s="70">
        <v>14406.282483999999</v>
      </c>
      <c r="D1091" s="66">
        <v>14838.32</v>
      </c>
      <c r="E1091" s="66">
        <v>2315.19</v>
      </c>
      <c r="F1091" s="66">
        <v>13023.63</v>
      </c>
      <c r="G1091" s="66">
        <v>12295.35</v>
      </c>
      <c r="H1091" s="66">
        <v>15213.83</v>
      </c>
      <c r="I1091" s="66">
        <v>17324.84</v>
      </c>
      <c r="J1091" s="66">
        <v>14346.13</v>
      </c>
      <c r="K1091" s="66">
        <v>14656.79</v>
      </c>
      <c r="L1091" s="66">
        <v>14335.3</v>
      </c>
      <c r="M1091" s="66">
        <v>15235.11</v>
      </c>
      <c r="N1091" s="66">
        <v>2262.21</v>
      </c>
      <c r="O1091" s="66">
        <v>15636.52</v>
      </c>
      <c r="P1091" s="66">
        <v>2299.58</v>
      </c>
      <c r="R1091" s="1">
        <v>43444</v>
      </c>
      <c r="S1091" s="70">
        <v>936793873737.75</v>
      </c>
      <c r="T1091" s="69">
        <v>1721830750462.9402</v>
      </c>
      <c r="U1091" s="69">
        <v>1220852405574.8</v>
      </c>
      <c r="V1091" s="69">
        <v>574919946045.81006</v>
      </c>
      <c r="W1091" s="69">
        <v>411681161203.33002</v>
      </c>
      <c r="X1091" s="69">
        <v>1248077103144.27</v>
      </c>
      <c r="Y1091" s="69">
        <v>4174037825979.1802</v>
      </c>
      <c r="Z1091" s="69">
        <v>402358834673.46002</v>
      </c>
      <c r="AA1091" s="69">
        <v>577531868590.60999</v>
      </c>
      <c r="AB1091" s="69">
        <v>1348713547506.98</v>
      </c>
      <c r="AC1091" s="69">
        <v>347443525426.35999</v>
      </c>
      <c r="AD1091" s="69">
        <v>696117240346.59998</v>
      </c>
      <c r="AE1091" s="69">
        <v>1231221576633.8701</v>
      </c>
      <c r="AF1091" s="69">
        <v>758828172716.20996</v>
      </c>
    </row>
    <row r="1092" spans="2:32" x14ac:dyDescent="0.35">
      <c r="B1092" s="1">
        <v>43445</v>
      </c>
      <c r="C1092" s="70">
        <v>14406.928085</v>
      </c>
      <c r="D1092" s="66">
        <v>14840.43</v>
      </c>
      <c r="E1092" s="66">
        <v>2315.4</v>
      </c>
      <c r="F1092" s="66">
        <v>13026.11</v>
      </c>
      <c r="G1092" s="66">
        <v>12296.36</v>
      </c>
      <c r="H1092" s="66">
        <v>15215.12</v>
      </c>
      <c r="I1092" s="66">
        <v>17325</v>
      </c>
      <c r="J1092" s="66">
        <v>14346.06</v>
      </c>
      <c r="K1092" s="66">
        <v>14658.37</v>
      </c>
      <c r="L1092" s="66">
        <v>14336.41</v>
      </c>
      <c r="M1092" s="66">
        <v>15237.39</v>
      </c>
      <c r="N1092" s="66">
        <v>2262.4</v>
      </c>
      <c r="O1092" s="66">
        <v>15639.06</v>
      </c>
      <c r="P1092" s="66">
        <v>2299.7399999999998</v>
      </c>
      <c r="R1092" s="1">
        <v>43445</v>
      </c>
      <c r="S1092" s="70">
        <v>924647821209.34998</v>
      </c>
      <c r="T1092" s="69">
        <v>1706371214377.97</v>
      </c>
      <c r="U1092" s="69">
        <v>1155537460255.3801</v>
      </c>
      <c r="V1092" s="69">
        <v>571061336992.44995</v>
      </c>
      <c r="W1092" s="69">
        <v>419123958026.12</v>
      </c>
      <c r="X1092" s="69">
        <v>1238282124979.0901</v>
      </c>
      <c r="Y1092" s="69">
        <v>4116967920354.1895</v>
      </c>
      <c r="Z1092" s="69">
        <v>401699536246.06</v>
      </c>
      <c r="AA1092" s="69">
        <v>561196516498.64001</v>
      </c>
      <c r="AB1092" s="69">
        <v>1351002004737.7698</v>
      </c>
      <c r="AC1092" s="69">
        <v>348320148470.87994</v>
      </c>
      <c r="AD1092" s="69">
        <v>681645328271.98999</v>
      </c>
      <c r="AE1092" s="69">
        <v>1229616531716.3799</v>
      </c>
      <c r="AF1092" s="69">
        <v>755276563085.16003</v>
      </c>
    </row>
    <row r="1093" spans="2:32" x14ac:dyDescent="0.35">
      <c r="B1093" s="1">
        <v>43446</v>
      </c>
      <c r="C1093" s="70">
        <v>14408.050599</v>
      </c>
      <c r="D1093" s="66">
        <v>14841.89</v>
      </c>
      <c r="E1093" s="66">
        <v>2315.48</v>
      </c>
      <c r="F1093" s="66">
        <v>13027.54</v>
      </c>
      <c r="G1093" s="66">
        <v>12296.78</v>
      </c>
      <c r="H1093" s="66">
        <v>15216.01</v>
      </c>
      <c r="I1093" s="66">
        <v>17326.59</v>
      </c>
      <c r="J1093" s="66">
        <v>14347.43</v>
      </c>
      <c r="K1093" s="66">
        <v>14659.71</v>
      </c>
      <c r="L1093" s="66">
        <v>14337.35</v>
      </c>
      <c r="M1093" s="66">
        <v>15238.79</v>
      </c>
      <c r="N1093" s="66">
        <v>2262.67</v>
      </c>
      <c r="O1093" s="66">
        <v>15640.87</v>
      </c>
      <c r="P1093" s="66">
        <v>2299.89</v>
      </c>
      <c r="R1093" s="1">
        <v>43446</v>
      </c>
      <c r="S1093" s="70">
        <v>909682330560.16003</v>
      </c>
      <c r="T1093" s="69">
        <v>1677367070967.6199</v>
      </c>
      <c r="U1093" s="69">
        <v>1150432586017.98</v>
      </c>
      <c r="V1093" s="69">
        <v>586185663065.14001</v>
      </c>
      <c r="W1093" s="69">
        <v>418861426581.38</v>
      </c>
      <c r="X1093" s="69">
        <v>1221250611199.1399</v>
      </c>
      <c r="Y1093" s="69">
        <v>4140526212815.6904</v>
      </c>
      <c r="Z1093" s="69">
        <v>397297352246.08002</v>
      </c>
      <c r="AA1093" s="69">
        <v>551597291729.94995</v>
      </c>
      <c r="AB1093" s="69">
        <v>1342766102214.79</v>
      </c>
      <c r="AC1093" s="69">
        <v>364224014918.4599</v>
      </c>
      <c r="AD1093" s="69">
        <v>681770564199.21997</v>
      </c>
      <c r="AE1093" s="69">
        <v>1242610584499.9399</v>
      </c>
      <c r="AF1093" s="69">
        <v>781369209875.81995</v>
      </c>
    </row>
    <row r="1094" spans="2:32" x14ac:dyDescent="0.35">
      <c r="B1094" s="1">
        <v>43447</v>
      </c>
      <c r="C1094" s="70">
        <v>14408.107028</v>
      </c>
      <c r="D1094" s="66">
        <v>14839.82</v>
      </c>
      <c r="E1094" s="66">
        <v>2315.1799999999998</v>
      </c>
      <c r="F1094" s="66">
        <v>13026.03</v>
      </c>
      <c r="G1094" s="66">
        <v>12296.34</v>
      </c>
      <c r="H1094" s="66">
        <v>15214.9</v>
      </c>
      <c r="I1094" s="66">
        <v>17326.28</v>
      </c>
      <c r="J1094" s="66">
        <v>14347.51</v>
      </c>
      <c r="K1094" s="66">
        <v>14658.63</v>
      </c>
      <c r="L1094" s="66">
        <v>14336.99</v>
      </c>
      <c r="M1094" s="66">
        <v>15236.22</v>
      </c>
      <c r="N1094" s="66">
        <v>2262.39</v>
      </c>
      <c r="O1094" s="66">
        <v>15640.16</v>
      </c>
      <c r="P1094" s="66">
        <v>2299.5700000000002</v>
      </c>
      <c r="R1094" s="1">
        <v>43447</v>
      </c>
      <c r="S1094" s="70">
        <v>902519088671.59998</v>
      </c>
      <c r="T1094" s="69">
        <v>1697259163320.4897</v>
      </c>
      <c r="U1094" s="69">
        <v>1168317553813.76</v>
      </c>
      <c r="V1094" s="69">
        <v>552565851575.05005</v>
      </c>
      <c r="W1094" s="69">
        <v>421692147141.42999</v>
      </c>
      <c r="X1094" s="69">
        <v>1214299672813.5701</v>
      </c>
      <c r="Y1094" s="69">
        <v>4083384833295.9302</v>
      </c>
      <c r="Z1094" s="69">
        <v>404323876898.34003</v>
      </c>
      <c r="AA1094" s="69">
        <v>555665658046.59998</v>
      </c>
      <c r="AB1094" s="69">
        <v>1342362018481.8699</v>
      </c>
      <c r="AC1094" s="69">
        <v>333405156529.21997</v>
      </c>
      <c r="AD1094" s="69">
        <v>674821071230.89001</v>
      </c>
      <c r="AE1094" s="69">
        <v>1256360230301.0901</v>
      </c>
      <c r="AF1094" s="69">
        <v>765354628286.94995</v>
      </c>
    </row>
    <row r="1095" spans="2:32" x14ac:dyDescent="0.35">
      <c r="B1095" s="1">
        <v>43448</v>
      </c>
      <c r="C1095" s="70">
        <v>14408.967269000001</v>
      </c>
      <c r="D1095" s="66">
        <v>14839.56</v>
      </c>
      <c r="E1095" s="66">
        <v>2315.14</v>
      </c>
      <c r="F1095" s="66">
        <v>13026.77</v>
      </c>
      <c r="G1095" s="66">
        <v>12296.23</v>
      </c>
      <c r="H1095" s="66">
        <v>15215.3</v>
      </c>
      <c r="I1095" s="66">
        <v>17327.03</v>
      </c>
      <c r="J1095" s="66">
        <v>14348.72</v>
      </c>
      <c r="K1095" s="66">
        <v>14658.99</v>
      </c>
      <c r="L1095" s="66">
        <v>14337.79</v>
      </c>
      <c r="M1095" s="66">
        <v>15236.72</v>
      </c>
      <c r="N1095" s="66">
        <v>2262.46</v>
      </c>
      <c r="O1095" s="66">
        <v>15641.24</v>
      </c>
      <c r="P1095" s="66">
        <v>2299.66</v>
      </c>
      <c r="R1095" s="1">
        <v>43448</v>
      </c>
      <c r="S1095" s="70">
        <v>929606296850.67004</v>
      </c>
      <c r="T1095" s="69">
        <v>1648600009356.3701</v>
      </c>
      <c r="U1095" s="69">
        <v>1109737594244.01</v>
      </c>
      <c r="V1095" s="69">
        <v>550758459825.12</v>
      </c>
      <c r="W1095" s="69">
        <v>420296152832.60999</v>
      </c>
      <c r="X1095" s="69">
        <v>1203414658548.0601</v>
      </c>
      <c r="Y1095" s="69">
        <v>4004397521991.4302</v>
      </c>
      <c r="Z1095" s="69">
        <v>430850625462.71997</v>
      </c>
      <c r="AA1095" s="69">
        <v>552241887894.92004</v>
      </c>
      <c r="AB1095" s="69">
        <v>1374287202289.01</v>
      </c>
      <c r="AC1095" s="69">
        <v>338454262511.88995</v>
      </c>
      <c r="AD1095" s="69">
        <v>672414839783.78003</v>
      </c>
      <c r="AE1095" s="69">
        <v>1311683035193.2</v>
      </c>
      <c r="AF1095" s="69">
        <v>791841818636.55005</v>
      </c>
    </row>
    <row r="1096" spans="2:32" x14ac:dyDescent="0.35">
      <c r="B1096" s="1">
        <v>43449</v>
      </c>
      <c r="C1096" s="70">
        <v>14410.251112</v>
      </c>
      <c r="D1096" s="66">
        <v>14840.79</v>
      </c>
      <c r="E1096" s="66">
        <v>2315.33</v>
      </c>
      <c r="F1096" s="66">
        <v>13028.04</v>
      </c>
      <c r="G1096" s="66">
        <v>12297.38</v>
      </c>
      <c r="H1096" s="66">
        <v>15216.72</v>
      </c>
      <c r="I1096" s="66">
        <v>17328.75</v>
      </c>
      <c r="J1096" s="66">
        <v>14349.98</v>
      </c>
      <c r="K1096" s="66">
        <v>14660.3</v>
      </c>
      <c r="L1096" s="66">
        <v>14339.08</v>
      </c>
      <c r="M1096" s="66">
        <v>15238.2</v>
      </c>
      <c r="N1096" s="66">
        <v>2262.66</v>
      </c>
      <c r="O1096" s="66">
        <v>15642.78</v>
      </c>
      <c r="P1096" s="66">
        <v>2299.89</v>
      </c>
      <c r="R1096" s="1">
        <v>43449</v>
      </c>
      <c r="S1096" s="70">
        <v>929689475096.38</v>
      </c>
      <c r="T1096" s="69">
        <v>1648765464739.48</v>
      </c>
      <c r="U1096" s="69">
        <v>1109850114622.1399</v>
      </c>
      <c r="V1096" s="69">
        <v>550812057541.45996</v>
      </c>
      <c r="W1096" s="69">
        <v>420335458115.81</v>
      </c>
      <c r="X1096" s="69">
        <v>1203526642404.3201</v>
      </c>
      <c r="Y1096" s="69">
        <v>4004796797808.7095</v>
      </c>
      <c r="Z1096" s="69">
        <v>430888557636.94</v>
      </c>
      <c r="AA1096" s="69">
        <v>552291399230.22998</v>
      </c>
      <c r="AB1096" s="69">
        <v>1374395436870.1702</v>
      </c>
      <c r="AC1096" s="69">
        <v>338487110759.82001</v>
      </c>
      <c r="AD1096" s="69">
        <v>672474916149.97998</v>
      </c>
      <c r="AE1096" s="69">
        <v>1311813215222.5701</v>
      </c>
      <c r="AF1096" s="69">
        <v>791920761699.30994</v>
      </c>
    </row>
    <row r="1097" spans="2:32" x14ac:dyDescent="0.35">
      <c r="B1097" s="1">
        <v>43450</v>
      </c>
      <c r="C1097" s="70">
        <v>14411.529777</v>
      </c>
      <c r="D1097" s="66">
        <v>14842.02</v>
      </c>
      <c r="E1097" s="66">
        <v>2315.52</v>
      </c>
      <c r="F1097" s="66">
        <v>13029.34</v>
      </c>
      <c r="G1097" s="66">
        <v>12298.52</v>
      </c>
      <c r="H1097" s="66">
        <v>15218.13</v>
      </c>
      <c r="I1097" s="66">
        <v>17330.45</v>
      </c>
      <c r="J1097" s="66">
        <v>14351.25</v>
      </c>
      <c r="K1097" s="66">
        <v>14661.59</v>
      </c>
      <c r="L1097" s="66">
        <v>14340.37</v>
      </c>
      <c r="M1097" s="66">
        <v>15239.71</v>
      </c>
      <c r="N1097" s="66">
        <v>2262.86</v>
      </c>
      <c r="O1097" s="66">
        <v>15644.34</v>
      </c>
      <c r="P1097" s="66">
        <v>2300.11</v>
      </c>
      <c r="R1097" s="1">
        <v>43450</v>
      </c>
      <c r="S1097" s="70">
        <v>929772319396.25</v>
      </c>
      <c r="T1097" s="69">
        <v>1648931624961.9302</v>
      </c>
      <c r="U1097" s="69">
        <v>1109962891584.8398</v>
      </c>
      <c r="V1097" s="69">
        <v>550859204082.82996</v>
      </c>
      <c r="W1097" s="69">
        <v>420374507263.96997</v>
      </c>
      <c r="X1097" s="69">
        <v>1203638628939.8899</v>
      </c>
      <c r="Y1097" s="69">
        <v>4004800534107.6001</v>
      </c>
      <c r="Z1097" s="69">
        <v>430926599763.83002</v>
      </c>
      <c r="AA1097" s="69">
        <v>552340058483.70996</v>
      </c>
      <c r="AB1097" s="69">
        <v>1374520124874.2998</v>
      </c>
      <c r="AC1097" s="69">
        <v>338520458807.87</v>
      </c>
      <c r="AD1097" s="69">
        <v>671742271652.66003</v>
      </c>
      <c r="AE1097" s="69">
        <v>1311944726184.4502</v>
      </c>
      <c r="AF1097" s="69">
        <v>791997036436.12</v>
      </c>
    </row>
    <row r="1098" spans="2:32" x14ac:dyDescent="0.35">
      <c r="B1098" s="1">
        <v>43451</v>
      </c>
      <c r="C1098" s="70">
        <v>14413.80723</v>
      </c>
      <c r="D1098" s="66">
        <v>14844.14</v>
      </c>
      <c r="E1098" s="66">
        <v>2315.9</v>
      </c>
      <c r="F1098" s="66">
        <v>13031.74</v>
      </c>
      <c r="G1098" s="66">
        <v>12299.2</v>
      </c>
      <c r="H1098" s="66">
        <v>15220.05</v>
      </c>
      <c r="I1098" s="66">
        <v>17333.48</v>
      </c>
      <c r="J1098" s="66">
        <v>14352.97</v>
      </c>
      <c r="K1098" s="66">
        <v>14663.36</v>
      </c>
      <c r="L1098" s="66">
        <v>14340.88</v>
      </c>
      <c r="M1098" s="66">
        <v>15242.98</v>
      </c>
      <c r="N1098" s="66">
        <v>2263.23</v>
      </c>
      <c r="O1098" s="66">
        <v>15646.93</v>
      </c>
      <c r="P1098" s="66">
        <v>2300.5</v>
      </c>
      <c r="R1098" s="1">
        <v>43451</v>
      </c>
      <c r="S1098" s="70">
        <v>903657229998.64001</v>
      </c>
      <c r="T1098" s="69">
        <v>1662409421884.5798</v>
      </c>
      <c r="U1098" s="69">
        <v>1122906704107.76</v>
      </c>
      <c r="V1098" s="69">
        <v>553898965813.91003</v>
      </c>
      <c r="W1098" s="69">
        <v>419791812635.40997</v>
      </c>
      <c r="X1098" s="69">
        <v>1219928718578.9399</v>
      </c>
      <c r="Y1098" s="69">
        <v>4051695070433.3701</v>
      </c>
      <c r="Z1098" s="69">
        <v>430229722213.58002</v>
      </c>
      <c r="AA1098" s="69">
        <v>550474933496.73999</v>
      </c>
      <c r="AB1098" s="69">
        <v>1318514993950.28</v>
      </c>
      <c r="AC1098" s="69">
        <v>341310547190.32001</v>
      </c>
      <c r="AD1098" s="69">
        <v>670275480258.72998</v>
      </c>
      <c r="AE1098" s="69">
        <v>1313322186044.8</v>
      </c>
      <c r="AF1098" s="69">
        <v>779563508956.07007</v>
      </c>
    </row>
    <row r="1099" spans="2:32" x14ac:dyDescent="0.35">
      <c r="B1099" s="1">
        <v>43452</v>
      </c>
      <c r="C1099" s="70">
        <v>14414.19881</v>
      </c>
      <c r="D1099" s="66">
        <v>14844.64</v>
      </c>
      <c r="E1099" s="66">
        <v>2316.02</v>
      </c>
      <c r="F1099" s="66">
        <v>13032.03</v>
      </c>
      <c r="G1099" s="66">
        <v>12299.73</v>
      </c>
      <c r="H1099" s="66">
        <v>15221.04</v>
      </c>
      <c r="I1099" s="66">
        <v>17334.419999999998</v>
      </c>
      <c r="J1099" s="66">
        <v>14353.21</v>
      </c>
      <c r="K1099" s="66">
        <v>14663.82</v>
      </c>
      <c r="L1099" s="66">
        <v>14341.24</v>
      </c>
      <c r="M1099" s="66">
        <v>15244.34</v>
      </c>
      <c r="N1099" s="66">
        <v>2263.36</v>
      </c>
      <c r="O1099" s="66">
        <v>15647.88</v>
      </c>
      <c r="P1099" s="66">
        <v>2300.6</v>
      </c>
      <c r="R1099" s="1">
        <v>43452</v>
      </c>
      <c r="S1099" s="70">
        <v>918768789875.10999</v>
      </c>
      <c r="T1099" s="69">
        <v>1782259983078.4099</v>
      </c>
      <c r="U1099" s="69">
        <v>1117250589464.72</v>
      </c>
      <c r="V1099" s="69">
        <v>546524923484.46997</v>
      </c>
      <c r="W1099" s="69">
        <v>421569580983.29999</v>
      </c>
      <c r="X1099" s="69">
        <v>1205932128892.4299</v>
      </c>
      <c r="Y1099" s="69">
        <v>4040972742612.7104</v>
      </c>
      <c r="Z1099" s="69">
        <v>434525544604.42999</v>
      </c>
      <c r="AA1099" s="69">
        <v>550697335748.81995</v>
      </c>
      <c r="AB1099" s="69">
        <v>1292809753137.1799</v>
      </c>
      <c r="AC1099" s="69">
        <v>353329485683.06995</v>
      </c>
      <c r="AD1099" s="69">
        <v>678047855066.91003</v>
      </c>
      <c r="AE1099" s="69">
        <v>1309032158120.0598</v>
      </c>
      <c r="AF1099" s="69">
        <v>766440103235.71008</v>
      </c>
    </row>
    <row r="1100" spans="2:32" x14ac:dyDescent="0.35">
      <c r="B1100" s="1">
        <v>43453</v>
      </c>
      <c r="C1100" s="70">
        <v>14416.274149000001</v>
      </c>
      <c r="D1100" s="66">
        <v>14847.57</v>
      </c>
      <c r="E1100" s="66">
        <v>2316.4299999999998</v>
      </c>
      <c r="F1100" s="66">
        <v>13034.01</v>
      </c>
      <c r="G1100" s="66">
        <v>12300.84</v>
      </c>
      <c r="H1100" s="66">
        <v>15224.39</v>
      </c>
      <c r="I1100" s="66">
        <v>17337.810000000001</v>
      </c>
      <c r="J1100" s="66">
        <v>14356.07</v>
      </c>
      <c r="K1100" s="66">
        <v>14667.09</v>
      </c>
      <c r="L1100" s="66">
        <v>14341.92</v>
      </c>
      <c r="M1100" s="66">
        <v>15247</v>
      </c>
      <c r="N1100" s="66">
        <v>2263.83</v>
      </c>
      <c r="O1100" s="66">
        <v>15650.5</v>
      </c>
      <c r="P1100" s="66">
        <v>2301.12</v>
      </c>
      <c r="R1100" s="1">
        <v>43453</v>
      </c>
      <c r="S1100" s="70">
        <v>936921454751.82996</v>
      </c>
      <c r="T1100" s="69">
        <v>1666508917129.5498</v>
      </c>
      <c r="U1100" s="69">
        <v>1129108105230.99</v>
      </c>
      <c r="V1100" s="69">
        <v>486453748649.65002</v>
      </c>
      <c r="W1100" s="69">
        <v>417659565783.42999</v>
      </c>
      <c r="X1100" s="69">
        <v>1221155321025.3501</v>
      </c>
      <c r="Y1100" s="69">
        <v>4013575197271.5103</v>
      </c>
      <c r="Z1100" s="69">
        <v>434490428131.31</v>
      </c>
      <c r="AA1100" s="69">
        <v>571212337920.96997</v>
      </c>
      <c r="AB1100" s="69">
        <v>1269783248466.03</v>
      </c>
      <c r="AC1100" s="69">
        <v>346731985534.22998</v>
      </c>
      <c r="AD1100" s="69">
        <v>672537698820.22998</v>
      </c>
      <c r="AE1100" s="69">
        <v>1326697453857.2</v>
      </c>
      <c r="AF1100" s="69">
        <v>773691557984.90002</v>
      </c>
    </row>
    <row r="1101" spans="2:32" x14ac:dyDescent="0.35">
      <c r="B1101" s="1">
        <v>43454</v>
      </c>
      <c r="C1101" s="70">
        <v>14417.187667</v>
      </c>
      <c r="D1101" s="66">
        <v>14848.36</v>
      </c>
      <c r="E1101" s="66">
        <v>2316.5100000000002</v>
      </c>
      <c r="F1101" s="66">
        <v>13035.39</v>
      </c>
      <c r="G1101" s="66">
        <v>12302.47</v>
      </c>
      <c r="H1101" s="66">
        <v>15224.85</v>
      </c>
      <c r="I1101" s="66">
        <v>17338.560000000001</v>
      </c>
      <c r="J1101" s="66">
        <v>14356.31</v>
      </c>
      <c r="K1101" s="66">
        <v>14667.66</v>
      </c>
      <c r="L1101" s="66">
        <v>14343.76</v>
      </c>
      <c r="M1101" s="66">
        <v>15248.16</v>
      </c>
      <c r="N1101" s="66">
        <v>2263.8200000000002</v>
      </c>
      <c r="O1101" s="66">
        <v>15652.02</v>
      </c>
      <c r="P1101" s="66">
        <v>2301.15</v>
      </c>
      <c r="R1101" s="1">
        <v>43454</v>
      </c>
      <c r="S1101" s="70">
        <v>927625920413.18005</v>
      </c>
      <c r="T1101" s="69">
        <v>1678579167417.78</v>
      </c>
      <c r="U1101" s="69">
        <v>1122785641261.0098</v>
      </c>
      <c r="V1101" s="69">
        <v>488863731913.84998</v>
      </c>
      <c r="W1101" s="69">
        <v>409639033486.67999</v>
      </c>
      <c r="X1101" s="69">
        <v>1199326351871.96</v>
      </c>
      <c r="Y1101" s="69">
        <v>3962994825957.0903</v>
      </c>
      <c r="Z1101" s="69">
        <v>427280190708.94</v>
      </c>
      <c r="AA1101" s="69">
        <v>549492786936.28998</v>
      </c>
      <c r="AB1101" s="69">
        <v>1258102601048.8</v>
      </c>
      <c r="AC1101" s="69">
        <v>342095185057.29993</v>
      </c>
      <c r="AD1101" s="69">
        <v>674869338208.30005</v>
      </c>
      <c r="AE1101" s="69">
        <v>1284555342917.3201</v>
      </c>
      <c r="AF1101" s="69">
        <v>779713440685.67993</v>
      </c>
    </row>
    <row r="1102" spans="2:32" x14ac:dyDescent="0.35">
      <c r="B1102" s="1">
        <v>43455</v>
      </c>
      <c r="C1102" s="70">
        <v>14418.590399000001</v>
      </c>
      <c r="D1102" s="66">
        <v>14849.5</v>
      </c>
      <c r="E1102" s="66">
        <v>2316.73</v>
      </c>
      <c r="F1102" s="66">
        <v>13036.81</v>
      </c>
      <c r="G1102" s="66">
        <v>12303.7</v>
      </c>
      <c r="H1102" s="66">
        <v>15226.78</v>
      </c>
      <c r="I1102" s="66">
        <v>17340.099999999999</v>
      </c>
      <c r="J1102" s="66">
        <v>14356.98</v>
      </c>
      <c r="K1102" s="66">
        <v>14669.54</v>
      </c>
      <c r="L1102" s="66">
        <v>14344.94</v>
      </c>
      <c r="M1102" s="66">
        <v>15250.16</v>
      </c>
      <c r="N1102" s="66">
        <v>2264.02</v>
      </c>
      <c r="O1102" s="66">
        <v>15653.35</v>
      </c>
      <c r="P1102" s="66">
        <v>2301.38</v>
      </c>
      <c r="R1102" s="1">
        <v>43455</v>
      </c>
      <c r="S1102" s="70">
        <v>961132261662.68005</v>
      </c>
      <c r="T1102" s="69">
        <v>1620456485367.7798</v>
      </c>
      <c r="U1102" s="69">
        <v>1143644976517.03</v>
      </c>
      <c r="V1102" s="69">
        <v>491701828695.59003</v>
      </c>
      <c r="W1102" s="69">
        <v>435837090438.39001</v>
      </c>
      <c r="X1102" s="69">
        <v>1247751907785.5701</v>
      </c>
      <c r="Y1102" s="69">
        <v>3964239221582.6606</v>
      </c>
      <c r="Z1102" s="69">
        <v>429636140158.46997</v>
      </c>
      <c r="AA1102" s="69">
        <v>587502050033.19995</v>
      </c>
      <c r="AB1102" s="69">
        <v>1224665268135.7202</v>
      </c>
      <c r="AC1102" s="69">
        <v>341735743077.85999</v>
      </c>
      <c r="AD1102" s="69">
        <v>666169534882.56006</v>
      </c>
      <c r="AE1102" s="69">
        <v>1378168576467.9199</v>
      </c>
      <c r="AF1102" s="69">
        <v>735875960694.67993</v>
      </c>
    </row>
    <row r="1103" spans="2:32" x14ac:dyDescent="0.35">
      <c r="B1103" s="1">
        <v>43456</v>
      </c>
      <c r="C1103" s="70">
        <v>14419.795204</v>
      </c>
      <c r="D1103" s="66">
        <v>14850.71</v>
      </c>
      <c r="E1103" s="66">
        <v>2316.91</v>
      </c>
      <c r="F1103" s="66">
        <v>13038.11</v>
      </c>
      <c r="G1103" s="66">
        <v>12304.79</v>
      </c>
      <c r="H1103" s="66">
        <v>15228.17</v>
      </c>
      <c r="I1103" s="66">
        <v>17341.8</v>
      </c>
      <c r="J1103" s="66">
        <v>14358.26</v>
      </c>
      <c r="K1103" s="66">
        <v>14670.79</v>
      </c>
      <c r="L1103" s="66">
        <v>14346.23</v>
      </c>
      <c r="M1103" s="66">
        <v>15251.63</v>
      </c>
      <c r="N1103" s="66">
        <v>2264.25</v>
      </c>
      <c r="O1103" s="66">
        <v>15654.89</v>
      </c>
      <c r="P1103" s="66">
        <v>2301.6</v>
      </c>
      <c r="R1103" s="1">
        <v>43456</v>
      </c>
      <c r="S1103" s="70">
        <v>961212955965.40002</v>
      </c>
      <c r="T1103" s="69">
        <v>1620617219345.8601</v>
      </c>
      <c r="U1103" s="69">
        <v>1143758500406.8901</v>
      </c>
      <c r="V1103" s="69">
        <v>491751045154.13</v>
      </c>
      <c r="W1103" s="69">
        <v>435875506706.16998</v>
      </c>
      <c r="X1103" s="69">
        <v>1247865915382.9399</v>
      </c>
      <c r="Y1103" s="69">
        <v>3964626619272.7998</v>
      </c>
      <c r="Z1103" s="69">
        <v>429674322538.65002</v>
      </c>
      <c r="AA1103" s="69">
        <v>587552106683</v>
      </c>
      <c r="AB1103" s="69">
        <v>1224775673823.01</v>
      </c>
      <c r="AC1103" s="69">
        <v>341768567812.65002</v>
      </c>
      <c r="AD1103" s="69">
        <v>666237135653.91003</v>
      </c>
      <c r="AE1103" s="69">
        <v>1378308608302.0801</v>
      </c>
      <c r="AF1103" s="69">
        <v>735947906381.64001</v>
      </c>
    </row>
    <row r="1104" spans="2:32" x14ac:dyDescent="0.35">
      <c r="B1104" s="1">
        <v>43457</v>
      </c>
      <c r="C1104" s="70">
        <v>14420.971286</v>
      </c>
      <c r="D1104" s="66">
        <v>14852.02</v>
      </c>
      <c r="E1104" s="66">
        <v>2317.09</v>
      </c>
      <c r="F1104" s="66">
        <v>13039.41</v>
      </c>
      <c r="G1104" s="66">
        <v>12305.87</v>
      </c>
      <c r="H1104" s="66">
        <v>15229.53</v>
      </c>
      <c r="I1104" s="66">
        <v>17343.48</v>
      </c>
      <c r="J1104" s="66">
        <v>14359.53</v>
      </c>
      <c r="K1104" s="66">
        <v>14672.04</v>
      </c>
      <c r="L1104" s="66">
        <v>14347.51</v>
      </c>
      <c r="M1104" s="66">
        <v>15253.17</v>
      </c>
      <c r="N1104" s="66">
        <v>2264.4499999999998</v>
      </c>
      <c r="O1104" s="66">
        <v>15656.42</v>
      </c>
      <c r="P1104" s="66">
        <v>2301.8200000000002</v>
      </c>
      <c r="R1104" s="1">
        <v>43457</v>
      </c>
      <c r="S1104" s="70">
        <v>961291735720.35999</v>
      </c>
      <c r="T1104" s="69">
        <v>1620787507140.75</v>
      </c>
      <c r="U1104" s="69">
        <v>1143873303524.51</v>
      </c>
      <c r="V1104" s="69">
        <v>491800128186.15002</v>
      </c>
      <c r="W1104" s="69">
        <v>435913967983.89001</v>
      </c>
      <c r="X1104" s="69">
        <v>1247977251758.3999</v>
      </c>
      <c r="Y1104" s="69">
        <v>3964617664733.1006</v>
      </c>
      <c r="Z1104" s="69">
        <v>429712500361.29999</v>
      </c>
      <c r="AA1104" s="69">
        <v>587602284441.06995</v>
      </c>
      <c r="AB1104" s="69">
        <v>1224886036761.72</v>
      </c>
      <c r="AC1104" s="69">
        <v>341802904068.79999</v>
      </c>
      <c r="AD1104" s="69">
        <v>666294722350.03003</v>
      </c>
      <c r="AE1104" s="69">
        <v>1376385996356.3398</v>
      </c>
      <c r="AF1104" s="69">
        <v>736014853296.48999</v>
      </c>
    </row>
    <row r="1105" spans="2:32" x14ac:dyDescent="0.35">
      <c r="B1105" s="1">
        <v>43458</v>
      </c>
      <c r="C1105" s="70">
        <v>14422.326741000001</v>
      </c>
      <c r="D1105" s="66">
        <v>14853.11</v>
      </c>
      <c r="E1105" s="66">
        <v>2317.29</v>
      </c>
      <c r="F1105" s="66">
        <v>13040.56</v>
      </c>
      <c r="G1105" s="66">
        <v>12307.09</v>
      </c>
      <c r="H1105" s="66">
        <v>15231.48</v>
      </c>
      <c r="I1105" s="66">
        <v>17345.439999999999</v>
      </c>
      <c r="J1105" s="66">
        <v>14360.69</v>
      </c>
      <c r="K1105" s="66">
        <v>14673.34</v>
      </c>
      <c r="L1105" s="66">
        <v>14349.08</v>
      </c>
      <c r="M1105" s="66">
        <v>15253.98</v>
      </c>
      <c r="N1105" s="66">
        <v>2264.67</v>
      </c>
      <c r="O1105" s="66">
        <v>15657.48</v>
      </c>
      <c r="P1105" s="66">
        <v>2302.0500000000002</v>
      </c>
      <c r="R1105" s="1">
        <v>43458</v>
      </c>
      <c r="S1105" s="70">
        <v>961382472422.09998</v>
      </c>
      <c r="T1105" s="69">
        <v>1643413473202.1099</v>
      </c>
      <c r="U1105" s="69">
        <v>1162048828017.3699</v>
      </c>
      <c r="V1105" s="69">
        <v>489774876021.88</v>
      </c>
      <c r="W1105" s="69">
        <v>435994847076.12</v>
      </c>
      <c r="X1105" s="69">
        <v>1255034888943.52</v>
      </c>
      <c r="Y1105" s="69">
        <v>3959724398781.7197</v>
      </c>
      <c r="Z1105" s="69">
        <v>429881518890.96997</v>
      </c>
      <c r="AA1105" s="69">
        <v>588032624002.29004</v>
      </c>
      <c r="AB1105" s="69">
        <v>1194525557435.51</v>
      </c>
      <c r="AC1105" s="69">
        <v>353529218348.94</v>
      </c>
      <c r="AD1105" s="69">
        <v>654339422630</v>
      </c>
      <c r="AE1105" s="69">
        <v>1328064654585.3701</v>
      </c>
      <c r="AF1105" s="69">
        <v>729996025292.51001</v>
      </c>
    </row>
    <row r="1106" spans="2:32" x14ac:dyDescent="0.35">
      <c r="B1106" s="1">
        <v>43459</v>
      </c>
      <c r="C1106" s="70">
        <v>14423.598372</v>
      </c>
      <c r="D1106" s="66">
        <v>14854.31</v>
      </c>
      <c r="E1106" s="66">
        <v>2317.4699999999998</v>
      </c>
      <c r="F1106" s="66">
        <v>13041.87</v>
      </c>
      <c r="G1106" s="66">
        <v>12308.19</v>
      </c>
      <c r="H1106" s="66">
        <v>15232.83</v>
      </c>
      <c r="I1106" s="66">
        <v>17347.11</v>
      </c>
      <c r="J1106" s="66">
        <v>14362.06</v>
      </c>
      <c r="K1106" s="66">
        <v>14674.54</v>
      </c>
      <c r="L1106" s="66">
        <v>14350.38</v>
      </c>
      <c r="M1106" s="66">
        <v>15255.42</v>
      </c>
      <c r="N1106" s="66">
        <v>2264.9</v>
      </c>
      <c r="O1106" s="66">
        <v>15659.16</v>
      </c>
      <c r="P1106" s="66">
        <v>2302.2800000000002</v>
      </c>
      <c r="R1106" s="1">
        <v>43459</v>
      </c>
      <c r="S1106" s="70">
        <v>961467621589.56995</v>
      </c>
      <c r="T1106" s="69">
        <v>1643574423245.6802</v>
      </c>
      <c r="U1106" s="69">
        <v>1162164121517.8098</v>
      </c>
      <c r="V1106" s="69">
        <v>489824057595.66998</v>
      </c>
      <c r="W1106" s="69">
        <v>436033646940.67999</v>
      </c>
      <c r="X1106" s="69">
        <v>1255145892595.6799</v>
      </c>
      <c r="Y1106" s="69">
        <v>3960099789985.6694</v>
      </c>
      <c r="Z1106" s="69">
        <v>429922551632.26001</v>
      </c>
      <c r="AA1106" s="69">
        <v>588080467144.81006</v>
      </c>
      <c r="AB1106" s="69">
        <v>1194634987050.1401</v>
      </c>
      <c r="AC1106" s="69">
        <v>353562231648.79004</v>
      </c>
      <c r="AD1106" s="69">
        <v>654404623139.91003</v>
      </c>
      <c r="AE1106" s="69">
        <v>1328210661743.8699</v>
      </c>
      <c r="AF1106" s="69">
        <v>730070722253.58997</v>
      </c>
    </row>
    <row r="1107" spans="2:32" x14ac:dyDescent="0.35">
      <c r="B1107" s="1">
        <v>43460</v>
      </c>
      <c r="C1107" s="70">
        <v>14424.023002</v>
      </c>
      <c r="D1107" s="66">
        <v>14853.98</v>
      </c>
      <c r="E1107" s="66">
        <v>2317.52</v>
      </c>
      <c r="F1107" s="66">
        <v>13041.56</v>
      </c>
      <c r="G1107" s="66">
        <v>12308.5</v>
      </c>
      <c r="H1107" s="66">
        <v>15233.6</v>
      </c>
      <c r="I1107" s="66">
        <v>17347.54</v>
      </c>
      <c r="J1107" s="66">
        <v>14362.11</v>
      </c>
      <c r="K1107" s="66">
        <v>14675.2</v>
      </c>
      <c r="L1107" s="66">
        <v>14351.12</v>
      </c>
      <c r="M1107" s="66">
        <v>15254.88</v>
      </c>
      <c r="N1107" s="66">
        <v>2264.85</v>
      </c>
      <c r="O1107" s="66">
        <v>15659.02</v>
      </c>
      <c r="P1107" s="66">
        <v>2302.31</v>
      </c>
      <c r="R1107" s="1">
        <v>43460</v>
      </c>
      <c r="S1107" s="70">
        <v>981339828320.53003</v>
      </c>
      <c r="T1107" s="69">
        <v>1528664692060.3</v>
      </c>
      <c r="U1107" s="69">
        <v>1192665971110.5498</v>
      </c>
      <c r="V1107" s="69">
        <v>496509381363.71002</v>
      </c>
      <c r="W1107" s="69">
        <v>435162926736.60999</v>
      </c>
      <c r="X1107" s="69">
        <v>1287634338546.6899</v>
      </c>
      <c r="Y1107" s="69">
        <v>3599568156266.6499</v>
      </c>
      <c r="Z1107" s="69">
        <v>419535616203.40997</v>
      </c>
      <c r="AA1107" s="69">
        <v>553090632256.95996</v>
      </c>
      <c r="AB1107" s="69">
        <v>1189610930341.5601</v>
      </c>
      <c r="AC1107" s="69">
        <v>351434562096.04993</v>
      </c>
      <c r="AD1107" s="69">
        <v>673342186916.83997</v>
      </c>
      <c r="AE1107" s="69">
        <v>1388002976126.04</v>
      </c>
      <c r="AF1107" s="69">
        <v>754729597990.40991</v>
      </c>
    </row>
    <row r="1108" spans="2:32" x14ac:dyDescent="0.35">
      <c r="B1108" s="1">
        <v>43461</v>
      </c>
      <c r="C1108" s="70">
        <v>14424.476162999999</v>
      </c>
      <c r="D1108" s="66">
        <v>14854.76</v>
      </c>
      <c r="E1108" s="66">
        <v>2317.6799999999998</v>
      </c>
      <c r="F1108" s="66">
        <v>13042.2</v>
      </c>
      <c r="G1108" s="66">
        <v>12309.29</v>
      </c>
      <c r="H1108" s="66">
        <v>15233.62</v>
      </c>
      <c r="I1108" s="66">
        <v>17348.48</v>
      </c>
      <c r="J1108" s="66">
        <v>14362.24</v>
      </c>
      <c r="K1108" s="66">
        <v>14675.6</v>
      </c>
      <c r="L1108" s="66">
        <v>14352.04</v>
      </c>
      <c r="M1108" s="66">
        <v>15255.41</v>
      </c>
      <c r="N1108" s="66">
        <v>2264.94</v>
      </c>
      <c r="O1108" s="66">
        <v>15659.85</v>
      </c>
      <c r="P1108" s="66">
        <v>2302.6</v>
      </c>
      <c r="R1108" s="1">
        <v>43461</v>
      </c>
      <c r="S1108" s="70">
        <v>907384756438.21997</v>
      </c>
      <c r="T1108" s="69">
        <v>1582491689361.5801</v>
      </c>
      <c r="U1108" s="69">
        <v>1207292724426.3999</v>
      </c>
      <c r="V1108" s="69">
        <v>509711771396.77002</v>
      </c>
      <c r="W1108" s="69">
        <v>422527277149.51001</v>
      </c>
      <c r="X1108" s="69">
        <v>1227264858809.24</v>
      </c>
      <c r="Y1108" s="69">
        <v>3582761182584.1899</v>
      </c>
      <c r="Z1108" s="69">
        <v>416231855953.76001</v>
      </c>
      <c r="AA1108" s="69">
        <v>525802028796.39001</v>
      </c>
      <c r="AB1108" s="69">
        <v>1157849135428.8701</v>
      </c>
      <c r="AC1108" s="69">
        <v>365290372898.66998</v>
      </c>
      <c r="AD1108" s="69">
        <v>677505179952.84998</v>
      </c>
      <c r="AE1108" s="69">
        <v>1325960836402.6299</v>
      </c>
      <c r="AF1108" s="69">
        <v>756384456806.41003</v>
      </c>
    </row>
    <row r="1109" spans="2:32" x14ac:dyDescent="0.35">
      <c r="B1109" s="1">
        <v>43462</v>
      </c>
      <c r="C1109" s="70">
        <v>14424.772606</v>
      </c>
      <c r="D1109" s="66">
        <v>14854.82</v>
      </c>
      <c r="E1109" s="66">
        <v>2317.69</v>
      </c>
      <c r="F1109" s="66">
        <v>13042.83</v>
      </c>
      <c r="G1109" s="66">
        <v>12310.2</v>
      </c>
      <c r="H1109" s="66">
        <v>15233.72</v>
      </c>
      <c r="I1109" s="66">
        <v>17349.099999999999</v>
      </c>
      <c r="J1109" s="66">
        <v>14362.71</v>
      </c>
      <c r="K1109" s="66">
        <v>14676.15</v>
      </c>
      <c r="L1109" s="66">
        <v>14353.19</v>
      </c>
      <c r="M1109" s="66">
        <v>15255.21</v>
      </c>
      <c r="N1109" s="66">
        <v>2264.9</v>
      </c>
      <c r="O1109" s="66">
        <v>15660.72</v>
      </c>
      <c r="P1109" s="66">
        <v>2302.6</v>
      </c>
      <c r="R1109" s="1">
        <v>43462</v>
      </c>
      <c r="S1109" s="70">
        <v>938425105655.51001</v>
      </c>
      <c r="T1109" s="69">
        <v>1679136113917.9399</v>
      </c>
      <c r="U1109" s="69">
        <v>1223692337826.3701</v>
      </c>
      <c r="V1109" s="69">
        <v>530686423783.40002</v>
      </c>
      <c r="W1109" s="69">
        <v>418433780680.31</v>
      </c>
      <c r="X1109" s="69">
        <v>1235996897097.75</v>
      </c>
      <c r="Y1109" s="69">
        <v>3685133070000.1997</v>
      </c>
      <c r="Z1109" s="69">
        <v>415499233657.79999</v>
      </c>
      <c r="AA1109" s="69">
        <v>518748160127.44</v>
      </c>
      <c r="AB1109" s="69">
        <v>1087069476828.29</v>
      </c>
      <c r="AC1109" s="69">
        <v>339027673465.13995</v>
      </c>
      <c r="AD1109" s="69">
        <v>673110994797.71997</v>
      </c>
      <c r="AE1109" s="69">
        <v>1334929387239.6501</v>
      </c>
      <c r="AF1109" s="69">
        <v>737553592760.02991</v>
      </c>
    </row>
    <row r="1110" spans="2:32" x14ac:dyDescent="0.35">
      <c r="B1110" s="1">
        <v>43463</v>
      </c>
      <c r="C1110" s="70">
        <v>14426.008975999999</v>
      </c>
      <c r="D1110" s="66">
        <v>14856.03</v>
      </c>
      <c r="E1110" s="66">
        <v>2317.87</v>
      </c>
      <c r="F1110" s="66">
        <v>13044.18</v>
      </c>
      <c r="G1110" s="66">
        <v>12311.33</v>
      </c>
      <c r="H1110" s="66">
        <v>15235.12</v>
      </c>
      <c r="I1110" s="66">
        <v>17350.73</v>
      </c>
      <c r="J1110" s="66">
        <v>14363.94</v>
      </c>
      <c r="K1110" s="66">
        <v>14677.31</v>
      </c>
      <c r="L1110" s="66">
        <v>14354.5</v>
      </c>
      <c r="M1110" s="66">
        <v>15256.69</v>
      </c>
      <c r="N1110" s="66">
        <v>2265.1</v>
      </c>
      <c r="O1110" s="66">
        <v>15662.29</v>
      </c>
      <c r="P1110" s="66">
        <v>2302.8200000000002</v>
      </c>
      <c r="R1110" s="1">
        <v>43463</v>
      </c>
      <c r="S1110" s="70">
        <v>938505602556.18005</v>
      </c>
      <c r="T1110" s="69">
        <v>1679298558507.8198</v>
      </c>
      <c r="U1110" s="69">
        <v>1223814384166.8999</v>
      </c>
      <c r="V1110" s="69">
        <v>530741251507.56</v>
      </c>
      <c r="W1110" s="69">
        <v>418472295247.28998</v>
      </c>
      <c r="X1110" s="69">
        <v>1236116694319.4099</v>
      </c>
      <c r="Y1110" s="69">
        <v>3685473791782.0601</v>
      </c>
      <c r="Z1110" s="69">
        <v>415534917181.28998</v>
      </c>
      <c r="AA1110" s="69">
        <v>518789179201.03003</v>
      </c>
      <c r="AB1110" s="69">
        <v>1087135847443.41</v>
      </c>
      <c r="AC1110" s="69">
        <v>339060215155.15002</v>
      </c>
      <c r="AD1110" s="69">
        <v>673171471471.45996</v>
      </c>
      <c r="AE1110" s="69">
        <v>1335068009579.3</v>
      </c>
      <c r="AF1110" s="69">
        <v>737625117414.18994</v>
      </c>
    </row>
    <row r="1111" spans="2:32" x14ac:dyDescent="0.35">
      <c r="B1111" s="1">
        <v>43464</v>
      </c>
      <c r="C1111" s="70">
        <v>14427.207377999999</v>
      </c>
      <c r="D1111" s="66">
        <v>14857.26</v>
      </c>
      <c r="E1111" s="66">
        <v>2318.0500000000002</v>
      </c>
      <c r="F1111" s="66">
        <v>13045.45</v>
      </c>
      <c r="G1111" s="66">
        <v>12312.46</v>
      </c>
      <c r="H1111" s="66">
        <v>15236.51</v>
      </c>
      <c r="I1111" s="66">
        <v>17352.439999999999</v>
      </c>
      <c r="J1111" s="66">
        <v>14365.22</v>
      </c>
      <c r="K1111" s="66">
        <v>14678.51</v>
      </c>
      <c r="L1111" s="66">
        <v>14355.81</v>
      </c>
      <c r="M1111" s="66">
        <v>15258.19</v>
      </c>
      <c r="N1111" s="66">
        <v>2265.3000000000002</v>
      </c>
      <c r="O1111" s="66">
        <v>15663.83</v>
      </c>
      <c r="P1111" s="66">
        <v>2303.04</v>
      </c>
      <c r="R1111" s="1">
        <v>43464</v>
      </c>
      <c r="S1111" s="70">
        <v>938583842332.13</v>
      </c>
      <c r="T1111" s="69">
        <v>1679461938135.53</v>
      </c>
      <c r="U1111" s="69">
        <v>1223937100650.4199</v>
      </c>
      <c r="V1111" s="69">
        <v>530793055574.53003</v>
      </c>
      <c r="W1111" s="69">
        <v>418510716101.71997</v>
      </c>
      <c r="X1111" s="69">
        <v>1223227120424.71</v>
      </c>
      <c r="Y1111" s="69">
        <v>3685830076867.9502</v>
      </c>
      <c r="Z1111" s="69">
        <v>415571787311.17999</v>
      </c>
      <c r="AA1111" s="69">
        <v>518831562425.87</v>
      </c>
      <c r="AB1111" s="69">
        <v>1087235487068.1799</v>
      </c>
      <c r="AC1111" s="69">
        <v>339093068255.78998</v>
      </c>
      <c r="AD1111" s="69">
        <v>673231066352.83997</v>
      </c>
      <c r="AE1111" s="69">
        <v>1335202726954.3301</v>
      </c>
      <c r="AF1111" s="69">
        <v>737695903673.51001</v>
      </c>
    </row>
    <row r="1112" spans="2:32" x14ac:dyDescent="0.35">
      <c r="B1112" s="1">
        <v>43465</v>
      </c>
      <c r="C1112" s="70">
        <v>14428.710177000001</v>
      </c>
      <c r="D1112" s="66">
        <v>14858.61</v>
      </c>
      <c r="E1112" s="66">
        <v>2318.2600000000002</v>
      </c>
      <c r="F1112" s="66">
        <v>13047.04</v>
      </c>
      <c r="G1112" s="66">
        <v>12313.61</v>
      </c>
      <c r="H1112" s="66">
        <v>15237.87</v>
      </c>
      <c r="I1112" s="66">
        <v>17354.259999999998</v>
      </c>
      <c r="J1112" s="66">
        <v>14366.89</v>
      </c>
      <c r="K1112" s="66">
        <v>14679.91</v>
      </c>
      <c r="L1112" s="66">
        <v>14357.12</v>
      </c>
      <c r="M1112" s="66">
        <v>15260.4</v>
      </c>
      <c r="N1112" s="66">
        <v>2265.5500000000002</v>
      </c>
      <c r="O1112" s="66">
        <v>15665.64</v>
      </c>
      <c r="P1112" s="66">
        <v>2303.27</v>
      </c>
      <c r="R1112" s="1">
        <v>43465</v>
      </c>
      <c r="S1112" s="70">
        <v>938681885183.22998</v>
      </c>
      <c r="T1112" s="69">
        <v>1679639421118.95</v>
      </c>
      <c r="U1112" s="69">
        <v>1224074817238.3601</v>
      </c>
      <c r="V1112" s="69">
        <v>530857654727.63</v>
      </c>
      <c r="W1112" s="69">
        <v>418549576897.57001</v>
      </c>
      <c r="X1112" s="69">
        <v>1223335947370.5801</v>
      </c>
      <c r="Y1112" s="69">
        <v>3686211616281.8203</v>
      </c>
      <c r="Z1112" s="69">
        <v>415770548264.23999</v>
      </c>
      <c r="AA1112" s="69">
        <v>518880965665.89001</v>
      </c>
      <c r="AB1112" s="69">
        <v>1087035079516.8999</v>
      </c>
      <c r="AC1112" s="69">
        <v>339141676522.22998</v>
      </c>
      <c r="AD1112" s="69">
        <v>673305140943.17004</v>
      </c>
      <c r="AE1112" s="69">
        <v>1335361660480.1799</v>
      </c>
      <c r="AF1112" s="69">
        <v>737772175214.31006</v>
      </c>
    </row>
    <row r="1113" spans="2:32" x14ac:dyDescent="0.35">
      <c r="B1113" s="1">
        <v>43466</v>
      </c>
      <c r="C1113" s="70">
        <v>14430.053336999999</v>
      </c>
      <c r="D1113" s="66">
        <v>14859.82</v>
      </c>
      <c r="E1113" s="66">
        <v>2318.4499999999998</v>
      </c>
      <c r="F1113" s="66">
        <v>13048.38</v>
      </c>
      <c r="G1113" s="66">
        <v>12314.73</v>
      </c>
      <c r="H1113" s="66">
        <v>15239.25</v>
      </c>
      <c r="I1113" s="66">
        <v>17356</v>
      </c>
      <c r="J1113" s="66">
        <v>14368.12</v>
      </c>
      <c r="K1113" s="66">
        <v>14681.18</v>
      </c>
      <c r="L1113" s="66">
        <v>14358.44</v>
      </c>
      <c r="M1113" s="66">
        <v>15261.92</v>
      </c>
      <c r="N1113" s="66">
        <v>2265.7600000000002</v>
      </c>
      <c r="O1113" s="66">
        <v>15667.22</v>
      </c>
      <c r="P1113" s="66">
        <v>2303.5</v>
      </c>
      <c r="R1113" s="1">
        <v>43466</v>
      </c>
      <c r="S1113" s="70">
        <v>938769542527.94995</v>
      </c>
      <c r="T1113" s="69">
        <v>1679801348092.4102</v>
      </c>
      <c r="U1113" s="69">
        <v>1224197745919.0901</v>
      </c>
      <c r="V1113" s="69">
        <v>530912070054.73999</v>
      </c>
      <c r="W1113" s="69">
        <v>418587846675.17999</v>
      </c>
      <c r="X1113" s="69">
        <v>1223447031953.21</v>
      </c>
      <c r="Y1113" s="69">
        <v>3686560970115.9795</v>
      </c>
      <c r="Z1113" s="69">
        <v>415806052377.98999</v>
      </c>
      <c r="AA1113" s="69">
        <v>518926106817.04999</v>
      </c>
      <c r="AB1113" s="69">
        <v>1087134659281.35</v>
      </c>
      <c r="AC1113" s="69">
        <v>339174873300.68994</v>
      </c>
      <c r="AD1113" s="69">
        <v>673357155282.93005</v>
      </c>
      <c r="AE1113" s="69">
        <v>1335500467441.1499</v>
      </c>
      <c r="AF1113" s="69">
        <v>737845668944.80005</v>
      </c>
    </row>
    <row r="1114" spans="2:32" x14ac:dyDescent="0.35">
      <c r="B1114" s="1">
        <v>43467</v>
      </c>
      <c r="C1114" s="70">
        <v>14430.608947000001</v>
      </c>
      <c r="D1114" s="66">
        <v>14858.44</v>
      </c>
      <c r="E1114" s="66">
        <v>2318.37</v>
      </c>
      <c r="F1114" s="66">
        <v>13048.05</v>
      </c>
      <c r="G1114" s="66">
        <v>12315.21</v>
      </c>
      <c r="H1114" s="66">
        <v>15238.99</v>
      </c>
      <c r="I1114" s="66">
        <v>17355.71</v>
      </c>
      <c r="J1114" s="66">
        <v>14368.13</v>
      </c>
      <c r="K1114" s="66">
        <v>14680.45</v>
      </c>
      <c r="L1114" s="66">
        <v>14357.65</v>
      </c>
      <c r="M1114" s="66">
        <v>15261.11</v>
      </c>
      <c r="N1114" s="66">
        <v>2265.66</v>
      </c>
      <c r="O1114" s="66">
        <v>15667.15</v>
      </c>
      <c r="P1114" s="66">
        <v>2303.41</v>
      </c>
      <c r="R1114" s="1">
        <v>43467</v>
      </c>
      <c r="S1114" s="70">
        <v>955168543157.05005</v>
      </c>
      <c r="T1114" s="69">
        <v>1704113351617.2898</v>
      </c>
      <c r="U1114" s="69">
        <v>1334961727993.1899</v>
      </c>
      <c r="V1114" s="69">
        <v>531474816565.5</v>
      </c>
      <c r="W1114" s="69">
        <v>416598998568.78998</v>
      </c>
      <c r="X1114" s="69">
        <v>1226717442883.6799</v>
      </c>
      <c r="Y1114" s="69">
        <v>3639975378521.0396</v>
      </c>
      <c r="Z1114" s="69">
        <v>410973237992.78003</v>
      </c>
      <c r="AA1114" s="69">
        <v>518902659051.85999</v>
      </c>
      <c r="AB1114" s="69">
        <v>1080708352517.75</v>
      </c>
      <c r="AC1114" s="69">
        <v>343022967073.10992</v>
      </c>
      <c r="AD1114" s="69">
        <v>681875283215.47998</v>
      </c>
      <c r="AE1114" s="69">
        <v>1286590414528.72</v>
      </c>
      <c r="AF1114" s="69">
        <v>752578748599.66003</v>
      </c>
    </row>
    <row r="1115" spans="2:32" x14ac:dyDescent="0.35">
      <c r="B1115" s="1">
        <v>43468</v>
      </c>
      <c r="C1115" s="70">
        <v>14432.61434</v>
      </c>
      <c r="D1115" s="66">
        <v>14860.66</v>
      </c>
      <c r="E1115" s="66">
        <v>2318.6799999999998</v>
      </c>
      <c r="F1115" s="66">
        <v>13049.92</v>
      </c>
      <c r="G1115" s="66">
        <v>12316.37</v>
      </c>
      <c r="H1115" s="66">
        <v>15241.1</v>
      </c>
      <c r="I1115" s="66">
        <v>17358.36</v>
      </c>
      <c r="J1115" s="66">
        <v>14369.95</v>
      </c>
      <c r="K1115" s="66">
        <v>14682.46</v>
      </c>
      <c r="L1115" s="66">
        <v>14358.93</v>
      </c>
      <c r="M1115" s="66">
        <v>15263.42</v>
      </c>
      <c r="N1115" s="66">
        <v>2266.0700000000002</v>
      </c>
      <c r="O1115" s="66">
        <v>15669.29</v>
      </c>
      <c r="P1115" s="66">
        <v>2303.84</v>
      </c>
      <c r="R1115" s="1">
        <v>43468</v>
      </c>
      <c r="S1115" s="70">
        <v>961020440109.94995</v>
      </c>
      <c r="T1115" s="69">
        <v>1729331514369.8599</v>
      </c>
      <c r="U1115" s="69">
        <v>1343840941139.5801</v>
      </c>
      <c r="V1115" s="69">
        <v>581489718302.42004</v>
      </c>
      <c r="W1115" s="69">
        <v>427439957879</v>
      </c>
      <c r="X1115" s="69">
        <v>1231964736618.4099</v>
      </c>
      <c r="Y1115" s="69">
        <v>3721365786844.6401</v>
      </c>
      <c r="Z1115" s="69">
        <v>419145752815.28003</v>
      </c>
      <c r="AA1115" s="69">
        <v>520005130563.85999</v>
      </c>
      <c r="AB1115" s="69">
        <v>1090376775558.29</v>
      </c>
      <c r="AC1115" s="69">
        <v>343047336180.13</v>
      </c>
      <c r="AD1115" s="69">
        <v>683970435378.5</v>
      </c>
      <c r="AE1115" s="69">
        <v>1382318480155.6299</v>
      </c>
      <c r="AF1115" s="69">
        <v>755108582985.33997</v>
      </c>
    </row>
    <row r="1116" spans="2:32" x14ac:dyDescent="0.35">
      <c r="B1116" s="1">
        <v>43469</v>
      </c>
      <c r="C1116" s="70">
        <v>14433.656290999999</v>
      </c>
      <c r="D1116" s="66">
        <v>14861.12</v>
      </c>
      <c r="E1116" s="66">
        <v>2318.7399999999998</v>
      </c>
      <c r="F1116" s="66">
        <v>13050.08</v>
      </c>
      <c r="G1116" s="66">
        <v>12317.05</v>
      </c>
      <c r="H1116" s="66">
        <v>15241.51</v>
      </c>
      <c r="I1116" s="66">
        <v>17359.669999999998</v>
      </c>
      <c r="J1116" s="66">
        <v>14370.5</v>
      </c>
      <c r="K1116" s="66">
        <v>14683.52</v>
      </c>
      <c r="L1116" s="66">
        <v>14358.6</v>
      </c>
      <c r="M1116" s="66">
        <v>15263.57</v>
      </c>
      <c r="N1116" s="66">
        <v>2266.16</v>
      </c>
      <c r="O1116" s="66">
        <v>15669.8</v>
      </c>
      <c r="P1116" s="66">
        <v>2303.88</v>
      </c>
      <c r="R1116" s="1">
        <v>43469</v>
      </c>
      <c r="S1116" s="70">
        <v>1008798467451.9</v>
      </c>
      <c r="T1116" s="69">
        <v>1658833071573.5801</v>
      </c>
      <c r="U1116" s="69">
        <v>1353450555030.46</v>
      </c>
      <c r="V1116" s="69">
        <v>580910173439.05005</v>
      </c>
      <c r="W1116" s="69">
        <v>422187012088.89001</v>
      </c>
      <c r="X1116" s="69">
        <v>1224920883413.72</v>
      </c>
      <c r="Y1116" s="69">
        <v>3629943128399.3101</v>
      </c>
      <c r="Z1116" s="69">
        <v>412468927902.47998</v>
      </c>
      <c r="AA1116" s="69">
        <v>524710718228.92999</v>
      </c>
      <c r="AB1116" s="69">
        <v>1105653135835.25</v>
      </c>
      <c r="AC1116" s="69">
        <v>350329752001.14001</v>
      </c>
      <c r="AD1116" s="69">
        <v>688187874273.06006</v>
      </c>
      <c r="AE1116" s="69">
        <v>1388174690907.7698</v>
      </c>
      <c r="AF1116" s="69">
        <v>736855807667.88989</v>
      </c>
    </row>
    <row r="1117" spans="2:32" x14ac:dyDescent="0.35">
      <c r="B1117" s="1">
        <v>43470</v>
      </c>
      <c r="C1117" s="70">
        <v>14434.954926</v>
      </c>
      <c r="D1117" s="66">
        <v>14862.45</v>
      </c>
      <c r="E1117" s="66">
        <v>2318.91</v>
      </c>
      <c r="F1117" s="66">
        <v>13051.33</v>
      </c>
      <c r="G1117" s="66">
        <v>12318.18</v>
      </c>
      <c r="H1117" s="66">
        <v>15242.97</v>
      </c>
      <c r="I1117" s="66">
        <v>17361.400000000001</v>
      </c>
      <c r="J1117" s="66">
        <v>14371.69</v>
      </c>
      <c r="K1117" s="66">
        <v>14684.81</v>
      </c>
      <c r="L1117" s="66">
        <v>14359.98</v>
      </c>
      <c r="M1117" s="66">
        <v>15265.15</v>
      </c>
      <c r="N1117" s="66">
        <v>2266.37</v>
      </c>
      <c r="O1117" s="66">
        <v>15671.45</v>
      </c>
      <c r="P1117" s="66">
        <v>2304.11</v>
      </c>
      <c r="R1117" s="1">
        <v>43470</v>
      </c>
      <c r="S1117" s="70">
        <v>1008889644451.97</v>
      </c>
      <c r="T1117" s="69">
        <v>1659006894983.75</v>
      </c>
      <c r="U1117" s="69">
        <v>1353579820956.05</v>
      </c>
      <c r="V1117" s="69">
        <v>580966135696.56995</v>
      </c>
      <c r="W1117" s="69">
        <v>422225899454.21997</v>
      </c>
      <c r="X1117" s="69">
        <v>1225038520646.6201</v>
      </c>
      <c r="Y1117" s="69">
        <v>3630305971497.2905</v>
      </c>
      <c r="Z1117" s="69">
        <v>412503101609.65002</v>
      </c>
      <c r="AA1117" s="69">
        <v>524756764200.84003</v>
      </c>
      <c r="AB1117" s="69">
        <v>1105759527587.5801</v>
      </c>
      <c r="AC1117" s="69">
        <v>350365076185.94995</v>
      </c>
      <c r="AD1117" s="69">
        <v>688251077051.43005</v>
      </c>
      <c r="AE1117" s="69">
        <v>1388325139352.74</v>
      </c>
      <c r="AF1117" s="69">
        <v>736929248752.0199</v>
      </c>
    </row>
    <row r="1118" spans="2:32" x14ac:dyDescent="0.35">
      <c r="B1118" s="1">
        <v>43471</v>
      </c>
      <c r="C1118" s="70">
        <v>14436.23785</v>
      </c>
      <c r="D1118" s="66">
        <v>14863.78</v>
      </c>
      <c r="E1118" s="66">
        <v>2319.1</v>
      </c>
      <c r="F1118" s="66">
        <v>13052.64</v>
      </c>
      <c r="G1118" s="66">
        <v>12319.31</v>
      </c>
      <c r="H1118" s="66">
        <v>15244.44</v>
      </c>
      <c r="I1118" s="66">
        <v>17363.13</v>
      </c>
      <c r="J1118" s="66">
        <v>14372.96</v>
      </c>
      <c r="K1118" s="66">
        <v>14686.12</v>
      </c>
      <c r="L1118" s="66">
        <v>14361.31</v>
      </c>
      <c r="M1118" s="66">
        <v>15266.63</v>
      </c>
      <c r="N1118" s="66">
        <v>2266.58</v>
      </c>
      <c r="O1118" s="66">
        <v>15673.04</v>
      </c>
      <c r="P1118" s="66">
        <v>2304.33</v>
      </c>
      <c r="R1118" s="1">
        <v>43471</v>
      </c>
      <c r="S1118" s="70">
        <v>1008979723488.02</v>
      </c>
      <c r="T1118" s="69">
        <v>1659181082989.1799</v>
      </c>
      <c r="U1118" s="69">
        <v>1353717988933.7202</v>
      </c>
      <c r="V1118" s="69">
        <v>581024399386.97998</v>
      </c>
      <c r="W1118" s="69">
        <v>422264632156.14001</v>
      </c>
      <c r="X1118" s="69">
        <v>1225156955482.8501</v>
      </c>
      <c r="Y1118" s="69">
        <v>3630660243492.0093</v>
      </c>
      <c r="Z1118" s="69">
        <v>412539471922.81</v>
      </c>
      <c r="AA1118" s="69">
        <v>524803626906.08002</v>
      </c>
      <c r="AB1118" s="69">
        <v>1105861913996.51</v>
      </c>
      <c r="AC1118" s="69">
        <v>350398158796.93994</v>
      </c>
      <c r="AD1118" s="69">
        <v>688314451609.10999</v>
      </c>
      <c r="AE1118" s="69">
        <v>1388469929466.49</v>
      </c>
      <c r="AF1118" s="69">
        <v>737001714483.70996</v>
      </c>
    </row>
    <row r="1119" spans="2:32" x14ac:dyDescent="0.35">
      <c r="B1119" s="1">
        <v>43472</v>
      </c>
      <c r="C1119" s="70">
        <v>14437.502280999999</v>
      </c>
      <c r="D1119" s="66">
        <v>14865</v>
      </c>
      <c r="E1119" s="66">
        <v>2319.2800000000002</v>
      </c>
      <c r="F1119" s="66">
        <v>13053.9</v>
      </c>
      <c r="G1119" s="66">
        <v>12320.45</v>
      </c>
      <c r="H1119" s="66">
        <v>15245.87</v>
      </c>
      <c r="I1119" s="66">
        <v>17364.86</v>
      </c>
      <c r="J1119" s="66">
        <v>14374.21</v>
      </c>
      <c r="K1119" s="66">
        <v>14687.41</v>
      </c>
      <c r="L1119" s="66">
        <v>14362.64</v>
      </c>
      <c r="M1119" s="66">
        <v>15268.11</v>
      </c>
      <c r="N1119" s="66">
        <v>2266.79</v>
      </c>
      <c r="O1119" s="66">
        <v>15674.59</v>
      </c>
      <c r="P1119" s="66">
        <v>2304.5500000000002</v>
      </c>
      <c r="R1119" s="1">
        <v>43472</v>
      </c>
      <c r="S1119" s="70">
        <v>1009068510105.09</v>
      </c>
      <c r="T1119" s="69">
        <v>1659343155861.28</v>
      </c>
      <c r="U1119" s="69">
        <v>1353856070774.6201</v>
      </c>
      <c r="V1119" s="69">
        <v>580790765683.06006</v>
      </c>
      <c r="W1119" s="69">
        <v>422303658057.21997</v>
      </c>
      <c r="X1119" s="69">
        <v>1225271834729.21</v>
      </c>
      <c r="Y1119" s="69">
        <v>3630814726418.1196</v>
      </c>
      <c r="Z1119" s="69">
        <v>412575380752.34998</v>
      </c>
      <c r="AA1119" s="69">
        <v>524849542787.40997</v>
      </c>
      <c r="AB1119" s="69">
        <v>1105964267715.0901</v>
      </c>
      <c r="AC1119" s="69">
        <v>350431101425.49994</v>
      </c>
      <c r="AD1119" s="69">
        <v>687907950891.85999</v>
      </c>
      <c r="AE1119" s="69">
        <v>1388611352416.95</v>
      </c>
      <c r="AF1119" s="69">
        <v>737073085558.45007</v>
      </c>
    </row>
    <row r="1120" spans="2:32" x14ac:dyDescent="0.35">
      <c r="B1120" s="1">
        <v>43473</v>
      </c>
      <c r="C1120" s="70">
        <v>14438.211316999999</v>
      </c>
      <c r="D1120" s="66">
        <v>14866.44</v>
      </c>
      <c r="E1120" s="66">
        <v>2319.4299999999998</v>
      </c>
      <c r="F1120" s="66">
        <v>13055.61</v>
      </c>
      <c r="G1120" s="66">
        <v>12321.73</v>
      </c>
      <c r="H1120" s="66">
        <v>15247.02</v>
      </c>
      <c r="I1120" s="66">
        <v>17366.439999999999</v>
      </c>
      <c r="J1120" s="66">
        <v>14375.47</v>
      </c>
      <c r="K1120" s="66">
        <v>14688.7</v>
      </c>
      <c r="L1120" s="66">
        <v>14363.49</v>
      </c>
      <c r="M1120" s="66">
        <v>15270.29</v>
      </c>
      <c r="N1120" s="66">
        <v>2266.92</v>
      </c>
      <c r="O1120" s="66">
        <v>15676.73</v>
      </c>
      <c r="P1120" s="66">
        <v>2304.81</v>
      </c>
      <c r="R1120" s="1">
        <v>43473</v>
      </c>
      <c r="S1120" s="70">
        <v>1020639546156.52</v>
      </c>
      <c r="T1120" s="69">
        <v>1663669919422</v>
      </c>
      <c r="U1120" s="69">
        <v>1367180588677.45</v>
      </c>
      <c r="V1120" s="69">
        <v>585502739766.02002</v>
      </c>
      <c r="W1120" s="69">
        <v>425709936260.13</v>
      </c>
      <c r="X1120" s="69">
        <v>1246696894359.1699</v>
      </c>
      <c r="Y1120" s="69">
        <v>3643378968592.6294</v>
      </c>
      <c r="Z1120" s="69">
        <v>416403292759.83002</v>
      </c>
      <c r="AA1120" s="69">
        <v>535174267057.46002</v>
      </c>
      <c r="AB1120" s="69">
        <v>1105208623586.9001</v>
      </c>
      <c r="AC1120" s="69">
        <v>357894550829.16998</v>
      </c>
      <c r="AD1120" s="69">
        <v>685749844337.79004</v>
      </c>
      <c r="AE1120" s="69">
        <v>1262822006546.3701</v>
      </c>
      <c r="AF1120" s="69">
        <v>736177671659.79993</v>
      </c>
    </row>
    <row r="1121" spans="2:32" x14ac:dyDescent="0.35">
      <c r="B1121" s="1">
        <v>43474</v>
      </c>
      <c r="C1121" s="70">
        <v>14439.230389</v>
      </c>
      <c r="D1121" s="66">
        <v>14867.78</v>
      </c>
      <c r="E1121" s="66">
        <v>2319.62</v>
      </c>
      <c r="F1121" s="66">
        <v>13057.63</v>
      </c>
      <c r="G1121" s="66">
        <v>12323.27</v>
      </c>
      <c r="H1121" s="66">
        <v>15248.45</v>
      </c>
      <c r="I1121" s="66">
        <v>17368.080000000002</v>
      </c>
      <c r="J1121" s="66">
        <v>14376.39</v>
      </c>
      <c r="K1121" s="66">
        <v>14690.11</v>
      </c>
      <c r="L1121" s="66">
        <v>14364.72</v>
      </c>
      <c r="M1121" s="66">
        <v>15272.15</v>
      </c>
      <c r="N1121" s="66">
        <v>2267.0700000000002</v>
      </c>
      <c r="O1121" s="66">
        <v>15679.36</v>
      </c>
      <c r="P1121" s="66">
        <v>2305.1</v>
      </c>
      <c r="R1121" s="1">
        <v>43474</v>
      </c>
      <c r="S1121" s="70">
        <v>956069475821.94995</v>
      </c>
      <c r="T1121" s="69">
        <v>1779006662318.75</v>
      </c>
      <c r="U1121" s="69">
        <v>1288404258113.1199</v>
      </c>
      <c r="V1121" s="69">
        <v>586241598439.75</v>
      </c>
      <c r="W1121" s="69">
        <v>431239233350.29999</v>
      </c>
      <c r="X1121" s="69">
        <v>1238733002281.6001</v>
      </c>
      <c r="Y1121" s="69">
        <v>3610496840398.0298</v>
      </c>
      <c r="Z1121" s="69">
        <v>417083683825.14001</v>
      </c>
      <c r="AA1121" s="69">
        <v>536270400181.14001</v>
      </c>
      <c r="AB1121" s="69">
        <v>1114019221808</v>
      </c>
      <c r="AC1121" s="69">
        <v>357709501764.92999</v>
      </c>
      <c r="AD1121" s="69">
        <v>676757248917.43005</v>
      </c>
      <c r="AE1121" s="69">
        <v>1270925789051.8201</v>
      </c>
      <c r="AF1121" s="69">
        <v>747275639184.02991</v>
      </c>
    </row>
    <row r="1122" spans="2:32" x14ac:dyDescent="0.35">
      <c r="B1122" s="1">
        <v>43475</v>
      </c>
      <c r="C1122" s="70">
        <v>14441.217202</v>
      </c>
      <c r="D1122" s="66">
        <v>14868.23</v>
      </c>
      <c r="E1122" s="66">
        <v>2319.7600000000002</v>
      </c>
      <c r="F1122" s="66">
        <v>13058.14</v>
      </c>
      <c r="G1122" s="66">
        <v>12324.36</v>
      </c>
      <c r="H1122" s="66">
        <v>15249.18</v>
      </c>
      <c r="I1122" s="66">
        <v>17369.14</v>
      </c>
      <c r="J1122" s="66">
        <v>14377.21</v>
      </c>
      <c r="K1122" s="66">
        <v>14690.68</v>
      </c>
      <c r="L1122" s="66">
        <v>14366.23</v>
      </c>
      <c r="M1122" s="66">
        <v>15273</v>
      </c>
      <c r="N1122" s="66">
        <v>2267.23</v>
      </c>
      <c r="O1122" s="66">
        <v>15680.39</v>
      </c>
      <c r="P1122" s="66">
        <v>2305.2600000000002</v>
      </c>
      <c r="R1122" s="1">
        <v>43475</v>
      </c>
      <c r="S1122" s="70">
        <v>956211911112.75</v>
      </c>
      <c r="T1122" s="69">
        <v>1741076336505.3101</v>
      </c>
      <c r="U1122" s="69">
        <v>1300876187270.45</v>
      </c>
      <c r="V1122" s="69">
        <v>574666963562.33997</v>
      </c>
      <c r="W1122" s="69">
        <v>433949251846.42999</v>
      </c>
      <c r="X1122" s="69">
        <v>1233996667133.3799</v>
      </c>
      <c r="Y1122" s="69">
        <v>3626234487708.25</v>
      </c>
      <c r="Z1122" s="69">
        <v>420931152467.67999</v>
      </c>
      <c r="AA1122" s="69">
        <v>534351077080.77002</v>
      </c>
      <c r="AB1122" s="69">
        <v>1115116916238.8601</v>
      </c>
      <c r="AC1122" s="69">
        <v>353012747100.10999</v>
      </c>
      <c r="AD1122" s="69">
        <v>676137426119.93994</v>
      </c>
      <c r="AE1122" s="69">
        <v>1291778505823.78</v>
      </c>
      <c r="AF1122" s="69">
        <v>748776614544.94995</v>
      </c>
    </row>
    <row r="1123" spans="2:32" x14ac:dyDescent="0.35">
      <c r="B1123" s="1">
        <v>43476</v>
      </c>
      <c r="C1123" s="70">
        <v>14442.998399</v>
      </c>
      <c r="D1123" s="66">
        <v>14869.82</v>
      </c>
      <c r="E1123" s="66">
        <v>2320.02</v>
      </c>
      <c r="F1123" s="66">
        <v>13060.07</v>
      </c>
      <c r="G1123" s="66">
        <v>12326.02</v>
      </c>
      <c r="H1123" s="66">
        <v>15250.93</v>
      </c>
      <c r="I1123" s="66">
        <v>17372.07</v>
      </c>
      <c r="J1123" s="66">
        <v>14378.95</v>
      </c>
      <c r="K1123" s="66">
        <v>14692.7</v>
      </c>
      <c r="L1123" s="66">
        <v>14367.16</v>
      </c>
      <c r="M1123" s="66">
        <v>15275.17</v>
      </c>
      <c r="N1123" s="66">
        <v>2267.4299999999998</v>
      </c>
      <c r="O1123" s="66">
        <v>15682.27</v>
      </c>
      <c r="P1123" s="66">
        <v>2305.56</v>
      </c>
      <c r="R1123" s="1">
        <v>43476</v>
      </c>
      <c r="S1123" s="70">
        <v>937852946791.67004</v>
      </c>
      <c r="T1123" s="69">
        <v>1761076495623.6802</v>
      </c>
      <c r="U1123" s="69">
        <v>1429542724783.8899</v>
      </c>
      <c r="V1123" s="69">
        <v>576624939872.98999</v>
      </c>
      <c r="W1123" s="69">
        <v>433598868127.90002</v>
      </c>
      <c r="X1123" s="69">
        <v>1223708412379.05</v>
      </c>
      <c r="Y1123" s="69">
        <v>3650844453782.2402</v>
      </c>
      <c r="Z1123" s="69">
        <v>420814674556.45001</v>
      </c>
      <c r="AA1123" s="69">
        <v>528713909153.96002</v>
      </c>
      <c r="AB1123" s="69">
        <v>1116707880424.97</v>
      </c>
      <c r="AC1123" s="69">
        <v>354964818038.31</v>
      </c>
      <c r="AD1123" s="69">
        <v>665562499040.26001</v>
      </c>
      <c r="AE1123" s="69">
        <v>1285669163540.3899</v>
      </c>
      <c r="AF1123" s="69">
        <v>743737508035.77991</v>
      </c>
    </row>
    <row r="1124" spans="2:32" x14ac:dyDescent="0.35">
      <c r="B1124" s="1">
        <v>43477</v>
      </c>
      <c r="C1124" s="70">
        <v>14444.329682</v>
      </c>
      <c r="D1124" s="66">
        <v>14871.05</v>
      </c>
      <c r="E1124" s="66">
        <v>2320.1999999999998</v>
      </c>
      <c r="F1124" s="66">
        <v>13061.29</v>
      </c>
      <c r="G1124" s="66">
        <v>12327.2</v>
      </c>
      <c r="H1124" s="66">
        <v>15252.36</v>
      </c>
      <c r="I1124" s="66">
        <v>17373.84</v>
      </c>
      <c r="J1124" s="66">
        <v>14380.34</v>
      </c>
      <c r="K1124" s="66">
        <v>14694.03</v>
      </c>
      <c r="L1124" s="66">
        <v>14368.5</v>
      </c>
      <c r="M1124" s="66">
        <v>15276.65</v>
      </c>
      <c r="N1124" s="66">
        <v>2267.63</v>
      </c>
      <c r="O1124" s="66">
        <v>15683.82</v>
      </c>
      <c r="P1124" s="66">
        <v>2305.79</v>
      </c>
      <c r="R1124" s="1">
        <v>43477</v>
      </c>
      <c r="S1124" s="70">
        <v>937939664426.98999</v>
      </c>
      <c r="T1124" s="69">
        <v>1761251474493.79</v>
      </c>
      <c r="U1124" s="69">
        <v>1429688457268.25</v>
      </c>
      <c r="V1124" s="69">
        <v>576679138805.31995</v>
      </c>
      <c r="W1124" s="69">
        <v>433640126260.34003</v>
      </c>
      <c r="X1124" s="69">
        <v>1223823574839.5601</v>
      </c>
      <c r="Y1124" s="69">
        <v>3651209779566.21</v>
      </c>
      <c r="Z1124" s="69">
        <v>420855409278.48999</v>
      </c>
      <c r="AA1124" s="69">
        <v>528761890308.78003</v>
      </c>
      <c r="AB1124" s="69">
        <v>1116811847560.3098</v>
      </c>
      <c r="AC1124" s="69">
        <v>354998350045.94</v>
      </c>
      <c r="AD1124" s="69">
        <v>665620190316.47998</v>
      </c>
      <c r="AE1124" s="69">
        <v>1285800489976.5901</v>
      </c>
      <c r="AF1124" s="69">
        <v>743811599038.32996</v>
      </c>
    </row>
    <row r="1125" spans="2:32" x14ac:dyDescent="0.35">
      <c r="B1125" s="1">
        <v>43478</v>
      </c>
      <c r="C1125" s="70">
        <v>14445.648128000001</v>
      </c>
      <c r="D1125" s="66">
        <v>14872.35</v>
      </c>
      <c r="E1125" s="66">
        <v>2320.39</v>
      </c>
      <c r="F1125" s="66">
        <v>13062.59</v>
      </c>
      <c r="G1125" s="66">
        <v>12328.37</v>
      </c>
      <c r="H1125" s="66">
        <v>15253.75</v>
      </c>
      <c r="I1125" s="66">
        <v>17375.580000000002</v>
      </c>
      <c r="J1125" s="66">
        <v>14381.64</v>
      </c>
      <c r="K1125" s="66">
        <v>14695.3</v>
      </c>
      <c r="L1125" s="66">
        <v>14369.83</v>
      </c>
      <c r="M1125" s="66">
        <v>15278.13</v>
      </c>
      <c r="N1125" s="66">
        <v>2267.84</v>
      </c>
      <c r="O1125" s="66">
        <v>15685.41</v>
      </c>
      <c r="P1125" s="66">
        <v>2306.0100000000002</v>
      </c>
      <c r="R1125" s="1">
        <v>43478</v>
      </c>
      <c r="S1125" s="70">
        <v>938025548697.82996</v>
      </c>
      <c r="T1125" s="69">
        <v>1761435192874.3901</v>
      </c>
      <c r="U1125" s="69">
        <v>1429838411245.03</v>
      </c>
      <c r="V1125" s="69">
        <v>576736122931.68005</v>
      </c>
      <c r="W1125" s="69">
        <v>433681328319.09003</v>
      </c>
      <c r="X1125" s="69">
        <v>1223935283633.0801</v>
      </c>
      <c r="Y1125" s="69">
        <v>3651241787902.3506</v>
      </c>
      <c r="Z1125" s="69">
        <v>420893296451.35999</v>
      </c>
      <c r="AA1125" s="69">
        <v>528807323938.72998</v>
      </c>
      <c r="AB1125" s="69">
        <v>1116914135480.46</v>
      </c>
      <c r="AC1125" s="69">
        <v>355031858035.23999</v>
      </c>
      <c r="AD1125" s="69">
        <v>665670259214.64001</v>
      </c>
      <c r="AE1125" s="69">
        <v>1285933814144.3499</v>
      </c>
      <c r="AF1125" s="69">
        <v>743845382298.5199</v>
      </c>
    </row>
    <row r="1126" spans="2:32" x14ac:dyDescent="0.35">
      <c r="B1126" s="1">
        <v>43479</v>
      </c>
      <c r="C1126" s="70">
        <v>14445.902142000001</v>
      </c>
      <c r="D1126" s="66">
        <v>14872.49</v>
      </c>
      <c r="E1126" s="66">
        <v>2320.4899999999998</v>
      </c>
      <c r="F1126" s="66">
        <v>13063.34</v>
      </c>
      <c r="G1126" s="66">
        <v>12329.61</v>
      </c>
      <c r="H1126" s="66">
        <v>15253.91</v>
      </c>
      <c r="I1126" s="66">
        <v>17375.8</v>
      </c>
      <c r="J1126" s="66">
        <v>14381.78</v>
      </c>
      <c r="K1126" s="66">
        <v>14695.27</v>
      </c>
      <c r="L1126" s="66">
        <v>14371.35</v>
      </c>
      <c r="M1126" s="66">
        <v>15280</v>
      </c>
      <c r="N1126" s="66">
        <v>2267.9499999999998</v>
      </c>
      <c r="O1126" s="66">
        <v>15686.85</v>
      </c>
      <c r="P1126" s="66">
        <v>2306.06</v>
      </c>
      <c r="R1126" s="1">
        <v>43479</v>
      </c>
      <c r="S1126" s="70">
        <v>950829927004.28003</v>
      </c>
      <c r="T1126" s="69">
        <v>1822331779270.5601</v>
      </c>
      <c r="U1126" s="69">
        <v>1400893941715.03</v>
      </c>
      <c r="V1126" s="69">
        <v>601983980397.88</v>
      </c>
      <c r="W1126" s="69">
        <v>431031383864.73999</v>
      </c>
      <c r="X1126" s="69">
        <v>1219987176359.3701</v>
      </c>
      <c r="Y1126" s="69">
        <v>3654941953452.6406</v>
      </c>
      <c r="Z1126" s="69">
        <v>417758983246.72998</v>
      </c>
      <c r="AA1126" s="69">
        <v>530554152344.04999</v>
      </c>
      <c r="AB1126" s="69">
        <v>1135569741749.6101</v>
      </c>
      <c r="AC1126" s="69">
        <v>359344514642.38995</v>
      </c>
      <c r="AD1126" s="69">
        <v>687974314887.73999</v>
      </c>
      <c r="AE1126" s="69">
        <v>1284021945657.8599</v>
      </c>
      <c r="AF1126" s="69">
        <v>756840011681.75012</v>
      </c>
    </row>
    <row r="1127" spans="2:32" x14ac:dyDescent="0.35">
      <c r="B1127" s="1">
        <v>43480</v>
      </c>
      <c r="C1127" s="70">
        <v>14447.480143000001</v>
      </c>
      <c r="D1127" s="66">
        <v>14873.59</v>
      </c>
      <c r="E1127" s="66">
        <v>2320.71</v>
      </c>
      <c r="F1127" s="66">
        <v>13064.01</v>
      </c>
      <c r="G1127" s="66">
        <v>12330.63</v>
      </c>
      <c r="H1127" s="66">
        <v>15255.48</v>
      </c>
      <c r="I1127" s="66">
        <v>17377.939999999999</v>
      </c>
      <c r="J1127" s="66">
        <v>14383.62</v>
      </c>
      <c r="K1127" s="66">
        <v>14695.54</v>
      </c>
      <c r="L1127" s="66">
        <v>14372.05</v>
      </c>
      <c r="M1127" s="66">
        <v>15281.52</v>
      </c>
      <c r="N1127" s="66">
        <v>2268.19</v>
      </c>
      <c r="O1127" s="66">
        <v>15688.42</v>
      </c>
      <c r="P1127" s="66">
        <v>2306.25</v>
      </c>
      <c r="R1127" s="1">
        <v>43480</v>
      </c>
      <c r="S1127" s="70">
        <v>921619482646.83997</v>
      </c>
      <c r="T1127" s="69">
        <v>1780331150082.2998</v>
      </c>
      <c r="U1127" s="69">
        <v>1369936926623.1799</v>
      </c>
      <c r="V1127" s="69">
        <v>582326439990.41003</v>
      </c>
      <c r="W1127" s="69">
        <v>429618492649.07001</v>
      </c>
      <c r="X1127" s="69">
        <v>1215119321374.1699</v>
      </c>
      <c r="Y1127" s="69">
        <v>3543416383574.3198</v>
      </c>
      <c r="Z1127" s="69">
        <v>416984519834.79999</v>
      </c>
      <c r="AA1127" s="69">
        <v>520941446983.96997</v>
      </c>
      <c r="AB1127" s="69">
        <v>1139806621738.8701</v>
      </c>
      <c r="AC1127" s="69">
        <v>361211583342.53009</v>
      </c>
      <c r="AD1127" s="69">
        <v>699669220505.26001</v>
      </c>
      <c r="AE1127" s="69">
        <v>1248089201361.8101</v>
      </c>
      <c r="AF1127" s="69">
        <v>740110365656.82996</v>
      </c>
    </row>
    <row r="1128" spans="2:32" x14ac:dyDescent="0.35">
      <c r="B1128" s="1">
        <v>43481</v>
      </c>
      <c r="C1128" s="70">
        <v>14448.799933</v>
      </c>
      <c r="D1128" s="66">
        <v>14874.85</v>
      </c>
      <c r="E1128" s="66">
        <v>2320.9299999999998</v>
      </c>
      <c r="F1128" s="66">
        <v>13065.55</v>
      </c>
      <c r="G1128" s="66">
        <v>12331.63</v>
      </c>
      <c r="H1128" s="66">
        <v>15257.44</v>
      </c>
      <c r="I1128" s="66">
        <v>17380.259999999998</v>
      </c>
      <c r="J1128" s="66">
        <v>14385.54</v>
      </c>
      <c r="K1128" s="66">
        <v>14696.54</v>
      </c>
      <c r="L1128" s="66">
        <v>14372.63</v>
      </c>
      <c r="M1128" s="66">
        <v>15283.74</v>
      </c>
      <c r="N1128" s="66">
        <v>2268.39</v>
      </c>
      <c r="O1128" s="66">
        <v>15690.41</v>
      </c>
      <c r="P1128" s="66">
        <v>2306.59</v>
      </c>
      <c r="R1128" s="1">
        <v>43481</v>
      </c>
      <c r="S1128" s="70">
        <v>950558216142.91003</v>
      </c>
      <c r="T1128" s="69">
        <v>1788527958874.9502</v>
      </c>
      <c r="U1128" s="69">
        <v>1320348141495.4399</v>
      </c>
      <c r="V1128" s="69">
        <v>584102719899.32996</v>
      </c>
      <c r="W1128" s="69">
        <v>423172928271.26001</v>
      </c>
      <c r="X1128" s="69">
        <v>1235079690006.48</v>
      </c>
      <c r="Y1128" s="69">
        <v>3588134776673.6299</v>
      </c>
      <c r="Z1128" s="69">
        <v>417076688470.90997</v>
      </c>
      <c r="AA1128" s="69">
        <v>522557862784.35999</v>
      </c>
      <c r="AB1128" s="69">
        <v>1129508348801.5601</v>
      </c>
      <c r="AC1128" s="69">
        <v>357341602015.85999</v>
      </c>
      <c r="AD1128" s="69">
        <v>759313846331.98999</v>
      </c>
      <c r="AE1128" s="69">
        <v>1320195435394.03</v>
      </c>
      <c r="AF1128" s="69">
        <v>750283595669.83008</v>
      </c>
    </row>
    <row r="1129" spans="2:32" x14ac:dyDescent="0.35">
      <c r="B1129" s="1">
        <v>43482</v>
      </c>
      <c r="C1129" s="70">
        <v>14449.189154</v>
      </c>
      <c r="D1129" s="66">
        <v>14874.85</v>
      </c>
      <c r="E1129" s="66">
        <v>2321.06</v>
      </c>
      <c r="F1129" s="66">
        <v>13065.99</v>
      </c>
      <c r="G1129" s="66">
        <v>12332.29</v>
      </c>
      <c r="H1129" s="66">
        <v>15257.58</v>
      </c>
      <c r="I1129" s="66">
        <v>17380.060000000001</v>
      </c>
      <c r="J1129" s="66">
        <v>14385.14</v>
      </c>
      <c r="K1129" s="66">
        <v>14696.93</v>
      </c>
      <c r="L1129" s="66">
        <v>14373.61</v>
      </c>
      <c r="M1129" s="66">
        <v>15282.48</v>
      </c>
      <c r="N1129" s="66">
        <v>2268.4299999999998</v>
      </c>
      <c r="O1129" s="66">
        <v>15690.72</v>
      </c>
      <c r="P1129" s="66">
        <v>2306.66</v>
      </c>
      <c r="R1129" s="1">
        <v>43482</v>
      </c>
      <c r="S1129" s="70">
        <v>945909779420.31006</v>
      </c>
      <c r="T1129" s="69">
        <v>1796802681457.1602</v>
      </c>
      <c r="U1129" s="69">
        <v>1323235604945.1699</v>
      </c>
      <c r="V1129" s="69">
        <v>578813267794.27002</v>
      </c>
      <c r="W1129" s="69">
        <v>424422175358.98999</v>
      </c>
      <c r="X1129" s="69">
        <v>1257874431841.01</v>
      </c>
      <c r="Y1129" s="69">
        <v>3575679719853.8799</v>
      </c>
      <c r="Z1129" s="69">
        <v>417143464209.56</v>
      </c>
      <c r="AA1129" s="69">
        <v>518061395368.51001</v>
      </c>
      <c r="AB1129" s="69">
        <v>1115106594845.6101</v>
      </c>
      <c r="AC1129" s="69">
        <v>362760409758.76996</v>
      </c>
      <c r="AD1129" s="69">
        <v>751433778542.18994</v>
      </c>
      <c r="AE1129" s="69">
        <v>1304223854503.4299</v>
      </c>
      <c r="AF1129" s="69">
        <v>735597244516.01001</v>
      </c>
    </row>
    <row r="1130" spans="2:32" x14ac:dyDescent="0.35">
      <c r="B1130" s="1">
        <v>43483</v>
      </c>
      <c r="C1130" s="70">
        <v>14450.037128</v>
      </c>
      <c r="D1130" s="66">
        <v>14875.1</v>
      </c>
      <c r="E1130" s="66">
        <v>2321.09</v>
      </c>
      <c r="F1130" s="66">
        <v>13066.76</v>
      </c>
      <c r="G1130" s="66">
        <v>12333.04</v>
      </c>
      <c r="H1130" s="66">
        <v>15258.39</v>
      </c>
      <c r="I1130" s="66">
        <v>17381.169999999998</v>
      </c>
      <c r="J1130" s="66">
        <v>14386.09</v>
      </c>
      <c r="K1130" s="66">
        <v>14697.85</v>
      </c>
      <c r="L1130" s="66">
        <v>14375.2</v>
      </c>
      <c r="M1130" s="66">
        <v>15284.64</v>
      </c>
      <c r="N1130" s="66">
        <v>2268.5700000000002</v>
      </c>
      <c r="O1130" s="66">
        <v>15692.38</v>
      </c>
      <c r="P1130" s="66">
        <v>2306.73</v>
      </c>
      <c r="R1130" s="1">
        <v>43483</v>
      </c>
      <c r="S1130" s="70">
        <v>922574639464.45996</v>
      </c>
      <c r="T1130" s="69">
        <v>1675925608642.6602</v>
      </c>
      <c r="U1130" s="69">
        <v>1383903953320.9102</v>
      </c>
      <c r="V1130" s="69">
        <v>576339292702.23999</v>
      </c>
      <c r="W1130" s="69">
        <v>433172078255.52002</v>
      </c>
      <c r="X1130" s="69">
        <v>1210626916647.76</v>
      </c>
      <c r="Y1130" s="69">
        <v>3684883611327.9399</v>
      </c>
      <c r="Z1130" s="69">
        <v>417206994184.60999</v>
      </c>
      <c r="AA1130" s="69">
        <v>679143019288.19995</v>
      </c>
      <c r="AB1130" s="69">
        <v>1142658609452.4302</v>
      </c>
      <c r="AC1130" s="69">
        <v>373521165349.29999</v>
      </c>
      <c r="AD1130" s="69">
        <v>726211836229.19995</v>
      </c>
      <c r="AE1130" s="69">
        <v>1352880312584.1899</v>
      </c>
      <c r="AF1130" s="69">
        <v>738247157168.86011</v>
      </c>
    </row>
    <row r="1131" spans="2:32" x14ac:dyDescent="0.35">
      <c r="B1131" s="1">
        <v>43484</v>
      </c>
      <c r="C1131" s="70">
        <v>14451.359200999999</v>
      </c>
      <c r="D1131" s="66">
        <v>14876.43</v>
      </c>
      <c r="E1131" s="66">
        <v>2321.2800000000002</v>
      </c>
      <c r="F1131" s="66">
        <v>13068.09</v>
      </c>
      <c r="G1131" s="66">
        <v>12334.18</v>
      </c>
      <c r="H1131" s="66">
        <v>15259.84</v>
      </c>
      <c r="I1131" s="66">
        <v>17382.939999999999</v>
      </c>
      <c r="J1131" s="66">
        <v>14387.37</v>
      </c>
      <c r="K1131" s="66">
        <v>14699.16</v>
      </c>
      <c r="L1131" s="66">
        <v>14376.52</v>
      </c>
      <c r="M1131" s="66">
        <v>15286.11</v>
      </c>
      <c r="N1131" s="66">
        <v>2268.81</v>
      </c>
      <c r="O1131" s="66">
        <v>15693.97</v>
      </c>
      <c r="P1131" s="66">
        <v>2306.9499999999998</v>
      </c>
      <c r="R1131" s="1">
        <v>43484</v>
      </c>
      <c r="S1131" s="70">
        <v>922659394005.93994</v>
      </c>
      <c r="T1131" s="69">
        <v>1676102551200.5898</v>
      </c>
      <c r="U1131" s="69">
        <v>1384051928113.2798</v>
      </c>
      <c r="V1131" s="69">
        <v>576397660812.64001</v>
      </c>
      <c r="W1131" s="69">
        <v>433212360185.96997</v>
      </c>
      <c r="X1131" s="69">
        <v>1210741519329.05</v>
      </c>
      <c r="Y1131" s="69">
        <v>3685252990738.02</v>
      </c>
      <c r="Z1131" s="69">
        <v>417244154461.03003</v>
      </c>
      <c r="AA1131" s="69">
        <v>679203597109</v>
      </c>
      <c r="AB1131" s="69">
        <v>1142764752296.6399</v>
      </c>
      <c r="AC1131" s="69">
        <v>373556319851.45007</v>
      </c>
      <c r="AD1131" s="69">
        <v>726289555087.57996</v>
      </c>
      <c r="AE1131" s="69">
        <v>1353016876572.2302</v>
      </c>
      <c r="AF1131" s="69">
        <v>738318519330.82996</v>
      </c>
    </row>
    <row r="1132" spans="2:32" x14ac:dyDescent="0.35">
      <c r="B1132" s="1">
        <v>43485</v>
      </c>
      <c r="C1132" s="70">
        <v>14452.693138000001</v>
      </c>
      <c r="D1132" s="66">
        <v>14877.72</v>
      </c>
      <c r="E1132" s="66">
        <v>2321.4699999999998</v>
      </c>
      <c r="F1132" s="66">
        <v>13069.32</v>
      </c>
      <c r="G1132" s="66">
        <v>12335.33</v>
      </c>
      <c r="H1132" s="66">
        <v>15261.27</v>
      </c>
      <c r="I1132" s="66">
        <v>17384.7</v>
      </c>
      <c r="J1132" s="66">
        <v>14388.65</v>
      </c>
      <c r="K1132" s="66">
        <v>14700.45</v>
      </c>
      <c r="L1132" s="66">
        <v>14377.84</v>
      </c>
      <c r="M1132" s="66">
        <v>15287.6</v>
      </c>
      <c r="N1132" s="66">
        <v>2269.0300000000002</v>
      </c>
      <c r="O1132" s="66">
        <v>15695.51</v>
      </c>
      <c r="P1132" s="66">
        <v>2307.17</v>
      </c>
      <c r="R1132" s="1">
        <v>43485</v>
      </c>
      <c r="S1132" s="70">
        <v>922744906163.51001</v>
      </c>
      <c r="T1132" s="69">
        <v>1676275288363.4299</v>
      </c>
      <c r="U1132" s="69">
        <v>1384196076318.1401</v>
      </c>
      <c r="V1132" s="69">
        <v>576452094104.76001</v>
      </c>
      <c r="W1132" s="69">
        <v>433252607639.28003</v>
      </c>
      <c r="X1132" s="69">
        <v>1210855350331.8899</v>
      </c>
      <c r="Y1132" s="69">
        <v>3685618425281.0796</v>
      </c>
      <c r="Z1132" s="69">
        <v>417281306221.60999</v>
      </c>
      <c r="AA1132" s="69">
        <v>679263286375.34998</v>
      </c>
      <c r="AB1132" s="69">
        <v>1142870152990.28</v>
      </c>
      <c r="AC1132" s="69">
        <v>373591636629</v>
      </c>
      <c r="AD1132" s="69">
        <v>726360911274</v>
      </c>
      <c r="AE1132" s="69">
        <v>1353149679101.9399</v>
      </c>
      <c r="AF1132" s="69">
        <v>738386659026.92993</v>
      </c>
    </row>
    <row r="1133" spans="2:32" x14ac:dyDescent="0.35">
      <c r="B1133" s="1">
        <v>43486</v>
      </c>
      <c r="C1133" s="70">
        <v>14454.831265000001</v>
      </c>
      <c r="D1133" s="66">
        <v>14879.41</v>
      </c>
      <c r="E1133" s="66">
        <v>2321.69</v>
      </c>
      <c r="F1133" s="66">
        <v>13070.56</v>
      </c>
      <c r="G1133" s="66">
        <v>12336.21</v>
      </c>
      <c r="H1133" s="66">
        <v>15263.1</v>
      </c>
      <c r="I1133" s="66">
        <v>17386.91</v>
      </c>
      <c r="J1133" s="66">
        <v>14390.47</v>
      </c>
      <c r="K1133" s="66">
        <v>14701.34</v>
      </c>
      <c r="L1133" s="66">
        <v>14378.93</v>
      </c>
      <c r="M1133" s="66">
        <v>15289.16</v>
      </c>
      <c r="N1133" s="66">
        <v>2269.33</v>
      </c>
      <c r="O1133" s="66">
        <v>15696.74</v>
      </c>
      <c r="P1133" s="66">
        <v>2307.4299999999998</v>
      </c>
      <c r="R1133" s="1">
        <v>43486</v>
      </c>
      <c r="S1133" s="70">
        <v>926794088173.31995</v>
      </c>
      <c r="T1133" s="69">
        <v>1703895744961.4399</v>
      </c>
      <c r="U1133" s="69">
        <v>1317681828151.1001</v>
      </c>
      <c r="V1133" s="69">
        <v>583881305539.53003</v>
      </c>
      <c r="W1133" s="69">
        <v>432437226046.63</v>
      </c>
      <c r="X1133" s="69">
        <v>1233234001027.3799</v>
      </c>
      <c r="Y1133" s="69">
        <v>3585769766392.5698</v>
      </c>
      <c r="Z1133" s="69">
        <v>425086787763.5</v>
      </c>
      <c r="AA1133" s="69">
        <v>530695499439.13</v>
      </c>
      <c r="AB1133" s="69">
        <v>1154500198032.26</v>
      </c>
      <c r="AC1133" s="69">
        <v>374025586064.00006</v>
      </c>
      <c r="AD1133" s="69">
        <v>729237071639.31995</v>
      </c>
      <c r="AE1133" s="69">
        <v>1233716131425.8701</v>
      </c>
      <c r="AF1133" s="69">
        <v>728605024255.77002</v>
      </c>
    </row>
    <row r="1134" spans="2:32" x14ac:dyDescent="0.35">
      <c r="B1134" s="1">
        <v>43487</v>
      </c>
      <c r="C1134" s="70">
        <v>14455.281306000001</v>
      </c>
      <c r="D1134" s="66">
        <v>14879.33</v>
      </c>
      <c r="E1134" s="66">
        <v>2321.81</v>
      </c>
      <c r="F1134" s="66">
        <v>13070.67</v>
      </c>
      <c r="G1134" s="66">
        <v>12336.94</v>
      </c>
      <c r="H1134" s="66">
        <v>15263.5</v>
      </c>
      <c r="I1134" s="66">
        <v>17387.509999999998</v>
      </c>
      <c r="J1134" s="66">
        <v>14390.48</v>
      </c>
      <c r="K1134" s="66">
        <v>14701.82</v>
      </c>
      <c r="L1134" s="66">
        <v>14379.58</v>
      </c>
      <c r="M1134" s="66">
        <v>15289.45</v>
      </c>
      <c r="N1134" s="66">
        <v>2269.34</v>
      </c>
      <c r="O1134" s="66">
        <v>15697.53</v>
      </c>
      <c r="P1134" s="66">
        <v>2307.5500000000002</v>
      </c>
      <c r="R1134" s="1">
        <v>43487</v>
      </c>
      <c r="S1134" s="70">
        <v>932868097321.80005</v>
      </c>
      <c r="T1134" s="69">
        <v>1695258812960.5601</v>
      </c>
      <c r="U1134" s="69">
        <v>1317786420719.0701</v>
      </c>
      <c r="V1134" s="69">
        <v>570273646263.02002</v>
      </c>
      <c r="W1134" s="69">
        <v>430674844598.08002</v>
      </c>
      <c r="X1134" s="69">
        <v>1214121867386.4199</v>
      </c>
      <c r="Y1134" s="69">
        <v>3599544473415.3599</v>
      </c>
      <c r="Z1134" s="69">
        <v>418516687827.52002</v>
      </c>
      <c r="AA1134" s="69">
        <v>524833210848.51001</v>
      </c>
      <c r="AB1134" s="69">
        <v>1150891810080.6602</v>
      </c>
      <c r="AC1134" s="69">
        <v>373233102385.42999</v>
      </c>
      <c r="AD1134" s="69">
        <v>726217976305.31006</v>
      </c>
      <c r="AE1134" s="69">
        <v>1350602896937.8899</v>
      </c>
      <c r="AF1134" s="69">
        <v>735544191226.76001</v>
      </c>
    </row>
    <row r="1135" spans="2:32" x14ac:dyDescent="0.35">
      <c r="B1135" s="1">
        <v>43488</v>
      </c>
      <c r="C1135" s="70">
        <v>14456.226430000001</v>
      </c>
      <c r="D1135" s="66">
        <v>14880.4</v>
      </c>
      <c r="E1135" s="66">
        <v>2321.9699999999998</v>
      </c>
      <c r="F1135" s="66">
        <v>13071.64</v>
      </c>
      <c r="G1135" s="66">
        <v>12337.74</v>
      </c>
      <c r="H1135" s="66">
        <v>15264.52</v>
      </c>
      <c r="I1135" s="66">
        <v>17388.72</v>
      </c>
      <c r="J1135" s="66">
        <v>14391.17</v>
      </c>
      <c r="K1135" s="66">
        <v>14702.91</v>
      </c>
      <c r="L1135" s="66">
        <v>14380.47</v>
      </c>
      <c r="M1135" s="66">
        <v>15290.47</v>
      </c>
      <c r="N1135" s="66">
        <v>2269.46</v>
      </c>
      <c r="O1135" s="66">
        <v>15698.84</v>
      </c>
      <c r="P1135" s="66">
        <v>2307.73</v>
      </c>
      <c r="R1135" s="1">
        <v>43488</v>
      </c>
      <c r="S1135" s="70">
        <v>915608326037.48999</v>
      </c>
      <c r="T1135" s="69">
        <v>1691387311613.6602</v>
      </c>
      <c r="U1135" s="69">
        <v>1353948184136.78</v>
      </c>
      <c r="V1135" s="69">
        <v>536511811543.15002</v>
      </c>
      <c r="W1135" s="69">
        <v>429130347984.28003</v>
      </c>
      <c r="X1135" s="69">
        <v>1213644656786.03</v>
      </c>
      <c r="Y1135" s="69">
        <v>3586827896542.9106</v>
      </c>
      <c r="Z1135" s="69">
        <v>418432815732.95001</v>
      </c>
      <c r="AA1135" s="69">
        <v>517879425405.76001</v>
      </c>
      <c r="AB1135" s="69">
        <v>1161428424025.27</v>
      </c>
      <c r="AC1135" s="69">
        <v>371913236367.31</v>
      </c>
      <c r="AD1135" s="69">
        <v>727885466843.90002</v>
      </c>
      <c r="AE1135" s="69">
        <v>1356796132172.3901</v>
      </c>
      <c r="AF1135" s="69">
        <v>734565618862.77991</v>
      </c>
    </row>
    <row r="1136" spans="2:32" x14ac:dyDescent="0.35">
      <c r="B1136" s="1">
        <v>43489</v>
      </c>
      <c r="C1136" s="70">
        <v>14458.101159</v>
      </c>
      <c r="D1136" s="66">
        <v>14881.49</v>
      </c>
      <c r="E1136" s="66">
        <v>2322.11</v>
      </c>
      <c r="F1136" s="66">
        <v>13072.77</v>
      </c>
      <c r="G1136" s="66">
        <v>12338.44</v>
      </c>
      <c r="H1136" s="66">
        <v>15266.49</v>
      </c>
      <c r="I1136" s="66">
        <v>17390.740000000002</v>
      </c>
      <c r="J1136" s="66">
        <v>14393.39</v>
      </c>
      <c r="K1136" s="66">
        <v>14704.42</v>
      </c>
      <c r="L1136" s="66">
        <v>14381.05</v>
      </c>
      <c r="M1136" s="66">
        <v>15292.03</v>
      </c>
      <c r="N1136" s="66">
        <v>2269.61</v>
      </c>
      <c r="O1136" s="66">
        <v>15700.12</v>
      </c>
      <c r="P1136" s="66">
        <v>2307.9499999999998</v>
      </c>
      <c r="R1136" s="1">
        <v>43489</v>
      </c>
      <c r="S1136" s="70">
        <v>935137967683.66003</v>
      </c>
      <c r="T1136" s="69">
        <v>1824937286314.4099</v>
      </c>
      <c r="U1136" s="69">
        <v>1334558642382.5002</v>
      </c>
      <c r="V1136" s="69">
        <v>514868282768.06</v>
      </c>
      <c r="W1136" s="69">
        <v>429036656331.48999</v>
      </c>
      <c r="X1136" s="69">
        <v>1219853572291.78</v>
      </c>
      <c r="Y1136" s="69">
        <v>3656031218452.1099</v>
      </c>
      <c r="Z1136" s="69">
        <v>418705728977.71002</v>
      </c>
      <c r="AA1136" s="69">
        <v>515536769081.62</v>
      </c>
      <c r="AB1136" s="69">
        <v>1158527672051.9399</v>
      </c>
      <c r="AC1136" s="69">
        <v>370436154089.40997</v>
      </c>
      <c r="AD1136" s="69">
        <v>731197731379.53003</v>
      </c>
      <c r="AE1136" s="69">
        <v>1357330800900.8701</v>
      </c>
      <c r="AF1136" s="69">
        <v>764381823188.25</v>
      </c>
    </row>
    <row r="1137" spans="2:32" x14ac:dyDescent="0.35">
      <c r="B1137" s="1">
        <v>43490</v>
      </c>
      <c r="C1137" s="70">
        <v>14459.429765000001</v>
      </c>
      <c r="D1137" s="66">
        <v>14882.66</v>
      </c>
      <c r="E1137" s="66">
        <v>2322.41</v>
      </c>
      <c r="F1137" s="66">
        <v>13074.65</v>
      </c>
      <c r="G1137" s="66">
        <v>12339.01</v>
      </c>
      <c r="H1137" s="66">
        <v>15268.59</v>
      </c>
      <c r="I1137" s="66">
        <v>17392.71</v>
      </c>
      <c r="J1137" s="66">
        <v>14394.8</v>
      </c>
      <c r="K1137" s="66">
        <v>14706.26</v>
      </c>
      <c r="L1137" s="66">
        <v>14381.55</v>
      </c>
      <c r="M1137" s="66">
        <v>15293.96</v>
      </c>
      <c r="N1137" s="66">
        <v>2269.84</v>
      </c>
      <c r="O1137" s="66">
        <v>15701.9</v>
      </c>
      <c r="P1137" s="66">
        <v>2308.17</v>
      </c>
      <c r="R1137" s="1">
        <v>43490</v>
      </c>
      <c r="S1137" s="70">
        <v>931661055041.33997</v>
      </c>
      <c r="T1137" s="69">
        <v>1763951673229.1799</v>
      </c>
      <c r="U1137" s="69">
        <v>1309997459509.6499</v>
      </c>
      <c r="V1137" s="69">
        <v>496042941863.06</v>
      </c>
      <c r="W1137" s="69">
        <v>475968399393.90002</v>
      </c>
      <c r="X1137" s="69">
        <v>1217690876455.48</v>
      </c>
      <c r="Y1137" s="69">
        <v>3569499631423.4199</v>
      </c>
      <c r="Z1137" s="69">
        <v>418529558292.98999</v>
      </c>
      <c r="AA1137" s="69">
        <v>518016775985.85999</v>
      </c>
      <c r="AB1137" s="69">
        <v>1167668053741.54</v>
      </c>
      <c r="AC1137" s="69">
        <v>364610073710.15002</v>
      </c>
      <c r="AD1137" s="69">
        <v>737992991651.66003</v>
      </c>
      <c r="AE1137" s="69">
        <v>1225813982825.48</v>
      </c>
      <c r="AF1137" s="69">
        <v>729882399738.01001</v>
      </c>
    </row>
    <row r="1138" spans="2:32" x14ac:dyDescent="0.35">
      <c r="B1138" s="1">
        <v>43491</v>
      </c>
      <c r="C1138" s="70">
        <v>14460.784721</v>
      </c>
      <c r="D1138" s="66">
        <v>14883.95</v>
      </c>
      <c r="E1138" s="66">
        <v>2322.62</v>
      </c>
      <c r="F1138" s="66">
        <v>13076</v>
      </c>
      <c r="G1138" s="66">
        <v>12340.15</v>
      </c>
      <c r="H1138" s="66">
        <v>15270.07</v>
      </c>
      <c r="I1138" s="66">
        <v>17394.490000000002</v>
      </c>
      <c r="J1138" s="66">
        <v>14396.04</v>
      </c>
      <c r="K1138" s="66">
        <v>14707.61</v>
      </c>
      <c r="L1138" s="66">
        <v>14382.89</v>
      </c>
      <c r="M1138" s="66">
        <v>15295.57</v>
      </c>
      <c r="N1138" s="66">
        <v>2270.0500000000002</v>
      </c>
      <c r="O1138" s="66">
        <v>15703.47</v>
      </c>
      <c r="P1138" s="66">
        <v>2308.39</v>
      </c>
      <c r="R1138" s="1">
        <v>43491</v>
      </c>
      <c r="S1138" s="70">
        <v>931748662574.52002</v>
      </c>
      <c r="T1138" s="69">
        <v>1764133926559.25</v>
      </c>
      <c r="U1138" s="69">
        <v>1310143523669.7998</v>
      </c>
      <c r="V1138" s="69">
        <v>496094385860.34998</v>
      </c>
      <c r="W1138" s="69">
        <v>476012608789.34003</v>
      </c>
      <c r="X1138" s="69">
        <v>1217808780320.26</v>
      </c>
      <c r="Y1138" s="69">
        <v>3569855008100.5596</v>
      </c>
      <c r="Z1138" s="69">
        <v>418565576809.34998</v>
      </c>
      <c r="AA1138" s="69">
        <v>518064577822.31</v>
      </c>
      <c r="AB1138" s="69">
        <v>1167776784128.23</v>
      </c>
      <c r="AC1138" s="69">
        <v>364648101412.19</v>
      </c>
      <c r="AD1138" s="69">
        <v>738062232197.56995</v>
      </c>
      <c r="AE1138" s="69">
        <v>1225936729192.73</v>
      </c>
      <c r="AF1138" s="69">
        <v>729953245303.05005</v>
      </c>
    </row>
    <row r="1139" spans="2:32" x14ac:dyDescent="0.35">
      <c r="B1139" s="1">
        <v>43492</v>
      </c>
      <c r="C1139" s="70">
        <v>14462.127285</v>
      </c>
      <c r="D1139" s="66">
        <v>14885.24</v>
      </c>
      <c r="E1139" s="66">
        <v>2322.8000000000002</v>
      </c>
      <c r="F1139" s="66">
        <v>13077.38</v>
      </c>
      <c r="G1139" s="66">
        <v>12341.3</v>
      </c>
      <c r="H1139" s="66">
        <v>15271.54</v>
      </c>
      <c r="I1139" s="66">
        <v>17396.25</v>
      </c>
      <c r="J1139" s="66">
        <v>14397.32</v>
      </c>
      <c r="K1139" s="66">
        <v>14708.97</v>
      </c>
      <c r="L1139" s="66">
        <v>14384.19</v>
      </c>
      <c r="M1139" s="66">
        <v>15297.12</v>
      </c>
      <c r="N1139" s="66">
        <v>2270.27</v>
      </c>
      <c r="O1139" s="66">
        <v>15705.05</v>
      </c>
      <c r="P1139" s="66">
        <v>2308.61</v>
      </c>
      <c r="R1139" s="1">
        <v>43492</v>
      </c>
      <c r="S1139" s="70">
        <v>931835471609.31006</v>
      </c>
      <c r="T1139" s="69">
        <v>1764315817049.5898</v>
      </c>
      <c r="U1139" s="69">
        <v>1310278068255.8198</v>
      </c>
      <c r="V1139" s="69">
        <v>496146649593.62</v>
      </c>
      <c r="W1139" s="69">
        <v>476056965416.34998</v>
      </c>
      <c r="X1139" s="69">
        <v>1217926430548.0801</v>
      </c>
      <c r="Y1139" s="69">
        <v>3570122735913.6001</v>
      </c>
      <c r="Z1139" s="69">
        <v>418602858856.44</v>
      </c>
      <c r="AA1139" s="69">
        <v>510943013536.90002</v>
      </c>
      <c r="AB1139" s="69">
        <v>1167883210739.52</v>
      </c>
      <c r="AC1139" s="69">
        <v>364684517952.08002</v>
      </c>
      <c r="AD1139" s="69">
        <v>738018035039.22998</v>
      </c>
      <c r="AE1139" s="69">
        <v>1226060564553.25</v>
      </c>
      <c r="AF1139" s="69">
        <v>730023983817.39001</v>
      </c>
    </row>
    <row r="1140" spans="2:32" x14ac:dyDescent="0.35">
      <c r="B1140" s="1">
        <v>43493</v>
      </c>
      <c r="C1140" s="70">
        <v>14462.779524</v>
      </c>
      <c r="D1140" s="66">
        <v>14886.58</v>
      </c>
      <c r="E1140" s="66">
        <v>2322.9299999999998</v>
      </c>
      <c r="F1140" s="66">
        <v>13078.73</v>
      </c>
      <c r="G1140" s="66">
        <v>12342.09</v>
      </c>
      <c r="H1140" s="66">
        <v>15272.71</v>
      </c>
      <c r="I1140" s="66">
        <v>17397.52</v>
      </c>
      <c r="J1140" s="66">
        <v>14398.06</v>
      </c>
      <c r="K1140" s="66">
        <v>14710.25</v>
      </c>
      <c r="L1140" s="66">
        <v>14385.45</v>
      </c>
      <c r="M1140" s="66">
        <v>15298.99</v>
      </c>
      <c r="N1140" s="66">
        <v>2270.46</v>
      </c>
      <c r="O1140" s="66">
        <v>15706.61</v>
      </c>
      <c r="P1140" s="66">
        <v>2308.8200000000002</v>
      </c>
      <c r="R1140" s="1">
        <v>43493</v>
      </c>
      <c r="S1140" s="70">
        <v>898146713345.82996</v>
      </c>
      <c r="T1140" s="69">
        <v>1782052337213.1001</v>
      </c>
      <c r="U1140" s="69">
        <v>1316720386040.9102</v>
      </c>
      <c r="V1140" s="69">
        <v>486986591378.98999</v>
      </c>
      <c r="W1140" s="69">
        <v>471948155952.03003</v>
      </c>
      <c r="X1140" s="69">
        <v>1259282352959.9299</v>
      </c>
      <c r="Y1140" s="69">
        <v>3607713507386.0303</v>
      </c>
      <c r="Z1140" s="69">
        <v>426701209441.81</v>
      </c>
      <c r="AA1140" s="69">
        <v>516857268794.44</v>
      </c>
      <c r="AB1140" s="69">
        <v>1167449775361.5</v>
      </c>
      <c r="AC1140" s="69">
        <v>359956343668.48004</v>
      </c>
      <c r="AD1140" s="69">
        <v>745174130313.57996</v>
      </c>
      <c r="AE1140" s="69">
        <v>1212796290802.6201</v>
      </c>
      <c r="AF1140" s="69">
        <v>736592362961.73999</v>
      </c>
    </row>
    <row r="1141" spans="2:32" x14ac:dyDescent="0.35">
      <c r="B1141" s="1">
        <v>43494</v>
      </c>
      <c r="C1141" s="70">
        <v>14464.843870999999</v>
      </c>
      <c r="D1141" s="66">
        <v>14889.08</v>
      </c>
      <c r="E1141" s="66">
        <v>2323.1799999999998</v>
      </c>
      <c r="F1141" s="66">
        <v>13081.17</v>
      </c>
      <c r="G1141" s="66">
        <v>12343.55</v>
      </c>
      <c r="H1141" s="66">
        <v>15274.44</v>
      </c>
      <c r="I1141" s="66">
        <v>17399.72</v>
      </c>
      <c r="J1141" s="66">
        <v>14399.39</v>
      </c>
      <c r="K1141" s="66">
        <v>14712.37</v>
      </c>
      <c r="L1141" s="66">
        <v>14386.42</v>
      </c>
      <c r="M1141" s="66">
        <v>15301.81</v>
      </c>
      <c r="N1141" s="66">
        <v>2270.77</v>
      </c>
      <c r="O1141" s="66">
        <v>15709.24</v>
      </c>
      <c r="P1141" s="66">
        <v>2309.1999999999998</v>
      </c>
      <c r="R1141" s="1">
        <v>43494</v>
      </c>
      <c r="S1141" s="70">
        <v>907686403194.52002</v>
      </c>
      <c r="T1141" s="69">
        <v>1812530445384.8899</v>
      </c>
      <c r="U1141" s="69">
        <v>1291921230414.0701</v>
      </c>
      <c r="V1141" s="69">
        <v>478731915856.98999</v>
      </c>
      <c r="W1141" s="69">
        <v>455609543783.91998</v>
      </c>
      <c r="X1141" s="69">
        <v>1224055935591.5601</v>
      </c>
      <c r="Y1141" s="69">
        <v>3620911237489.6001</v>
      </c>
      <c r="Z1141" s="69">
        <v>419310425422.12</v>
      </c>
      <c r="AA1141" s="69">
        <v>504947177045.84998</v>
      </c>
      <c r="AB1141" s="69">
        <v>1162413814836.1399</v>
      </c>
      <c r="AC1141" s="69">
        <v>365955629606.71002</v>
      </c>
      <c r="AD1141" s="69">
        <v>733178086905.31006</v>
      </c>
      <c r="AE1141" s="69">
        <v>1339166275503.1001</v>
      </c>
      <c r="AF1141" s="69">
        <v>742788220534.21997</v>
      </c>
    </row>
    <row r="1142" spans="2:32" x14ac:dyDescent="0.35">
      <c r="B1142" s="1">
        <v>43495</v>
      </c>
      <c r="C1142" s="70">
        <v>14465.241687</v>
      </c>
      <c r="D1142" s="66">
        <v>14888.92</v>
      </c>
      <c r="E1142" s="66">
        <v>2323.19</v>
      </c>
      <c r="F1142" s="66">
        <v>13081.23</v>
      </c>
      <c r="G1142" s="66">
        <v>12345.16</v>
      </c>
      <c r="H1142" s="66">
        <v>15274.91</v>
      </c>
      <c r="I1142" s="66">
        <v>17399.990000000002</v>
      </c>
      <c r="J1142" s="66">
        <v>14400.35</v>
      </c>
      <c r="K1142" s="66">
        <v>14712.85</v>
      </c>
      <c r="L1142" s="66">
        <v>14388.13</v>
      </c>
      <c r="M1142" s="66">
        <v>15301.17</v>
      </c>
      <c r="N1142" s="66">
        <v>2270.77</v>
      </c>
      <c r="O1142" s="66">
        <v>15709.99</v>
      </c>
      <c r="P1142" s="66">
        <v>2309.21</v>
      </c>
      <c r="R1142" s="1">
        <v>43495</v>
      </c>
      <c r="S1142" s="70">
        <v>929841291979.29004</v>
      </c>
      <c r="T1142" s="69">
        <v>1784907081842.9099</v>
      </c>
      <c r="U1142" s="69">
        <v>1276141319276.1401</v>
      </c>
      <c r="V1142" s="69">
        <v>471899195542.47998</v>
      </c>
      <c r="W1142" s="69">
        <v>445486058851.45001</v>
      </c>
      <c r="X1142" s="69">
        <v>1221946432457.98</v>
      </c>
      <c r="Y1142" s="69">
        <v>3576649698609.25</v>
      </c>
      <c r="Z1142" s="69">
        <v>459442541638.91998</v>
      </c>
      <c r="AA1142" s="69">
        <v>515002427369.54999</v>
      </c>
      <c r="AB1142" s="69">
        <v>1205943405905.1399</v>
      </c>
      <c r="AC1142" s="69">
        <v>363229749302.71002</v>
      </c>
      <c r="AD1142" s="69">
        <v>729600269791.85999</v>
      </c>
      <c r="AE1142" s="69">
        <v>1302574964304.0701</v>
      </c>
      <c r="AF1142" s="69">
        <v>736395829426.70996</v>
      </c>
    </row>
    <row r="1143" spans="2:32" x14ac:dyDescent="0.35">
      <c r="B1143" s="1">
        <v>43496</v>
      </c>
      <c r="C1143" s="70">
        <v>14465.632126</v>
      </c>
      <c r="D1143" s="66">
        <v>14890.21</v>
      </c>
      <c r="E1143" s="66">
        <v>2323.35</v>
      </c>
      <c r="F1143" s="66">
        <v>13083.42</v>
      </c>
      <c r="G1143" s="66">
        <v>12345.63</v>
      </c>
      <c r="H1143" s="66">
        <v>15276.32</v>
      </c>
      <c r="I1143" s="66">
        <v>17402.22</v>
      </c>
      <c r="J1143" s="66">
        <v>14401.67</v>
      </c>
      <c r="K1143" s="66">
        <v>14714.32</v>
      </c>
      <c r="L1143" s="66">
        <v>14389.12</v>
      </c>
      <c r="M1143" s="66">
        <v>15303.28</v>
      </c>
      <c r="N1143" s="66">
        <v>2271.0300000000002</v>
      </c>
      <c r="O1143" s="66">
        <v>15711.99</v>
      </c>
      <c r="P1143" s="66">
        <v>2309.5500000000002</v>
      </c>
      <c r="R1143" s="1">
        <v>43496</v>
      </c>
      <c r="S1143" s="70">
        <v>910974372954.62</v>
      </c>
      <c r="T1143" s="69">
        <v>1801428186456.0801</v>
      </c>
      <c r="U1143" s="69">
        <v>1211010570436.47</v>
      </c>
      <c r="V1143" s="69">
        <v>524414491109.95001</v>
      </c>
      <c r="W1143" s="69">
        <v>447257291356.22998</v>
      </c>
      <c r="X1143" s="69">
        <v>1233325465714.7</v>
      </c>
      <c r="Y1143" s="69">
        <v>3569730568872.2202</v>
      </c>
      <c r="Z1143" s="69">
        <v>461062851579.79999</v>
      </c>
      <c r="AA1143" s="69">
        <v>480840552995.47998</v>
      </c>
      <c r="AB1143" s="69">
        <v>1163346528486.26</v>
      </c>
      <c r="AC1143" s="69">
        <v>358924344271.12994</v>
      </c>
      <c r="AD1143" s="69">
        <v>723629049334.82996</v>
      </c>
      <c r="AE1143" s="69">
        <v>1353284511093.54</v>
      </c>
      <c r="AF1143" s="69">
        <v>719132742970.86987</v>
      </c>
    </row>
    <row r="1144" spans="2:32" x14ac:dyDescent="0.35">
      <c r="B1144" s="1">
        <v>43497</v>
      </c>
      <c r="C1144" s="70">
        <v>14467.263561</v>
      </c>
      <c r="D1144" s="66">
        <v>14892.82</v>
      </c>
      <c r="E1144" s="66">
        <v>2323.7199999999998</v>
      </c>
      <c r="F1144" s="66">
        <v>13085.92</v>
      </c>
      <c r="G1144" s="66">
        <v>12347.21</v>
      </c>
      <c r="H1144" s="66">
        <v>15278.67</v>
      </c>
      <c r="I1144" s="66">
        <v>17405.73</v>
      </c>
      <c r="J1144" s="66">
        <v>14403.24</v>
      </c>
      <c r="K1144" s="66">
        <v>14716.33</v>
      </c>
      <c r="L1144" s="66">
        <v>14390.73</v>
      </c>
      <c r="M1144" s="66">
        <v>15306.82</v>
      </c>
      <c r="N1144" s="66">
        <v>2271.5300000000002</v>
      </c>
      <c r="O1144" s="66">
        <v>15713.82</v>
      </c>
      <c r="P1144" s="66">
        <v>2309.8200000000002</v>
      </c>
      <c r="R1144" s="1">
        <v>43497</v>
      </c>
      <c r="S1144" s="70">
        <v>915944373341.77002</v>
      </c>
      <c r="T1144" s="69">
        <v>1870948958255.9099</v>
      </c>
      <c r="U1144" s="69">
        <v>1209875005980.49</v>
      </c>
      <c r="V1144" s="69">
        <v>527550409543.5</v>
      </c>
      <c r="W1144" s="69">
        <v>447313440136.10004</v>
      </c>
      <c r="X1144" s="69">
        <v>1206465559329.02</v>
      </c>
      <c r="Y1144" s="69">
        <v>3579304910479.8994</v>
      </c>
      <c r="Z1144" s="69">
        <v>472563167003.13</v>
      </c>
      <c r="AA1144" s="69">
        <v>486468954819.14001</v>
      </c>
      <c r="AB1144" s="69">
        <v>1174556679979.02</v>
      </c>
      <c r="AC1144" s="69">
        <v>358335795441.21997</v>
      </c>
      <c r="AD1144" s="69">
        <v>721084000843.40002</v>
      </c>
      <c r="AE1144" s="69">
        <v>1426679743133.1699</v>
      </c>
      <c r="AF1144" s="69">
        <v>799881653186.65991</v>
      </c>
    </row>
    <row r="1145" spans="2:32" x14ac:dyDescent="0.35">
      <c r="B1145" s="1">
        <v>43498</v>
      </c>
      <c r="C1145" s="70">
        <v>14468.67742</v>
      </c>
      <c r="D1145" s="66">
        <v>14894.1</v>
      </c>
      <c r="E1145" s="66">
        <v>2323.91</v>
      </c>
      <c r="F1145" s="66">
        <v>13087.25</v>
      </c>
      <c r="G1145" s="66">
        <v>12348.41</v>
      </c>
      <c r="H1145" s="66">
        <v>15280.14</v>
      </c>
      <c r="I1145" s="66">
        <v>17407.580000000002</v>
      </c>
      <c r="J1145" s="66">
        <v>14404.51</v>
      </c>
      <c r="K1145" s="66">
        <v>14717.73</v>
      </c>
      <c r="L1145" s="66">
        <v>14392.1</v>
      </c>
      <c r="M1145" s="66">
        <v>15308.4</v>
      </c>
      <c r="N1145" s="66">
        <v>2271.75</v>
      </c>
      <c r="O1145" s="66">
        <v>15715.41</v>
      </c>
      <c r="P1145" s="66">
        <v>2310.0100000000002</v>
      </c>
      <c r="R1145" s="1">
        <v>43498</v>
      </c>
      <c r="S1145" s="70">
        <v>916034133203.32996</v>
      </c>
      <c r="T1145" s="69">
        <v>1871140643606.21</v>
      </c>
      <c r="U1145" s="69">
        <v>1210000723822.3601</v>
      </c>
      <c r="V1145" s="69">
        <v>527603940306.90002</v>
      </c>
      <c r="W1145" s="69">
        <v>447355705254.36993</v>
      </c>
      <c r="X1145" s="69">
        <v>1206581534199.6201</v>
      </c>
      <c r="Y1145" s="69">
        <v>3579666639310.2202</v>
      </c>
      <c r="Z1145" s="69">
        <v>472605041147.31</v>
      </c>
      <c r="AA1145" s="69">
        <v>486515044453.27002</v>
      </c>
      <c r="AB1145" s="69">
        <v>1174668608287.9099</v>
      </c>
      <c r="AC1145" s="69">
        <v>358372396934.39996</v>
      </c>
      <c r="AD1145" s="69">
        <v>721155138740.22998</v>
      </c>
      <c r="AE1145" s="69">
        <v>1426828711666.6401</v>
      </c>
      <c r="AF1145" s="69">
        <v>799949172830.85999</v>
      </c>
    </row>
    <row r="1146" spans="2:32" x14ac:dyDescent="0.35">
      <c r="B1146" s="1">
        <v>43499</v>
      </c>
      <c r="C1146" s="70">
        <v>14470.323734</v>
      </c>
      <c r="D1146" s="66">
        <v>14895.39</v>
      </c>
      <c r="E1146" s="66">
        <v>2324.11</v>
      </c>
      <c r="F1146" s="66">
        <v>13088.59</v>
      </c>
      <c r="G1146" s="66">
        <v>12349.62</v>
      </c>
      <c r="H1146" s="66">
        <v>15281.61</v>
      </c>
      <c r="I1146" s="66">
        <v>17409.38</v>
      </c>
      <c r="J1146" s="66">
        <v>14405.87</v>
      </c>
      <c r="K1146" s="66">
        <v>14719.1</v>
      </c>
      <c r="L1146" s="66">
        <v>14393.46</v>
      </c>
      <c r="M1146" s="66">
        <v>15310.18</v>
      </c>
      <c r="N1146" s="66">
        <v>2271.9699999999998</v>
      </c>
      <c r="O1146" s="66">
        <v>15717.02</v>
      </c>
      <c r="P1146" s="66">
        <v>2310.1999999999998</v>
      </c>
      <c r="R1146" s="1">
        <v>43499</v>
      </c>
      <c r="S1146" s="70">
        <v>916140134250.51001</v>
      </c>
      <c r="T1146" s="69">
        <v>1871332226843.05</v>
      </c>
      <c r="U1146" s="69">
        <v>1210129819672.0601</v>
      </c>
      <c r="V1146" s="69">
        <v>527657635361.81</v>
      </c>
      <c r="W1146" s="69">
        <v>447398486486.82007</v>
      </c>
      <c r="X1146" s="69">
        <v>1206697987763.6399</v>
      </c>
      <c r="Y1146" s="69">
        <v>3579370093809.7891</v>
      </c>
      <c r="Z1146" s="69">
        <v>472649514583.35999</v>
      </c>
      <c r="AA1146" s="69">
        <v>486560319956.04999</v>
      </c>
      <c r="AB1146" s="69">
        <v>1174780473353.26</v>
      </c>
      <c r="AC1146" s="69">
        <v>358413846354.32007</v>
      </c>
      <c r="AD1146" s="69">
        <v>720719106288.17004</v>
      </c>
      <c r="AE1146" s="69">
        <v>1426979351261.79</v>
      </c>
      <c r="AF1146" s="69">
        <v>800010935477.90002</v>
      </c>
    </row>
    <row r="1147" spans="2:32" x14ac:dyDescent="0.35">
      <c r="B1147" s="1">
        <v>43500</v>
      </c>
      <c r="C1147" s="70">
        <v>14471.059883</v>
      </c>
      <c r="D1147" s="66">
        <v>14895.93</v>
      </c>
      <c r="E1147" s="66">
        <v>2324.14</v>
      </c>
      <c r="F1147" s="66">
        <v>13089.08</v>
      </c>
      <c r="G1147" s="66">
        <v>12351.11</v>
      </c>
      <c r="H1147" s="66">
        <v>15282.03</v>
      </c>
      <c r="I1147" s="66">
        <v>17410.29</v>
      </c>
      <c r="J1147" s="66">
        <v>14406.93</v>
      </c>
      <c r="K1147" s="66">
        <v>14719.57</v>
      </c>
      <c r="L1147" s="66">
        <v>14395.57</v>
      </c>
      <c r="M1147" s="66">
        <v>15311.5</v>
      </c>
      <c r="N1147" s="66">
        <v>2272.08</v>
      </c>
      <c r="O1147" s="66">
        <v>15718.09</v>
      </c>
      <c r="P1147" s="66">
        <v>2310.42</v>
      </c>
      <c r="R1147" s="1">
        <v>43500</v>
      </c>
      <c r="S1147" s="70">
        <v>924509981914.22998</v>
      </c>
      <c r="T1147" s="69">
        <v>1941764505191.71</v>
      </c>
      <c r="U1147" s="69">
        <v>1274040556308.2803</v>
      </c>
      <c r="V1147" s="69">
        <v>558952043029.20996</v>
      </c>
      <c r="W1147" s="69">
        <v>450559839417.70001</v>
      </c>
      <c r="X1147" s="69">
        <v>1207881468436</v>
      </c>
      <c r="Y1147" s="69">
        <v>3599772991110.54</v>
      </c>
      <c r="Z1147" s="69">
        <v>475553820514.94</v>
      </c>
      <c r="AA1147" s="69">
        <v>477309944950.27002</v>
      </c>
      <c r="AB1147" s="69">
        <v>1201067319732.47</v>
      </c>
      <c r="AC1147" s="69">
        <v>352849257497.35999</v>
      </c>
      <c r="AD1147" s="69">
        <v>734746389956.16003</v>
      </c>
      <c r="AE1147" s="69">
        <v>1423738900168.3098</v>
      </c>
      <c r="AF1147" s="69">
        <v>799765010520.17004</v>
      </c>
    </row>
    <row r="1148" spans="2:32" x14ac:dyDescent="0.35">
      <c r="B1148" s="1">
        <v>43501</v>
      </c>
      <c r="C1148" s="70">
        <v>14472.508769</v>
      </c>
      <c r="D1148" s="66">
        <v>14897.33</v>
      </c>
      <c r="E1148" s="66">
        <v>2324.41</v>
      </c>
      <c r="F1148" s="66">
        <v>13090.16</v>
      </c>
      <c r="G1148" s="66">
        <v>12351.76</v>
      </c>
      <c r="H1148" s="66">
        <v>15283.77</v>
      </c>
      <c r="I1148" s="66">
        <v>17411.97</v>
      </c>
      <c r="J1148" s="66">
        <v>14407.53</v>
      </c>
      <c r="K1148" s="66">
        <v>14721.09</v>
      </c>
      <c r="L1148" s="66">
        <v>14396.3</v>
      </c>
      <c r="M1148" s="66">
        <v>15313.17</v>
      </c>
      <c r="N1148" s="66">
        <v>2272.2600000000002</v>
      </c>
      <c r="O1148" s="66">
        <v>15719.69</v>
      </c>
      <c r="P1148" s="66">
        <v>2310.66</v>
      </c>
      <c r="R1148" s="1">
        <v>43501</v>
      </c>
      <c r="S1148" s="70">
        <v>932032994545.03003</v>
      </c>
      <c r="T1148" s="69">
        <v>1817195302539.6702</v>
      </c>
      <c r="U1148" s="69">
        <v>1272709156875.8699</v>
      </c>
      <c r="V1148" s="69">
        <v>567136070092.25</v>
      </c>
      <c r="W1148" s="69">
        <v>449392163101.14001</v>
      </c>
      <c r="X1148" s="69">
        <v>1219640856085.0901</v>
      </c>
      <c r="Y1148" s="69">
        <v>3596377581355.9497</v>
      </c>
      <c r="Z1148" s="69">
        <v>466170471831.71002</v>
      </c>
      <c r="AA1148" s="69">
        <v>465560672389.57001</v>
      </c>
      <c r="AB1148" s="69">
        <v>1184945544963.02</v>
      </c>
      <c r="AC1148" s="69">
        <v>353068389380.78998</v>
      </c>
      <c r="AD1148" s="69">
        <v>720920652835.12</v>
      </c>
      <c r="AE1148" s="69">
        <v>1423328849151.7</v>
      </c>
      <c r="AF1148" s="69">
        <v>771073115461.17993</v>
      </c>
    </row>
    <row r="1149" spans="2:32" x14ac:dyDescent="0.35">
      <c r="B1149" s="1">
        <v>43502</v>
      </c>
      <c r="C1149" s="70">
        <v>14472.655989000001</v>
      </c>
      <c r="D1149" s="66">
        <v>14897.24</v>
      </c>
      <c r="E1149" s="66">
        <v>2324.5100000000002</v>
      </c>
      <c r="F1149" s="66">
        <v>13091</v>
      </c>
      <c r="G1149" s="66">
        <v>12353.02</v>
      </c>
      <c r="H1149" s="66">
        <v>15284.7</v>
      </c>
      <c r="I1149" s="66">
        <v>17413.060000000001</v>
      </c>
      <c r="J1149" s="66">
        <v>14408.6</v>
      </c>
      <c r="K1149" s="66">
        <v>14722.22</v>
      </c>
      <c r="L1149" s="66">
        <v>14397.88</v>
      </c>
      <c r="M1149" s="66">
        <v>15314.31</v>
      </c>
      <c r="N1149" s="66">
        <v>2272.58</v>
      </c>
      <c r="O1149" s="66">
        <v>15721.29</v>
      </c>
      <c r="P1149" s="66">
        <v>2310.83</v>
      </c>
      <c r="R1149" s="1">
        <v>43502</v>
      </c>
      <c r="S1149" s="70">
        <v>907432677988.28003</v>
      </c>
      <c r="T1149" s="69">
        <v>1798660702672.3801</v>
      </c>
      <c r="U1149" s="69">
        <v>1287068246914.78</v>
      </c>
      <c r="V1149" s="69">
        <v>592550078721.16003</v>
      </c>
      <c r="W1149" s="69">
        <v>448198346059.19</v>
      </c>
      <c r="X1149" s="69">
        <v>1227453643631.71</v>
      </c>
      <c r="Y1149" s="69">
        <v>3594971866481.2402</v>
      </c>
      <c r="Z1149" s="69">
        <v>465802567640.03003</v>
      </c>
      <c r="AA1149" s="69">
        <v>471490294743.34003</v>
      </c>
      <c r="AB1149" s="69">
        <v>1196683730420.1602</v>
      </c>
      <c r="AC1149" s="69">
        <v>351254336162.46002</v>
      </c>
      <c r="AD1149" s="69">
        <v>769224617538.68005</v>
      </c>
      <c r="AE1149" s="69">
        <v>1429342808108.51</v>
      </c>
      <c r="AF1149" s="69">
        <v>781812054874.79004</v>
      </c>
    </row>
    <row r="1150" spans="2:32" x14ac:dyDescent="0.35">
      <c r="B1150" s="1">
        <v>43503</v>
      </c>
      <c r="C1150" s="70">
        <v>14472.951327999999</v>
      </c>
      <c r="D1150" s="66">
        <v>14897.32</v>
      </c>
      <c r="E1150" s="66">
        <v>2324.6</v>
      </c>
      <c r="F1150" s="66">
        <v>13091.72</v>
      </c>
      <c r="G1150" s="66">
        <v>12353.95</v>
      </c>
      <c r="H1150" s="66">
        <v>15285.64</v>
      </c>
      <c r="I1150" s="66">
        <v>17413.689999999999</v>
      </c>
      <c r="J1150" s="66">
        <v>14408.94</v>
      </c>
      <c r="K1150" s="66">
        <v>14722.91</v>
      </c>
      <c r="L1150" s="66">
        <v>14398.61</v>
      </c>
      <c r="M1150" s="66">
        <v>15315.76</v>
      </c>
      <c r="N1150" s="66">
        <v>2272.52</v>
      </c>
      <c r="O1150" s="66">
        <v>15722.32</v>
      </c>
      <c r="P1150" s="66">
        <v>2310.86</v>
      </c>
      <c r="R1150" s="1">
        <v>43503</v>
      </c>
      <c r="S1150" s="70">
        <v>928866713948.45996</v>
      </c>
      <c r="T1150" s="69">
        <v>1812097679018.4001</v>
      </c>
      <c r="U1150" s="69">
        <v>1269065328402.1899</v>
      </c>
      <c r="V1150" s="69">
        <v>588132831135.20996</v>
      </c>
      <c r="W1150" s="69">
        <v>448226865843.57007</v>
      </c>
      <c r="X1150" s="69">
        <v>1240324132628.1699</v>
      </c>
      <c r="Y1150" s="69">
        <v>3567630956018.48</v>
      </c>
      <c r="Z1150" s="69">
        <v>466180721947.06</v>
      </c>
      <c r="AA1150" s="69">
        <v>497489720759.88</v>
      </c>
      <c r="AB1150" s="69">
        <v>1188693570999.75</v>
      </c>
      <c r="AC1150" s="69">
        <v>357398577073.76007</v>
      </c>
      <c r="AD1150" s="69">
        <v>739109261748.48999</v>
      </c>
      <c r="AE1150" s="69">
        <v>1431248540998.8901</v>
      </c>
      <c r="AF1150" s="69">
        <v>782198453989.42004</v>
      </c>
    </row>
    <row r="1151" spans="2:32" x14ac:dyDescent="0.35">
      <c r="B1151" s="1">
        <v>43504</v>
      </c>
      <c r="C1151" s="70">
        <v>14474.45054</v>
      </c>
      <c r="D1151" s="66">
        <v>14898.39</v>
      </c>
      <c r="E1151" s="66">
        <v>2324.8200000000002</v>
      </c>
      <c r="F1151" s="66">
        <v>13093.27</v>
      </c>
      <c r="G1151" s="66">
        <v>12354.83</v>
      </c>
      <c r="H1151" s="66">
        <v>15287.07</v>
      </c>
      <c r="I1151" s="66">
        <v>17415.509999999998</v>
      </c>
      <c r="J1151" s="66">
        <v>14410.3</v>
      </c>
      <c r="K1151" s="66">
        <v>14724.59</v>
      </c>
      <c r="L1151" s="66">
        <v>14399.41</v>
      </c>
      <c r="M1151" s="66">
        <v>15317.22</v>
      </c>
      <c r="N1151" s="66">
        <v>2272.77</v>
      </c>
      <c r="O1151" s="66">
        <v>15724.05</v>
      </c>
      <c r="P1151" s="66">
        <v>2311.12</v>
      </c>
      <c r="R1151" s="1">
        <v>43504</v>
      </c>
      <c r="S1151" s="70">
        <v>898873207296.62</v>
      </c>
      <c r="T1151" s="69">
        <v>1783937877773.1899</v>
      </c>
      <c r="U1151" s="69">
        <v>1268873196378.2</v>
      </c>
      <c r="V1151" s="69">
        <v>596074505255.57996</v>
      </c>
      <c r="W1151" s="69">
        <v>447754153493.36011</v>
      </c>
      <c r="X1151" s="69">
        <v>1238657140685.1001</v>
      </c>
      <c r="Y1151" s="69">
        <v>3570150027013.98</v>
      </c>
      <c r="Z1151" s="69">
        <v>456227063262.75</v>
      </c>
      <c r="AA1151" s="69">
        <v>495638867957.23999</v>
      </c>
      <c r="AB1151" s="69">
        <v>1199117095613.75</v>
      </c>
      <c r="AC1151" s="69">
        <v>353192222392.28003</v>
      </c>
      <c r="AD1151" s="69">
        <v>731518152843.10999</v>
      </c>
      <c r="AE1151" s="69">
        <v>1478936999356.55</v>
      </c>
      <c r="AF1151" s="69">
        <v>792997801027.20996</v>
      </c>
    </row>
    <row r="1152" spans="2:32" x14ac:dyDescent="0.35">
      <c r="B1152" s="1">
        <v>43505</v>
      </c>
      <c r="C1152" s="70">
        <v>14475.824702</v>
      </c>
      <c r="D1152" s="66">
        <v>14899.71</v>
      </c>
      <c r="E1152" s="66">
        <v>2325.0100000000002</v>
      </c>
      <c r="F1152" s="66">
        <v>13094.59</v>
      </c>
      <c r="G1152" s="66">
        <v>12356.03</v>
      </c>
      <c r="H1152" s="66">
        <v>15288.53</v>
      </c>
      <c r="I1152" s="66">
        <v>17417.310000000001</v>
      </c>
      <c r="J1152" s="66">
        <v>14411.59</v>
      </c>
      <c r="K1152" s="66">
        <v>14725.94</v>
      </c>
      <c r="L1152" s="66">
        <v>14400.77</v>
      </c>
      <c r="M1152" s="66">
        <v>15318.78</v>
      </c>
      <c r="N1152" s="66">
        <v>2272.9899999999998</v>
      </c>
      <c r="O1152" s="66">
        <v>15725.61</v>
      </c>
      <c r="P1152" s="66">
        <v>2311.35</v>
      </c>
      <c r="R1152" s="1">
        <v>43505</v>
      </c>
      <c r="S1152" s="70">
        <v>898960281217.38</v>
      </c>
      <c r="T1152" s="69">
        <v>1784124519360.3201</v>
      </c>
      <c r="U1152" s="69">
        <v>1269008383474.9302</v>
      </c>
      <c r="V1152" s="69">
        <v>596134697543.72998</v>
      </c>
      <c r="W1152" s="69">
        <v>447796570236.78998</v>
      </c>
      <c r="X1152" s="69">
        <v>1238775514085.3899</v>
      </c>
      <c r="Y1152" s="69">
        <v>3570508932055.2998</v>
      </c>
      <c r="Z1152" s="69">
        <v>456267971995.76001</v>
      </c>
      <c r="AA1152" s="69">
        <v>495684495492.54999</v>
      </c>
      <c r="AB1152" s="69">
        <v>1199212430195.71</v>
      </c>
      <c r="AC1152" s="69">
        <v>353227453967.86005</v>
      </c>
      <c r="AD1152" s="69">
        <v>731589005866.23999</v>
      </c>
      <c r="AE1152" s="69">
        <v>1479087860926.8101</v>
      </c>
      <c r="AF1152" s="69">
        <v>793074587377.97998</v>
      </c>
    </row>
    <row r="1153" spans="2:32" x14ac:dyDescent="0.35">
      <c r="B1153" s="1">
        <v>43506</v>
      </c>
      <c r="C1153" s="70">
        <v>14477.216795</v>
      </c>
      <c r="D1153" s="66">
        <v>14901.06</v>
      </c>
      <c r="E1153" s="66">
        <v>2325.2199999999998</v>
      </c>
      <c r="F1153" s="66">
        <v>13096.01</v>
      </c>
      <c r="G1153" s="66">
        <v>12357.24</v>
      </c>
      <c r="H1153" s="66">
        <v>15289.99</v>
      </c>
      <c r="I1153" s="66">
        <v>17419.12</v>
      </c>
      <c r="J1153" s="66">
        <v>14412.88</v>
      </c>
      <c r="K1153" s="66">
        <v>14727.29</v>
      </c>
      <c r="L1153" s="66">
        <v>14402.13</v>
      </c>
      <c r="M1153" s="66">
        <v>15320.35</v>
      </c>
      <c r="N1153" s="66">
        <v>2273.1999999999998</v>
      </c>
      <c r="O1153" s="66">
        <v>15727.19</v>
      </c>
      <c r="P1153" s="66">
        <v>2311.5700000000002</v>
      </c>
      <c r="R1153" s="1">
        <v>43506</v>
      </c>
      <c r="S1153" s="70">
        <v>899048469023.17004</v>
      </c>
      <c r="T1153" s="69">
        <v>1784315384421.5701</v>
      </c>
      <c r="U1153" s="69">
        <v>1269148551640.77</v>
      </c>
      <c r="V1153" s="69">
        <v>596199266652.60999</v>
      </c>
      <c r="W1153" s="69">
        <v>447839246813.63</v>
      </c>
      <c r="X1153" s="69">
        <v>1238894255240.1101</v>
      </c>
      <c r="Y1153" s="69">
        <v>3570536705897.5098</v>
      </c>
      <c r="Z1153" s="69">
        <v>456308719060.02002</v>
      </c>
      <c r="AA1153" s="69">
        <v>495729798227.75</v>
      </c>
      <c r="AB1153" s="69">
        <v>1199325518522.5701</v>
      </c>
      <c r="AC1153" s="69">
        <v>353262960204.50995</v>
      </c>
      <c r="AD1153" s="69">
        <v>731656345004.08997</v>
      </c>
      <c r="AE1153" s="69">
        <v>1479240155086.05</v>
      </c>
      <c r="AF1153" s="69">
        <v>793151305437.04993</v>
      </c>
    </row>
    <row r="1154" spans="2:32" x14ac:dyDescent="0.35">
      <c r="B1154" s="1">
        <v>43507</v>
      </c>
      <c r="C1154" s="70">
        <v>14479.021930000001</v>
      </c>
      <c r="D1154" s="66">
        <v>14903.8</v>
      </c>
      <c r="E1154" s="66">
        <v>2325.5700000000002</v>
      </c>
      <c r="F1154" s="66">
        <v>13097.95</v>
      </c>
      <c r="G1154" s="66">
        <v>12358.66</v>
      </c>
      <c r="H1154" s="66">
        <v>15292.16</v>
      </c>
      <c r="I1154" s="66">
        <v>17421.759999999998</v>
      </c>
      <c r="J1154" s="66">
        <v>14414.44</v>
      </c>
      <c r="K1154" s="66">
        <v>14729.46</v>
      </c>
      <c r="L1154" s="66">
        <v>14403.89</v>
      </c>
      <c r="M1154" s="66">
        <v>15322.2</v>
      </c>
      <c r="N1154" s="66">
        <v>2273.5</v>
      </c>
      <c r="O1154" s="66">
        <v>15728.84</v>
      </c>
      <c r="P1154" s="66">
        <v>2311.9299999999998</v>
      </c>
      <c r="R1154" s="1">
        <v>43507</v>
      </c>
      <c r="S1154" s="70">
        <v>896929540117.25</v>
      </c>
      <c r="T1154" s="69">
        <v>1792071908177.1001</v>
      </c>
      <c r="U1154" s="69">
        <v>1293726197615.02</v>
      </c>
      <c r="V1154" s="69">
        <v>595173614918.5</v>
      </c>
      <c r="W1154" s="69">
        <v>447532888177.80005</v>
      </c>
      <c r="X1154" s="69">
        <v>1221621264232.4299</v>
      </c>
      <c r="Y1154" s="69">
        <v>3599447964908.6294</v>
      </c>
      <c r="Z1154" s="69">
        <v>459176801102.62</v>
      </c>
      <c r="AA1154" s="69">
        <v>504297800837.03003</v>
      </c>
      <c r="AB1154" s="69">
        <v>1194976868519.6099</v>
      </c>
      <c r="AC1154" s="69">
        <v>344661450801.58002</v>
      </c>
      <c r="AD1154" s="69">
        <v>731596669242.82996</v>
      </c>
      <c r="AE1154" s="69">
        <v>1441431140486.4399</v>
      </c>
      <c r="AF1154" s="69">
        <v>803665276866.15002</v>
      </c>
    </row>
    <row r="1155" spans="2:32" x14ac:dyDescent="0.35">
      <c r="B1155" s="1">
        <v>43508</v>
      </c>
      <c r="C1155" s="70">
        <v>14480.033563999999</v>
      </c>
      <c r="D1155" s="66">
        <v>14905.77</v>
      </c>
      <c r="E1155" s="66">
        <v>2325.8000000000002</v>
      </c>
      <c r="F1155" s="66">
        <v>13099.79</v>
      </c>
      <c r="G1155" s="66">
        <v>12359.85</v>
      </c>
      <c r="H1155" s="66">
        <v>15294.03</v>
      </c>
      <c r="I1155" s="66">
        <v>17424.07</v>
      </c>
      <c r="J1155" s="66">
        <v>14415.98</v>
      </c>
      <c r="K1155" s="66">
        <v>14731.37</v>
      </c>
      <c r="L1155" s="66">
        <v>14405.14</v>
      </c>
      <c r="M1155" s="66">
        <v>15323.9</v>
      </c>
      <c r="N1155" s="66">
        <v>2273.71</v>
      </c>
      <c r="O1155" s="66">
        <v>15730.61</v>
      </c>
      <c r="P1155" s="66">
        <v>2312.25</v>
      </c>
      <c r="R1155" s="1">
        <v>43508</v>
      </c>
      <c r="S1155" s="70">
        <v>903909317560.94995</v>
      </c>
      <c r="T1155" s="69">
        <v>1776002870961.24</v>
      </c>
      <c r="U1155" s="69">
        <v>1336099919537.7</v>
      </c>
      <c r="V1155" s="69">
        <v>597056762197.79004</v>
      </c>
      <c r="W1155" s="69">
        <v>448581842897.46997</v>
      </c>
      <c r="X1155" s="69">
        <v>1348570790409.53</v>
      </c>
      <c r="Y1155" s="69">
        <v>3950645446748.7705</v>
      </c>
      <c r="Z1155" s="69">
        <v>460224545304.27002</v>
      </c>
      <c r="AA1155" s="69">
        <v>496929114662.08002</v>
      </c>
      <c r="AB1155" s="69">
        <v>1194244229086.1501</v>
      </c>
      <c r="AC1155" s="69">
        <v>344025709379.95007</v>
      </c>
      <c r="AD1155" s="69">
        <v>726701647133.33997</v>
      </c>
      <c r="AE1155" s="69">
        <v>1485826810118.3601</v>
      </c>
      <c r="AF1155" s="69">
        <v>783982264231.15991</v>
      </c>
    </row>
    <row r="1156" spans="2:32" x14ac:dyDescent="0.35">
      <c r="B1156" s="1">
        <v>43509</v>
      </c>
      <c r="C1156" s="70">
        <v>14481.842237999999</v>
      </c>
      <c r="D1156" s="66">
        <v>14906.83</v>
      </c>
      <c r="E1156" s="66">
        <v>2325.94</v>
      </c>
      <c r="F1156" s="66">
        <v>13101.06</v>
      </c>
      <c r="G1156" s="66">
        <v>12361.2</v>
      </c>
      <c r="H1156" s="66">
        <v>15295.32</v>
      </c>
      <c r="I1156" s="66">
        <v>17425.580000000002</v>
      </c>
      <c r="J1156" s="66">
        <v>14417.15</v>
      </c>
      <c r="K1156" s="66">
        <v>14732.56</v>
      </c>
      <c r="L1156" s="66">
        <v>14405.5</v>
      </c>
      <c r="M1156" s="66">
        <v>15325.08</v>
      </c>
      <c r="N1156" s="66">
        <v>2273.9499999999998</v>
      </c>
      <c r="O1156" s="66">
        <v>15732.08</v>
      </c>
      <c r="P1156" s="66">
        <v>2312.4699999999998</v>
      </c>
      <c r="R1156" s="1">
        <v>43509</v>
      </c>
      <c r="S1156" s="70">
        <v>890627115149.28003</v>
      </c>
      <c r="T1156" s="69">
        <v>1746804204895.95</v>
      </c>
      <c r="U1156" s="69">
        <v>1301329629036.55</v>
      </c>
      <c r="V1156" s="69">
        <v>566173338576.43005</v>
      </c>
      <c r="W1156" s="69">
        <v>448358972326.74005</v>
      </c>
      <c r="X1156" s="69">
        <v>1326977242598.5</v>
      </c>
      <c r="Y1156" s="69">
        <v>3927314833301.5503</v>
      </c>
      <c r="Z1156" s="69">
        <v>456767476696.65002</v>
      </c>
      <c r="AA1156" s="69">
        <v>535375629665.23999</v>
      </c>
      <c r="AB1156" s="69">
        <v>1199073481657.8</v>
      </c>
      <c r="AC1156" s="69">
        <v>342861944345.93994</v>
      </c>
      <c r="AD1156" s="69">
        <v>735113544914.48999</v>
      </c>
      <c r="AE1156" s="69">
        <v>1483979044182.3401</v>
      </c>
      <c r="AF1156" s="69">
        <v>780012992095.62</v>
      </c>
    </row>
    <row r="1157" spans="2:32" x14ac:dyDescent="0.35">
      <c r="B1157" s="1">
        <v>43510</v>
      </c>
      <c r="C1157" s="70">
        <v>14483.785506</v>
      </c>
      <c r="D1157" s="66">
        <v>14909.29</v>
      </c>
      <c r="E1157" s="66">
        <v>2326.3200000000002</v>
      </c>
      <c r="F1157" s="66">
        <v>13102.73</v>
      </c>
      <c r="G1157" s="66">
        <v>12363.63</v>
      </c>
      <c r="H1157" s="66">
        <v>15297.89</v>
      </c>
      <c r="I1157" s="66">
        <v>17428</v>
      </c>
      <c r="J1157" s="66">
        <v>14418.83</v>
      </c>
      <c r="K1157" s="66">
        <v>14735.15</v>
      </c>
      <c r="L1157" s="66">
        <v>14407.58</v>
      </c>
      <c r="M1157" s="66">
        <v>15327.14</v>
      </c>
      <c r="N1157" s="66">
        <v>2274.35</v>
      </c>
      <c r="O1157" s="66">
        <v>15734.35</v>
      </c>
      <c r="P1157" s="66">
        <v>2312.86</v>
      </c>
      <c r="R1157" s="1">
        <v>43510</v>
      </c>
      <c r="S1157" s="70">
        <v>916295523355.88</v>
      </c>
      <c r="T1157" s="69">
        <v>1731354253884.3198</v>
      </c>
      <c r="U1157" s="69">
        <v>1300338478931.2302</v>
      </c>
      <c r="V1157" s="69">
        <v>548558272799.58002</v>
      </c>
      <c r="W1157" s="69">
        <v>452534844145.07001</v>
      </c>
      <c r="X1157" s="69">
        <v>1291890102891.5</v>
      </c>
      <c r="Y1157" s="69">
        <v>3889513318434.29</v>
      </c>
      <c r="Z1157" s="69">
        <v>457550801016.09998</v>
      </c>
      <c r="AA1157" s="69">
        <v>526466981758.5</v>
      </c>
      <c r="AB1157" s="69">
        <v>1197095564878.26</v>
      </c>
      <c r="AC1157" s="69">
        <v>358156104667.43994</v>
      </c>
      <c r="AD1157" s="69">
        <v>742586493924.93005</v>
      </c>
      <c r="AE1157" s="69">
        <v>1485770049952.6899</v>
      </c>
      <c r="AF1157" s="69">
        <v>775222073308.82996</v>
      </c>
    </row>
    <row r="1158" spans="2:32" x14ac:dyDescent="0.35">
      <c r="B1158" s="1">
        <v>43511</v>
      </c>
      <c r="C1158" s="70">
        <v>14486.403012000001</v>
      </c>
      <c r="D1158" s="66">
        <v>14911.05</v>
      </c>
      <c r="E1158" s="66">
        <v>2326.5300000000002</v>
      </c>
      <c r="F1158" s="66">
        <v>13106.55</v>
      </c>
      <c r="G1158" s="66">
        <v>12365.43</v>
      </c>
      <c r="H1158" s="66">
        <v>15299.53</v>
      </c>
      <c r="I1158" s="66">
        <v>17430.919999999998</v>
      </c>
      <c r="J1158" s="66">
        <v>14421.1</v>
      </c>
      <c r="K1158" s="66">
        <v>14736.89</v>
      </c>
      <c r="L1158" s="66">
        <v>14410.26</v>
      </c>
      <c r="M1158" s="66">
        <v>15330.4</v>
      </c>
      <c r="N1158" s="66">
        <v>2274.73</v>
      </c>
      <c r="O1158" s="66">
        <v>15736.3</v>
      </c>
      <c r="P1158" s="66">
        <v>2313.13</v>
      </c>
      <c r="R1158" s="1">
        <v>43511</v>
      </c>
      <c r="S1158" s="70">
        <v>921471990216.93005</v>
      </c>
      <c r="T1158" s="69">
        <v>1596046438865.9199</v>
      </c>
      <c r="U1158" s="69">
        <v>1327337377574.52</v>
      </c>
      <c r="V1158" s="69">
        <v>546056022834.01001</v>
      </c>
      <c r="W1158" s="69">
        <v>452965311475.80005</v>
      </c>
      <c r="X1158" s="69">
        <v>1257477184667.8101</v>
      </c>
      <c r="Y1158" s="69">
        <v>3879162127850.0186</v>
      </c>
      <c r="Z1158" s="69">
        <v>457651412900.32001</v>
      </c>
      <c r="AA1158" s="69">
        <v>525734314704.91998</v>
      </c>
      <c r="AB1158" s="69">
        <v>1199169643722.47</v>
      </c>
      <c r="AC1158" s="69">
        <v>358029079122.54999</v>
      </c>
      <c r="AD1158" s="69">
        <v>744831619671.05005</v>
      </c>
      <c r="AE1158" s="69">
        <v>1498940492624.22</v>
      </c>
      <c r="AF1158" s="69">
        <v>750320852770.77002</v>
      </c>
    </row>
    <row r="1159" spans="2:32" x14ac:dyDescent="0.35">
      <c r="B1159" s="1">
        <v>43512</v>
      </c>
      <c r="C1159" s="70">
        <v>14487.647644000001</v>
      </c>
      <c r="D1159" s="66">
        <v>14912.4</v>
      </c>
      <c r="E1159" s="66">
        <v>2326.73</v>
      </c>
      <c r="F1159" s="66">
        <v>13107.95</v>
      </c>
      <c r="G1159" s="66">
        <v>12366.66</v>
      </c>
      <c r="H1159" s="66">
        <v>15301.03</v>
      </c>
      <c r="I1159" s="66">
        <v>17432.73</v>
      </c>
      <c r="J1159" s="66">
        <v>14422.39</v>
      </c>
      <c r="K1159" s="66">
        <v>14738.28</v>
      </c>
      <c r="L1159" s="66">
        <v>14411.64</v>
      </c>
      <c r="M1159" s="66">
        <v>15331.99</v>
      </c>
      <c r="N1159" s="66">
        <v>2274.9499999999998</v>
      </c>
      <c r="O1159" s="66">
        <v>15737.89</v>
      </c>
      <c r="P1159" s="66">
        <v>2313.37</v>
      </c>
      <c r="R1159" s="1">
        <v>43512</v>
      </c>
      <c r="S1159" s="70">
        <v>921553025013.19995</v>
      </c>
      <c r="T1159" s="69">
        <v>1596215858877.6101</v>
      </c>
      <c r="U1159" s="69">
        <v>1327477714768.28</v>
      </c>
      <c r="V1159" s="69">
        <v>546114449129.28003</v>
      </c>
      <c r="W1159" s="69">
        <v>453009079221.10999</v>
      </c>
      <c r="X1159" s="69">
        <v>1257599912684.23</v>
      </c>
      <c r="Y1159" s="69">
        <v>3879559219728.1602</v>
      </c>
      <c r="Z1159" s="69">
        <v>457692357183.58002</v>
      </c>
      <c r="AA1159" s="69">
        <v>525783876353.44</v>
      </c>
      <c r="AB1159" s="69">
        <v>1199284999122.2</v>
      </c>
      <c r="AC1159" s="69">
        <v>358065183974.39001</v>
      </c>
      <c r="AD1159" s="69">
        <v>744903549963.53003</v>
      </c>
      <c r="AE1159" s="69">
        <v>1499093297361.4099</v>
      </c>
      <c r="AF1159" s="69">
        <v>750397946592.12</v>
      </c>
    </row>
    <row r="1160" spans="2:32" x14ac:dyDescent="0.35">
      <c r="B1160" s="1">
        <v>43513</v>
      </c>
      <c r="C1160" s="70">
        <v>14489.073499</v>
      </c>
      <c r="D1160" s="66">
        <v>14913.74</v>
      </c>
      <c r="E1160" s="66">
        <v>2326.92</v>
      </c>
      <c r="F1160" s="66">
        <v>13109.35</v>
      </c>
      <c r="G1160" s="66">
        <v>12367.87</v>
      </c>
      <c r="H1160" s="66">
        <v>15302.51</v>
      </c>
      <c r="I1160" s="66">
        <v>17434.580000000002</v>
      </c>
      <c r="J1160" s="66">
        <v>14423.64</v>
      </c>
      <c r="K1160" s="66">
        <v>14739.66</v>
      </c>
      <c r="L1160" s="66">
        <v>14413.02</v>
      </c>
      <c r="M1160" s="66">
        <v>15333.59</v>
      </c>
      <c r="N1160" s="66">
        <v>2275.17</v>
      </c>
      <c r="O1160" s="66">
        <v>15739.47</v>
      </c>
      <c r="P1160" s="66">
        <v>2313.59</v>
      </c>
      <c r="R1160" s="1">
        <v>43513</v>
      </c>
      <c r="S1160" s="70">
        <v>921645587682.68005</v>
      </c>
      <c r="T1160" s="69">
        <v>1596384613129.1499</v>
      </c>
      <c r="U1160" s="69">
        <v>1327619439449.3301</v>
      </c>
      <c r="V1160" s="69">
        <v>546046564174.07001</v>
      </c>
      <c r="W1160" s="69">
        <v>453052523070.98999</v>
      </c>
      <c r="X1160" s="69">
        <v>1257721982115.3401</v>
      </c>
      <c r="Y1160" s="69">
        <v>3879582337383.9097</v>
      </c>
      <c r="Z1160" s="69">
        <v>457731998796.65002</v>
      </c>
      <c r="AA1160" s="69">
        <v>525833120149.96997</v>
      </c>
      <c r="AB1160" s="69">
        <v>1199399896616.51</v>
      </c>
      <c r="AC1160" s="69">
        <v>358096530433.50006</v>
      </c>
      <c r="AD1160" s="69">
        <v>744975316415.30005</v>
      </c>
      <c r="AE1160" s="69">
        <v>1499245091322.8003</v>
      </c>
      <c r="AF1160" s="69">
        <v>750185521105.05994</v>
      </c>
    </row>
    <row r="1161" spans="2:32" x14ac:dyDescent="0.35">
      <c r="B1161" s="1">
        <v>43514</v>
      </c>
      <c r="C1161" s="70">
        <v>14489.943498000001</v>
      </c>
      <c r="D1161" s="66">
        <v>14914.86</v>
      </c>
      <c r="E1161" s="66">
        <v>2327.08</v>
      </c>
      <c r="F1161" s="66">
        <v>13108.78</v>
      </c>
      <c r="G1161" s="66">
        <v>12368.52</v>
      </c>
      <c r="H1161" s="66">
        <v>15303.64</v>
      </c>
      <c r="I1161" s="66">
        <v>17435.740000000002</v>
      </c>
      <c r="J1161" s="66">
        <v>14424.74</v>
      </c>
      <c r="K1161" s="66">
        <v>14740.93</v>
      </c>
      <c r="L1161" s="66">
        <v>14413.91</v>
      </c>
      <c r="M1161" s="66">
        <v>15333.97</v>
      </c>
      <c r="N1161" s="66">
        <v>2275.3000000000002</v>
      </c>
      <c r="O1161" s="66">
        <v>15740.74</v>
      </c>
      <c r="P1161" s="66">
        <v>2313.81</v>
      </c>
      <c r="R1161" s="1">
        <v>43514</v>
      </c>
      <c r="S1161" s="70">
        <v>922983348075.83997</v>
      </c>
      <c r="T1161" s="69">
        <v>1616922717457.7402</v>
      </c>
      <c r="U1161" s="69">
        <v>1333318933787.8699</v>
      </c>
      <c r="V1161" s="69">
        <v>546184861848.28003</v>
      </c>
      <c r="W1161" s="69">
        <v>452027963044.52002</v>
      </c>
      <c r="X1161" s="69">
        <v>1251341907630.3401</v>
      </c>
      <c r="Y1161" s="69">
        <v>3918364391856.2305</v>
      </c>
      <c r="Z1161" s="69">
        <v>462772323451.87</v>
      </c>
      <c r="AA1161" s="69">
        <v>541672844194.35999</v>
      </c>
      <c r="AB1161" s="69">
        <v>1216640549480.73</v>
      </c>
      <c r="AC1161" s="69">
        <v>362741807589.5</v>
      </c>
      <c r="AD1161" s="69">
        <v>760547292764.81006</v>
      </c>
      <c r="AE1161" s="69">
        <v>1498814604500.2102</v>
      </c>
      <c r="AF1161" s="69">
        <v>777984893385.76001</v>
      </c>
    </row>
    <row r="1162" spans="2:32" x14ac:dyDescent="0.35">
      <c r="B1162" s="1">
        <v>43515</v>
      </c>
      <c r="C1162" s="70">
        <v>14491.653805</v>
      </c>
      <c r="D1162" s="66">
        <v>14915.91</v>
      </c>
      <c r="E1162" s="66">
        <v>2327.25</v>
      </c>
      <c r="F1162" s="66">
        <v>13110.3</v>
      </c>
      <c r="G1162" s="66">
        <v>12369.53</v>
      </c>
      <c r="H1162" s="66">
        <v>15305.09</v>
      </c>
      <c r="I1162" s="66">
        <v>17437.3</v>
      </c>
      <c r="J1162" s="66">
        <v>14425.57</v>
      </c>
      <c r="K1162" s="66">
        <v>14742.01</v>
      </c>
      <c r="L1162" s="66">
        <v>14414.6</v>
      </c>
      <c r="M1162" s="66">
        <v>15335.53</v>
      </c>
      <c r="N1162" s="66">
        <v>2275.48</v>
      </c>
      <c r="O1162" s="66">
        <v>15742.17</v>
      </c>
      <c r="P1162" s="66">
        <v>2314.04</v>
      </c>
      <c r="R1162" s="1">
        <v>43515</v>
      </c>
      <c r="S1162" s="70">
        <v>923920703923.43005</v>
      </c>
      <c r="T1162" s="69">
        <v>1699000208405.6001</v>
      </c>
      <c r="U1162" s="69">
        <v>1322822058655.0603</v>
      </c>
      <c r="V1162" s="69">
        <v>545223941590.78998</v>
      </c>
      <c r="W1162" s="69">
        <v>454505197941.10999</v>
      </c>
      <c r="X1162" s="69">
        <v>1270946800339.5601</v>
      </c>
      <c r="Y1162" s="69">
        <v>3921365050032.0098</v>
      </c>
      <c r="Z1162" s="69">
        <v>460676749161.54999</v>
      </c>
      <c r="AA1162" s="69">
        <v>540082385668.28998</v>
      </c>
      <c r="AB1162" s="69">
        <v>1221105723176.53</v>
      </c>
      <c r="AC1162" s="69">
        <v>372148172081.03003</v>
      </c>
      <c r="AD1162" s="69">
        <v>751519625814.21997</v>
      </c>
      <c r="AE1162" s="69">
        <v>1496273270868.47</v>
      </c>
      <c r="AF1162" s="69">
        <v>784008623602.88</v>
      </c>
    </row>
    <row r="1163" spans="2:32" x14ac:dyDescent="0.35">
      <c r="B1163" s="1">
        <v>43516</v>
      </c>
      <c r="C1163" s="70">
        <v>14492.909336999999</v>
      </c>
      <c r="D1163" s="66">
        <v>14916.5</v>
      </c>
      <c r="E1163" s="66">
        <v>2327.44</v>
      </c>
      <c r="F1163" s="66">
        <v>13111.75</v>
      </c>
      <c r="G1163" s="66">
        <v>12370.75</v>
      </c>
      <c r="H1163" s="66">
        <v>15306.25</v>
      </c>
      <c r="I1163" s="66">
        <v>17439.05</v>
      </c>
      <c r="J1163" s="66">
        <v>14426.67</v>
      </c>
      <c r="K1163" s="66">
        <v>14743.21</v>
      </c>
      <c r="L1163" s="66">
        <v>14415.73</v>
      </c>
      <c r="M1163" s="66">
        <v>15337.5</v>
      </c>
      <c r="N1163" s="66">
        <v>2275.61</v>
      </c>
      <c r="O1163" s="66">
        <v>15743.91</v>
      </c>
      <c r="P1163" s="66">
        <v>2314.19</v>
      </c>
      <c r="R1163" s="1">
        <v>43516</v>
      </c>
      <c r="S1163" s="70">
        <v>923619642233.89001</v>
      </c>
      <c r="T1163" s="69">
        <v>1773155321565.0601</v>
      </c>
      <c r="U1163" s="69">
        <v>1325005748351.77</v>
      </c>
      <c r="V1163" s="69">
        <v>518482802493.83002</v>
      </c>
      <c r="W1163" s="69">
        <v>452385997652.72003</v>
      </c>
      <c r="X1163" s="69">
        <v>1200636298237.3799</v>
      </c>
      <c r="Y1163" s="69">
        <v>3901858327350.3999</v>
      </c>
      <c r="Z1163" s="69">
        <v>462269011678.35999</v>
      </c>
      <c r="AA1163" s="69">
        <v>536069599932.13</v>
      </c>
      <c r="AB1163" s="69">
        <v>1208310751165.8601</v>
      </c>
      <c r="AC1163" s="69">
        <v>372746408602.75</v>
      </c>
      <c r="AD1163" s="69">
        <v>750145082348.95996</v>
      </c>
      <c r="AE1163" s="69">
        <v>1419949530172.8999</v>
      </c>
      <c r="AF1163" s="69">
        <v>767364169374.93005</v>
      </c>
    </row>
    <row r="1164" spans="2:32" x14ac:dyDescent="0.35">
      <c r="B1164" s="1">
        <v>43517</v>
      </c>
      <c r="C1164" s="70">
        <v>14493.885521</v>
      </c>
      <c r="D1164" s="66">
        <v>14918.43</v>
      </c>
      <c r="E1164" s="66">
        <v>2327.6799999999998</v>
      </c>
      <c r="F1164" s="66">
        <v>13113.84</v>
      </c>
      <c r="G1164" s="66">
        <v>12371.84</v>
      </c>
      <c r="H1164" s="66">
        <v>15307.91</v>
      </c>
      <c r="I1164" s="66">
        <v>17441.05</v>
      </c>
      <c r="J1164" s="66">
        <v>14427.42</v>
      </c>
      <c r="K1164" s="66">
        <v>14744.67</v>
      </c>
      <c r="L1164" s="66">
        <v>14417.02</v>
      </c>
      <c r="M1164" s="66">
        <v>15339.54</v>
      </c>
      <c r="N1164" s="66">
        <v>2275.87</v>
      </c>
      <c r="O1164" s="66">
        <v>15745.81</v>
      </c>
      <c r="P1164" s="66">
        <v>2314.38</v>
      </c>
      <c r="R1164" s="1">
        <v>43517</v>
      </c>
      <c r="S1164" s="70">
        <v>929053879465.84998</v>
      </c>
      <c r="T1164" s="69">
        <v>1787500061380.4402</v>
      </c>
      <c r="U1164" s="69">
        <v>1303666216510.8201</v>
      </c>
      <c r="V1164" s="69">
        <v>508288496443.98999</v>
      </c>
      <c r="W1164" s="69">
        <v>453306752118.76996</v>
      </c>
      <c r="X1164" s="69">
        <v>1221494384282.96</v>
      </c>
      <c r="Y1164" s="69">
        <v>3958362688742.5503</v>
      </c>
      <c r="Z1164" s="69">
        <v>460420139123.77002</v>
      </c>
      <c r="AA1164" s="69">
        <v>537896041787.10999</v>
      </c>
      <c r="AB1164" s="69">
        <v>1218367808086.96</v>
      </c>
      <c r="AC1164" s="69">
        <v>369003811312.45001</v>
      </c>
      <c r="AD1164" s="69">
        <v>748392839880.31006</v>
      </c>
      <c r="AE1164" s="69">
        <v>1436453768691.23</v>
      </c>
      <c r="AF1164" s="69">
        <v>760871680729.09998</v>
      </c>
    </row>
    <row r="1165" spans="2:32" x14ac:dyDescent="0.35">
      <c r="B1165" s="1">
        <v>43518</v>
      </c>
      <c r="C1165" s="70">
        <v>14495.526806</v>
      </c>
      <c r="D1165" s="66">
        <v>14918.7</v>
      </c>
      <c r="E1165" s="66">
        <v>2327.7800000000002</v>
      </c>
      <c r="F1165" s="66">
        <v>13114.31</v>
      </c>
      <c r="G1165" s="66">
        <v>12373</v>
      </c>
      <c r="H1165" s="66">
        <v>15308.72</v>
      </c>
      <c r="I1165" s="66">
        <v>17442.189999999999</v>
      </c>
      <c r="J1165" s="66">
        <v>14429.05</v>
      </c>
      <c r="K1165" s="66">
        <v>14745.71</v>
      </c>
      <c r="L1165" s="66">
        <v>14418.27</v>
      </c>
      <c r="M1165" s="66">
        <v>15340.57</v>
      </c>
      <c r="N1165" s="66">
        <v>2276.0100000000002</v>
      </c>
      <c r="O1165" s="66">
        <v>15747.22</v>
      </c>
      <c r="P1165" s="66">
        <v>2314.5100000000002</v>
      </c>
      <c r="R1165" s="1">
        <v>43518</v>
      </c>
      <c r="S1165" s="70">
        <v>922585502222.33997</v>
      </c>
      <c r="T1165" s="69">
        <v>1777081738063.3201</v>
      </c>
      <c r="U1165" s="69">
        <v>1379014064805.6899</v>
      </c>
      <c r="V1165" s="69">
        <v>522922454481.64001</v>
      </c>
      <c r="W1165" s="69">
        <v>448186792798.93005</v>
      </c>
      <c r="X1165" s="69">
        <v>1238090627806.6599</v>
      </c>
      <c r="Y1165" s="69">
        <v>3974388156633.6807</v>
      </c>
      <c r="Z1165" s="69">
        <v>482651576271.32001</v>
      </c>
      <c r="AA1165" s="69">
        <v>540077171138.59003</v>
      </c>
      <c r="AB1165" s="69">
        <v>1225793889596.3</v>
      </c>
      <c r="AC1165" s="69">
        <v>371165623682.15997</v>
      </c>
      <c r="AD1165" s="69">
        <v>749279748960.16003</v>
      </c>
      <c r="AE1165" s="69">
        <v>1425873145634.0098</v>
      </c>
      <c r="AF1165" s="69">
        <v>751998491662.10986</v>
      </c>
    </row>
    <row r="1166" spans="2:32" x14ac:dyDescent="0.35">
      <c r="B1166" s="1">
        <v>43519</v>
      </c>
      <c r="C1166" s="70">
        <v>14497.042727</v>
      </c>
      <c r="D1166" s="66">
        <v>14920.03</v>
      </c>
      <c r="E1166" s="66">
        <v>2327.98</v>
      </c>
      <c r="F1166" s="66">
        <v>13115.72</v>
      </c>
      <c r="G1166" s="66">
        <v>12374.22</v>
      </c>
      <c r="H1166" s="66">
        <v>15310.22</v>
      </c>
      <c r="I1166" s="66">
        <v>17444.03</v>
      </c>
      <c r="J1166" s="66">
        <v>14430.31</v>
      </c>
      <c r="K1166" s="66">
        <v>14747.08</v>
      </c>
      <c r="L1166" s="66">
        <v>14419.66</v>
      </c>
      <c r="M1166" s="66">
        <v>15342.2</v>
      </c>
      <c r="N1166" s="66">
        <v>2276.2399999999998</v>
      </c>
      <c r="O1166" s="66">
        <v>15748.81</v>
      </c>
      <c r="P1166" s="66">
        <v>2314.73</v>
      </c>
      <c r="R1166" s="1">
        <v>43519</v>
      </c>
      <c r="S1166" s="70">
        <v>922683509729.83997</v>
      </c>
      <c r="T1166" s="69">
        <v>1777272477408.75</v>
      </c>
      <c r="U1166" s="69">
        <v>1379162372422.4597</v>
      </c>
      <c r="V1166" s="69">
        <v>522978704739.03003</v>
      </c>
      <c r="W1166" s="69">
        <v>448229826823.14001</v>
      </c>
      <c r="X1166" s="69">
        <v>1238212257102.9199</v>
      </c>
      <c r="Y1166" s="69">
        <v>3974801172287.9399</v>
      </c>
      <c r="Z1166" s="69">
        <v>482693981361.35999</v>
      </c>
      <c r="AA1166" s="69">
        <v>540127412120.97998</v>
      </c>
      <c r="AB1166" s="69">
        <v>1225919603429.1099</v>
      </c>
      <c r="AC1166" s="69">
        <v>371204663378.21997</v>
      </c>
      <c r="AD1166" s="69">
        <v>749352815041.33997</v>
      </c>
      <c r="AE1166" s="69">
        <v>1426017279890.4802</v>
      </c>
      <c r="AF1166" s="69">
        <v>752072600472.63989</v>
      </c>
    </row>
    <row r="1167" spans="2:32" x14ac:dyDescent="0.35">
      <c r="B1167" s="1">
        <v>43520</v>
      </c>
      <c r="C1167" s="70">
        <v>14498.578265</v>
      </c>
      <c r="D1167" s="66">
        <v>14921.37</v>
      </c>
      <c r="E1167" s="66">
        <v>2328.17</v>
      </c>
      <c r="F1167" s="66">
        <v>13117.11</v>
      </c>
      <c r="G1167" s="66">
        <v>12375.45</v>
      </c>
      <c r="H1167" s="66">
        <v>15311.73</v>
      </c>
      <c r="I1167" s="66">
        <v>17445.89</v>
      </c>
      <c r="J1167" s="66">
        <v>14431.58</v>
      </c>
      <c r="K1167" s="66">
        <v>14748.45</v>
      </c>
      <c r="L1167" s="66">
        <v>14421.05</v>
      </c>
      <c r="M1167" s="66">
        <v>15343.78</v>
      </c>
      <c r="N1167" s="66">
        <v>2276.46</v>
      </c>
      <c r="O1167" s="66">
        <v>15750.37</v>
      </c>
      <c r="P1167" s="66">
        <v>2314.94</v>
      </c>
      <c r="R1167" s="1">
        <v>43520</v>
      </c>
      <c r="S1167" s="70">
        <v>922782766116.51001</v>
      </c>
      <c r="T1167" s="69">
        <v>1777464299520.9897</v>
      </c>
      <c r="U1167" s="69">
        <v>1379310282569.6399</v>
      </c>
      <c r="V1167" s="69">
        <v>523034005181.47998</v>
      </c>
      <c r="W1167" s="69">
        <v>448273419841.62</v>
      </c>
      <c r="X1167" s="69">
        <v>1238334427553.25</v>
      </c>
      <c r="Y1167" s="69">
        <v>3974713579533.1099</v>
      </c>
      <c r="Z1167" s="69">
        <v>482736358721.60999</v>
      </c>
      <c r="AA1167" s="69">
        <v>540177441488.66998</v>
      </c>
      <c r="AB1167" s="69">
        <v>1226037894467.79</v>
      </c>
      <c r="AC1167" s="69">
        <v>371242612105.29999</v>
      </c>
      <c r="AD1167" s="69">
        <v>749398582154.56006</v>
      </c>
      <c r="AE1167" s="69">
        <v>1426157734706.9402</v>
      </c>
      <c r="AF1167" s="69">
        <v>751833044212.12012</v>
      </c>
    </row>
    <row r="1168" spans="2:32" x14ac:dyDescent="0.35">
      <c r="B1168" s="1">
        <v>43521</v>
      </c>
      <c r="C1168" s="70">
        <v>14500.361209000001</v>
      </c>
      <c r="D1168" s="66">
        <v>14923.21</v>
      </c>
      <c r="E1168" s="66">
        <v>2328.4</v>
      </c>
      <c r="F1168" s="66">
        <v>13118.83</v>
      </c>
      <c r="G1168" s="66">
        <v>12376.78</v>
      </c>
      <c r="H1168" s="66">
        <v>15313.32</v>
      </c>
      <c r="I1168" s="66">
        <v>17447.95</v>
      </c>
      <c r="J1168" s="66">
        <v>14433.03</v>
      </c>
      <c r="K1168" s="66">
        <v>14750.17</v>
      </c>
      <c r="L1168" s="66">
        <v>14422.35</v>
      </c>
      <c r="M1168" s="66">
        <v>15345.32</v>
      </c>
      <c r="N1168" s="66">
        <v>2276.7800000000002</v>
      </c>
      <c r="O1168" s="66">
        <v>15752.19</v>
      </c>
      <c r="P1168" s="66">
        <v>2315.2399999999998</v>
      </c>
      <c r="R1168" s="1">
        <v>43521</v>
      </c>
      <c r="S1168" s="70">
        <v>927027647397.54004</v>
      </c>
      <c r="T1168" s="69">
        <v>1757367620941.2798</v>
      </c>
      <c r="U1168" s="69">
        <v>1393059866431.4602</v>
      </c>
      <c r="V1168" s="69">
        <v>512129223732.07001</v>
      </c>
      <c r="W1168" s="69">
        <v>448203824280.69</v>
      </c>
      <c r="X1168" s="69">
        <v>1244300130196.54</v>
      </c>
      <c r="Y1168" s="69">
        <v>4004253420775.1196</v>
      </c>
      <c r="Z1168" s="69">
        <v>481810926076.92999</v>
      </c>
      <c r="AA1168" s="69">
        <v>546453718448.46002</v>
      </c>
      <c r="AB1168" s="69">
        <v>1236721633069.4397</v>
      </c>
      <c r="AC1168" s="69">
        <v>372823821638.85004</v>
      </c>
      <c r="AD1168" s="69">
        <v>789348788858.05005</v>
      </c>
      <c r="AE1168" s="69">
        <v>1425876786853.3999</v>
      </c>
      <c r="AF1168" s="69">
        <v>764099278408.27014</v>
      </c>
    </row>
    <row r="1169" spans="2:32" x14ac:dyDescent="0.35">
      <c r="B1169" s="1">
        <v>43522</v>
      </c>
      <c r="C1169" s="70">
        <v>14502.669478</v>
      </c>
      <c r="D1169" s="66">
        <v>14925.65</v>
      </c>
      <c r="E1169" s="66">
        <v>2328.75</v>
      </c>
      <c r="F1169" s="66">
        <v>13120.57</v>
      </c>
      <c r="G1169" s="66">
        <v>12377.94</v>
      </c>
      <c r="H1169" s="66">
        <v>15315.41</v>
      </c>
      <c r="I1169" s="66">
        <v>17450.23</v>
      </c>
      <c r="J1169" s="66">
        <v>14434.31</v>
      </c>
      <c r="K1169" s="66">
        <v>14751.75</v>
      </c>
      <c r="L1169" s="66">
        <v>14423.37</v>
      </c>
      <c r="M1169" s="66">
        <v>15347.98</v>
      </c>
      <c r="N1169" s="66">
        <v>2277.02</v>
      </c>
      <c r="O1169" s="66">
        <v>15754.13</v>
      </c>
      <c r="P1169" s="66">
        <v>2315.52</v>
      </c>
      <c r="R1169" s="1">
        <v>43522</v>
      </c>
      <c r="S1169" s="70">
        <v>968287566769.94995</v>
      </c>
      <c r="T1169" s="69">
        <v>1830885611125.6902</v>
      </c>
      <c r="U1169" s="69">
        <v>1388633669259.6096</v>
      </c>
      <c r="V1169" s="69">
        <v>512506255165.92999</v>
      </c>
      <c r="W1169" s="69">
        <v>447802827101.72998</v>
      </c>
      <c r="X1169" s="69">
        <v>1292140311094.51</v>
      </c>
      <c r="Y1169" s="69">
        <v>4050331324325.7197</v>
      </c>
      <c r="Z1169" s="69">
        <v>482301789094.96997</v>
      </c>
      <c r="AA1169" s="69">
        <v>543628662160.96997</v>
      </c>
      <c r="AB1169" s="69">
        <v>1224182960710.4399</v>
      </c>
      <c r="AC1169" s="69">
        <v>371829915083.50006</v>
      </c>
      <c r="AD1169" s="69">
        <v>749397846586.26001</v>
      </c>
      <c r="AE1169" s="69">
        <v>1495367610160.9202</v>
      </c>
      <c r="AF1169" s="69">
        <v>780134759296.91992</v>
      </c>
    </row>
    <row r="1170" spans="2:32" x14ac:dyDescent="0.35">
      <c r="B1170" s="1">
        <v>43523</v>
      </c>
      <c r="C1170" s="70">
        <v>14505.240621000001</v>
      </c>
      <c r="D1170" s="66">
        <v>14927.06</v>
      </c>
      <c r="E1170" s="66">
        <v>2328.92</v>
      </c>
      <c r="F1170" s="66">
        <v>13122.09</v>
      </c>
      <c r="G1170" s="66">
        <v>12379.84</v>
      </c>
      <c r="H1170" s="66">
        <v>15316.85</v>
      </c>
      <c r="I1170" s="66">
        <v>17452.310000000001</v>
      </c>
      <c r="J1170" s="66">
        <v>14435.88</v>
      </c>
      <c r="K1170" s="66">
        <v>14753.47</v>
      </c>
      <c r="L1170" s="66">
        <v>14425.52</v>
      </c>
      <c r="M1170" s="66">
        <v>15351.31</v>
      </c>
      <c r="N1170" s="66">
        <v>2277.1999999999998</v>
      </c>
      <c r="O1170" s="66">
        <v>15756.15</v>
      </c>
      <c r="P1170" s="66">
        <v>2315.84</v>
      </c>
      <c r="R1170" s="1">
        <v>43523</v>
      </c>
      <c r="S1170" s="70">
        <v>935428239872.37</v>
      </c>
      <c r="T1170" s="69">
        <v>1813676517420.6201</v>
      </c>
      <c r="U1170" s="69">
        <v>1371684969382.0698</v>
      </c>
      <c r="V1170" s="69">
        <v>501320668107.69</v>
      </c>
      <c r="W1170" s="69">
        <v>447957447212.10999</v>
      </c>
      <c r="X1170" s="69">
        <v>1160179538712.48</v>
      </c>
      <c r="Y1170" s="69">
        <v>3945484734904.3105</v>
      </c>
      <c r="Z1170" s="69">
        <v>457608232415.38</v>
      </c>
      <c r="AA1170" s="69">
        <v>496963610071.19</v>
      </c>
      <c r="AB1170" s="69">
        <v>1200298945347.3301</v>
      </c>
      <c r="AC1170" s="69">
        <v>371095682593.07001</v>
      </c>
      <c r="AD1170" s="69">
        <v>743605655697.81006</v>
      </c>
      <c r="AE1170" s="69">
        <v>1484844483718.3</v>
      </c>
      <c r="AF1170" s="69">
        <v>774868814940.47998</v>
      </c>
    </row>
    <row r="1171" spans="2:32" x14ac:dyDescent="0.35">
      <c r="B1171" s="1">
        <v>43524</v>
      </c>
      <c r="C1171" s="70">
        <v>14505.764338000001</v>
      </c>
      <c r="D1171" s="66">
        <v>14927.34</v>
      </c>
      <c r="E1171" s="66">
        <v>2329.04</v>
      </c>
      <c r="F1171" s="66">
        <v>13122.62</v>
      </c>
      <c r="G1171" s="66">
        <v>12381.25</v>
      </c>
      <c r="H1171" s="66">
        <v>15317.81</v>
      </c>
      <c r="I1171" s="66">
        <v>17453.63</v>
      </c>
      <c r="J1171" s="66">
        <v>14437.19</v>
      </c>
      <c r="K1171" s="66">
        <v>14754.34</v>
      </c>
      <c r="L1171" s="66">
        <v>14426.96</v>
      </c>
      <c r="M1171" s="66">
        <v>15351.72</v>
      </c>
      <c r="N1171" s="66">
        <v>2277.29</v>
      </c>
      <c r="O1171" s="66">
        <v>15757.3</v>
      </c>
      <c r="P1171" s="66">
        <v>2315.98</v>
      </c>
      <c r="R1171" s="1">
        <v>43524</v>
      </c>
      <c r="S1171" s="70">
        <v>912577566307.94995</v>
      </c>
      <c r="T1171" s="69">
        <v>1822430905753.8298</v>
      </c>
      <c r="U1171" s="69">
        <v>1381297430632.8899</v>
      </c>
      <c r="V1171" s="69">
        <v>497753830809.5</v>
      </c>
      <c r="W1171" s="69">
        <v>442580604278.84003</v>
      </c>
      <c r="X1171" s="69">
        <v>1168751260479.1499</v>
      </c>
      <c r="Y1171" s="69">
        <v>3906663289422.3096</v>
      </c>
      <c r="Z1171" s="69">
        <v>453120973745.66998</v>
      </c>
      <c r="AA1171" s="69">
        <v>492132803762.02002</v>
      </c>
      <c r="AB1171" s="69">
        <v>1198886001727.29</v>
      </c>
      <c r="AC1171" s="69">
        <v>371317511980.54999</v>
      </c>
      <c r="AD1171" s="69">
        <v>736751178366.17004</v>
      </c>
      <c r="AE1171" s="69">
        <v>1423435815479.7903</v>
      </c>
      <c r="AF1171" s="69">
        <v>791265939153.28992</v>
      </c>
    </row>
    <row r="1172" spans="2:32" x14ac:dyDescent="0.35">
      <c r="B1172" s="1">
        <v>43525</v>
      </c>
      <c r="C1172" s="70">
        <v>14507.683579</v>
      </c>
      <c r="D1172" s="66">
        <v>14931.05</v>
      </c>
      <c r="E1172" s="66">
        <v>2329.4899999999998</v>
      </c>
      <c r="F1172" s="66">
        <v>13125.68</v>
      </c>
      <c r="G1172" s="66">
        <v>12382.71</v>
      </c>
      <c r="H1172" s="66">
        <v>15321.31</v>
      </c>
      <c r="I1172" s="66">
        <v>17457.12</v>
      </c>
      <c r="J1172" s="66">
        <v>14438.82</v>
      </c>
      <c r="K1172" s="66">
        <v>14757.18</v>
      </c>
      <c r="L1172" s="66">
        <v>14428.16</v>
      </c>
      <c r="M1172" s="66">
        <v>15353.05</v>
      </c>
      <c r="N1172" s="66">
        <v>2277.8000000000002</v>
      </c>
      <c r="O1172" s="66">
        <v>15759.26</v>
      </c>
      <c r="P1172" s="66">
        <v>2316.44</v>
      </c>
      <c r="R1172" s="1">
        <v>43525</v>
      </c>
      <c r="S1172" s="70">
        <v>912529494436.55005</v>
      </c>
      <c r="T1172" s="69">
        <v>1811364898950.9099</v>
      </c>
      <c r="U1172" s="69">
        <v>1418771061651.0999</v>
      </c>
      <c r="V1172" s="69">
        <v>505297641373.16998</v>
      </c>
      <c r="W1172" s="69">
        <v>452494955458.24994</v>
      </c>
      <c r="X1172" s="69">
        <v>1245755792842.8101</v>
      </c>
      <c r="Y1172" s="69">
        <v>3935678238155.1602</v>
      </c>
      <c r="Z1172" s="69">
        <v>461875459139.25</v>
      </c>
      <c r="AA1172" s="69">
        <v>495500514089.27002</v>
      </c>
      <c r="AB1172" s="69">
        <v>1197293739849.0598</v>
      </c>
      <c r="AC1172" s="69">
        <v>368726695484.15002</v>
      </c>
      <c r="AD1172" s="69">
        <v>735828958843.90002</v>
      </c>
      <c r="AE1172" s="69">
        <v>1421342297927.0198</v>
      </c>
      <c r="AF1172" s="69">
        <v>816219916415.02002</v>
      </c>
    </row>
    <row r="1173" spans="2:32" x14ac:dyDescent="0.35">
      <c r="B1173" s="1">
        <v>43526</v>
      </c>
      <c r="C1173" s="70">
        <v>14509.21521</v>
      </c>
      <c r="D1173" s="66">
        <v>14932.39</v>
      </c>
      <c r="E1173" s="66">
        <v>2329.69</v>
      </c>
      <c r="F1173" s="66">
        <v>13127.09</v>
      </c>
      <c r="G1173" s="66">
        <v>12383.93</v>
      </c>
      <c r="H1173" s="66">
        <v>15322.81</v>
      </c>
      <c r="I1173" s="66">
        <v>17458.95</v>
      </c>
      <c r="J1173" s="66">
        <v>14440.09</v>
      </c>
      <c r="K1173" s="66">
        <v>14758.53</v>
      </c>
      <c r="L1173" s="66">
        <v>14429.6</v>
      </c>
      <c r="M1173" s="66">
        <v>15354.67</v>
      </c>
      <c r="N1173" s="66">
        <v>2278.02</v>
      </c>
      <c r="O1173" s="66">
        <v>15760.86</v>
      </c>
      <c r="P1173" s="66">
        <v>2316.66</v>
      </c>
      <c r="R1173" s="1">
        <v>43526</v>
      </c>
      <c r="S1173" s="70">
        <v>912626224429.33997</v>
      </c>
      <c r="T1173" s="69">
        <v>1811559903792.6699</v>
      </c>
      <c r="U1173" s="69">
        <v>1418924818618.1099</v>
      </c>
      <c r="V1173" s="69">
        <v>505352255047.90997</v>
      </c>
      <c r="W1173" s="69">
        <v>452538329208.06</v>
      </c>
      <c r="X1173" s="69">
        <v>1245878459388.3799</v>
      </c>
      <c r="Y1173" s="69">
        <v>3936084308542.4507</v>
      </c>
      <c r="Z1173" s="69">
        <v>461916184045.46002</v>
      </c>
      <c r="AA1173" s="69">
        <v>495545934400.25</v>
      </c>
      <c r="AB1173" s="69">
        <v>1197413072495.4299</v>
      </c>
      <c r="AC1173" s="69">
        <v>368764914546.14001</v>
      </c>
      <c r="AD1173" s="69">
        <v>735900709922.84998</v>
      </c>
      <c r="AE1173" s="69">
        <v>1421486392065.71</v>
      </c>
      <c r="AF1173" s="69">
        <v>816297471992.38</v>
      </c>
    </row>
    <row r="1174" spans="2:32" x14ac:dyDescent="0.35">
      <c r="B1174" s="1">
        <v>43527</v>
      </c>
      <c r="C1174" s="70">
        <v>14510.676197999999</v>
      </c>
      <c r="D1174" s="66">
        <v>14933.72</v>
      </c>
      <c r="E1174" s="66">
        <v>2329.88</v>
      </c>
      <c r="F1174" s="66">
        <v>13128.51</v>
      </c>
      <c r="G1174" s="66">
        <v>12385.14</v>
      </c>
      <c r="H1174" s="66">
        <v>15324.32</v>
      </c>
      <c r="I1174" s="66">
        <v>17460.759999999998</v>
      </c>
      <c r="J1174" s="66">
        <v>14441.37</v>
      </c>
      <c r="K1174" s="66">
        <v>14759.93</v>
      </c>
      <c r="L1174" s="66">
        <v>14431.03</v>
      </c>
      <c r="M1174" s="66">
        <v>15356.31</v>
      </c>
      <c r="N1174" s="66">
        <v>2278.2399999999998</v>
      </c>
      <c r="O1174" s="66">
        <v>15762.49</v>
      </c>
      <c r="P1174" s="66">
        <v>2316.88</v>
      </c>
      <c r="R1174" s="1">
        <v>43527</v>
      </c>
      <c r="S1174" s="70">
        <v>912719483409.93994</v>
      </c>
      <c r="T1174" s="69">
        <v>1811754767851.27</v>
      </c>
      <c r="U1174" s="69">
        <v>1419078250300.2202</v>
      </c>
      <c r="V1174" s="69">
        <v>505406918175.78003</v>
      </c>
      <c r="W1174" s="69">
        <v>452581543130.73999</v>
      </c>
      <c r="X1174" s="69">
        <v>1246000756443.1001</v>
      </c>
      <c r="Y1174" s="69">
        <v>3936281156179.48</v>
      </c>
      <c r="Z1174" s="69">
        <v>461957175790.41998</v>
      </c>
      <c r="AA1174" s="69">
        <v>495592676174.65002</v>
      </c>
      <c r="AB1174" s="69">
        <v>1197532341108.71</v>
      </c>
      <c r="AC1174" s="69">
        <v>368803458363.25</v>
      </c>
      <c r="AD1174" s="69">
        <v>735973846304.08997</v>
      </c>
      <c r="AE1174" s="69">
        <v>1421602468551.5398</v>
      </c>
      <c r="AF1174" s="69">
        <v>816354914367.78003</v>
      </c>
    </row>
    <row r="1175" spans="2:32" x14ac:dyDescent="0.35">
      <c r="B1175" s="1">
        <v>43528</v>
      </c>
      <c r="C1175" s="70">
        <v>14510.721014000001</v>
      </c>
      <c r="D1175" s="66">
        <v>14934.91</v>
      </c>
      <c r="E1175" s="66">
        <v>2330.08</v>
      </c>
      <c r="F1175" s="66">
        <v>13129.5</v>
      </c>
      <c r="G1175" s="66">
        <v>12386.75</v>
      </c>
      <c r="H1175" s="66">
        <v>15325.7</v>
      </c>
      <c r="I1175" s="66">
        <v>17462.740000000002</v>
      </c>
      <c r="J1175" s="66">
        <v>14442.53</v>
      </c>
      <c r="K1175" s="66">
        <v>14761.48</v>
      </c>
      <c r="L1175" s="66">
        <v>14433.05</v>
      </c>
      <c r="M1175" s="66">
        <v>15357.33</v>
      </c>
      <c r="N1175" s="66">
        <v>2278.38</v>
      </c>
      <c r="O1175" s="66">
        <v>15763.95</v>
      </c>
      <c r="P1175" s="66">
        <v>2317.14</v>
      </c>
      <c r="R1175" s="1">
        <v>43528</v>
      </c>
      <c r="S1175" s="70">
        <v>923584404750.31006</v>
      </c>
      <c r="T1175" s="69">
        <v>1828754522918.1899</v>
      </c>
      <c r="U1175" s="69">
        <v>1372862987902.7097</v>
      </c>
      <c r="V1175" s="69">
        <v>540109881633.85999</v>
      </c>
      <c r="W1175" s="69">
        <v>468678553590.93994</v>
      </c>
      <c r="X1175" s="69">
        <v>1251913952353.97</v>
      </c>
      <c r="Y1175" s="69">
        <v>3963364247023.6602</v>
      </c>
      <c r="Z1175" s="69">
        <v>462326184705.27002</v>
      </c>
      <c r="AA1175" s="69">
        <v>499208424047.84998</v>
      </c>
      <c r="AB1175" s="69">
        <v>1206493688593.0703</v>
      </c>
      <c r="AC1175" s="69">
        <v>371138876602.48993</v>
      </c>
      <c r="AD1175" s="69">
        <v>741715524408.97998</v>
      </c>
      <c r="AE1175" s="69">
        <v>1431892631711.3101</v>
      </c>
      <c r="AF1175" s="69">
        <v>838458274378.01013</v>
      </c>
    </row>
    <row r="1176" spans="2:32" x14ac:dyDescent="0.35">
      <c r="B1176" s="1">
        <v>43529</v>
      </c>
      <c r="C1176" s="70">
        <v>14512.804289</v>
      </c>
      <c r="D1176" s="66">
        <v>14938.11</v>
      </c>
      <c r="E1176" s="66">
        <v>2330.4499999999998</v>
      </c>
      <c r="F1176" s="66">
        <v>13131.95</v>
      </c>
      <c r="G1176" s="66">
        <v>12388.15</v>
      </c>
      <c r="H1176" s="66">
        <v>15328.67</v>
      </c>
      <c r="I1176" s="66">
        <v>17466.169999999998</v>
      </c>
      <c r="J1176" s="66">
        <v>14444.78</v>
      </c>
      <c r="K1176" s="66">
        <v>14764.18</v>
      </c>
      <c r="L1176" s="66">
        <v>14435.15</v>
      </c>
      <c r="M1176" s="66">
        <v>15360.19</v>
      </c>
      <c r="N1176" s="66">
        <v>2278.86</v>
      </c>
      <c r="O1176" s="66">
        <v>15766.33</v>
      </c>
      <c r="P1176" s="66">
        <v>2317.5500000000002</v>
      </c>
      <c r="R1176" s="1">
        <v>43529</v>
      </c>
      <c r="S1176" s="70">
        <v>904859658996.88</v>
      </c>
      <c r="T1176" s="69">
        <v>2007503217762.1001</v>
      </c>
      <c r="U1176" s="69">
        <v>1381014491850.6501</v>
      </c>
      <c r="V1176" s="69">
        <v>556525292895.22998</v>
      </c>
      <c r="W1176" s="69">
        <v>471226718129.13</v>
      </c>
      <c r="X1176" s="69">
        <v>1256393932264.7</v>
      </c>
      <c r="Y1176" s="69">
        <v>3977640205424.1504</v>
      </c>
      <c r="Z1176" s="69">
        <v>471761323431.31</v>
      </c>
      <c r="AA1176" s="69">
        <v>501141130629.59003</v>
      </c>
      <c r="AB1176" s="69">
        <v>1199738777900.53</v>
      </c>
      <c r="AC1176" s="69">
        <v>369559405522.91998</v>
      </c>
      <c r="AD1176" s="69">
        <v>742030059384.46997</v>
      </c>
      <c r="AE1176" s="69">
        <v>1427834168602.8398</v>
      </c>
      <c r="AF1176" s="69">
        <v>810600363078.99011</v>
      </c>
    </row>
    <row r="1177" spans="2:32" x14ac:dyDescent="0.35">
      <c r="B1177" s="1">
        <v>43530</v>
      </c>
      <c r="C1177" s="70">
        <v>14516.191124999999</v>
      </c>
      <c r="D1177" s="66">
        <v>14942.3</v>
      </c>
      <c r="E1177" s="66">
        <v>2330.9499999999998</v>
      </c>
      <c r="F1177" s="66">
        <v>13135.17</v>
      </c>
      <c r="G1177" s="66">
        <v>12389.71</v>
      </c>
      <c r="H1177" s="66">
        <v>15331.93</v>
      </c>
      <c r="I1177" s="66">
        <v>17470.150000000001</v>
      </c>
      <c r="J1177" s="66">
        <v>14446.97</v>
      </c>
      <c r="K1177" s="66">
        <v>14768.14</v>
      </c>
      <c r="L1177" s="66">
        <v>14437.19</v>
      </c>
      <c r="M1177" s="66">
        <v>15364.81</v>
      </c>
      <c r="N1177" s="66">
        <v>2279.66</v>
      </c>
      <c r="O1177" s="66">
        <v>15770.36</v>
      </c>
      <c r="P1177" s="66">
        <v>2318.29</v>
      </c>
      <c r="R1177" s="1">
        <v>43530</v>
      </c>
      <c r="S1177" s="70">
        <v>889157945579.47998</v>
      </c>
      <c r="T1177" s="69">
        <v>1897492401066.4302</v>
      </c>
      <c r="U1177" s="69">
        <v>1332053514884.7102</v>
      </c>
      <c r="V1177" s="69">
        <v>578273197485.82996</v>
      </c>
      <c r="W1177" s="69">
        <v>470444640403.10004</v>
      </c>
      <c r="X1177" s="69">
        <v>1233792567544.01</v>
      </c>
      <c r="Y1177" s="69">
        <v>4007620332594.2192</v>
      </c>
      <c r="Z1177" s="69">
        <v>483333088613.48999</v>
      </c>
      <c r="AA1177" s="69">
        <v>555880505193.34998</v>
      </c>
      <c r="AB1177" s="69">
        <v>1199199486120.9099</v>
      </c>
      <c r="AC1177" s="69">
        <v>368705305460.64001</v>
      </c>
      <c r="AD1177" s="69">
        <v>741071509711.16003</v>
      </c>
      <c r="AE1177" s="69">
        <v>1449376153999.0303</v>
      </c>
      <c r="AF1177" s="69">
        <v>823739989856.53003</v>
      </c>
    </row>
    <row r="1178" spans="2:32" x14ac:dyDescent="0.35">
      <c r="B1178" s="1">
        <v>43531</v>
      </c>
      <c r="C1178" s="70">
        <v>14518.700548999999</v>
      </c>
      <c r="D1178" s="66">
        <v>14942.93</v>
      </c>
      <c r="E1178" s="66">
        <v>2331.0300000000002</v>
      </c>
      <c r="F1178" s="66">
        <v>13135.76</v>
      </c>
      <c r="G1178" s="66">
        <v>12391.23</v>
      </c>
      <c r="H1178" s="66">
        <v>15332.59</v>
      </c>
      <c r="I1178" s="66">
        <v>17470.759999999998</v>
      </c>
      <c r="J1178" s="66">
        <v>14447.2</v>
      </c>
      <c r="K1178" s="66">
        <v>14768.67</v>
      </c>
      <c r="L1178" s="66">
        <v>14439.33</v>
      </c>
      <c r="M1178" s="66">
        <v>15365.1</v>
      </c>
      <c r="N1178" s="66">
        <v>2279.7800000000002</v>
      </c>
      <c r="O1178" s="66">
        <v>15771.14</v>
      </c>
      <c r="P1178" s="66">
        <v>2318.4699999999998</v>
      </c>
      <c r="R1178" s="1">
        <v>43531</v>
      </c>
      <c r="S1178" s="70">
        <v>896850893463.18005</v>
      </c>
      <c r="T1178" s="69">
        <v>1808246458664.7</v>
      </c>
      <c r="U1178" s="69">
        <v>1275964741665.0601</v>
      </c>
      <c r="V1178" s="69">
        <v>571984854452.38</v>
      </c>
      <c r="W1178" s="69">
        <v>483250007369.28998</v>
      </c>
      <c r="X1178" s="69">
        <v>1268729474601.73</v>
      </c>
      <c r="Y1178" s="69">
        <v>4024940519155.7495</v>
      </c>
      <c r="Z1178" s="69">
        <v>483001531221.81</v>
      </c>
      <c r="AA1178" s="69">
        <v>556018998528.82996</v>
      </c>
      <c r="AB1178" s="69">
        <v>1192580397483.3799</v>
      </c>
      <c r="AC1178" s="69">
        <v>355856384929.54999</v>
      </c>
      <c r="AD1178" s="69">
        <v>736281973926.93994</v>
      </c>
      <c r="AE1178" s="69">
        <v>1449813981118.9302</v>
      </c>
      <c r="AF1178" s="69">
        <v>840213470057.49988</v>
      </c>
    </row>
    <row r="1179" spans="2:32" x14ac:dyDescent="0.35">
      <c r="B1179" s="1">
        <v>43532</v>
      </c>
      <c r="C1179" s="70">
        <v>14521.85068</v>
      </c>
      <c r="D1179" s="66">
        <v>14944.94</v>
      </c>
      <c r="E1179" s="66">
        <v>2331.25</v>
      </c>
      <c r="F1179" s="66">
        <v>13139.09</v>
      </c>
      <c r="G1179" s="66">
        <v>12393.31</v>
      </c>
      <c r="H1179" s="66">
        <v>15334.31</v>
      </c>
      <c r="I1179" s="66">
        <v>17472.830000000002</v>
      </c>
      <c r="J1179" s="66">
        <v>14448.36</v>
      </c>
      <c r="K1179" s="66">
        <v>14770.64</v>
      </c>
      <c r="L1179" s="66">
        <v>14441.75</v>
      </c>
      <c r="M1179" s="66">
        <v>15370.05</v>
      </c>
      <c r="N1179" s="66">
        <v>2280.08</v>
      </c>
      <c r="O1179" s="66">
        <v>15774.28</v>
      </c>
      <c r="P1179" s="66">
        <v>2318.94</v>
      </c>
      <c r="R1179" s="1">
        <v>43532</v>
      </c>
      <c r="S1179" s="70">
        <v>879834824226.31995</v>
      </c>
      <c r="T1179" s="69">
        <v>1838110222254.9199</v>
      </c>
      <c r="U1179" s="69">
        <v>1287766329816.8301</v>
      </c>
      <c r="V1179" s="69">
        <v>570704702511.04004</v>
      </c>
      <c r="W1179" s="69">
        <v>484031203960.89001</v>
      </c>
      <c r="X1179" s="69">
        <v>1268114804288.0801</v>
      </c>
      <c r="Y1179" s="69">
        <v>4040432367047.0898</v>
      </c>
      <c r="Z1179" s="69">
        <v>511085453886.59998</v>
      </c>
      <c r="AA1179" s="69">
        <v>552412659010.60999</v>
      </c>
      <c r="AB1179" s="69">
        <v>1204108229336.8901</v>
      </c>
      <c r="AC1179" s="69">
        <v>353799077872.47998</v>
      </c>
      <c r="AD1179" s="69">
        <v>806965244559.51001</v>
      </c>
      <c r="AE1179" s="69">
        <v>1451565258872.52</v>
      </c>
      <c r="AF1179" s="69">
        <v>827236568181.12</v>
      </c>
    </row>
    <row r="1180" spans="2:32" x14ac:dyDescent="0.35">
      <c r="B1180" s="1">
        <v>43533</v>
      </c>
      <c r="C1180" s="70">
        <v>14523.359574</v>
      </c>
      <c r="D1180" s="66">
        <v>14946.28</v>
      </c>
      <c r="E1180" s="66">
        <v>2331.44</v>
      </c>
      <c r="F1180" s="66">
        <v>13140.44</v>
      </c>
      <c r="G1180" s="66">
        <v>12394.52</v>
      </c>
      <c r="H1180" s="66">
        <v>15335.81</v>
      </c>
      <c r="I1180" s="66">
        <v>17474.7</v>
      </c>
      <c r="J1180" s="66">
        <v>14449.63</v>
      </c>
      <c r="K1180" s="66">
        <v>14772.04</v>
      </c>
      <c r="L1180" s="66">
        <v>14443.14</v>
      </c>
      <c r="M1180" s="66">
        <v>15371.68</v>
      </c>
      <c r="N1180" s="66">
        <v>2280.3000000000002</v>
      </c>
      <c r="O1180" s="66">
        <v>15776</v>
      </c>
      <c r="P1180" s="66">
        <v>2319.16</v>
      </c>
      <c r="R1180" s="1">
        <v>43533</v>
      </c>
      <c r="S1180" s="70">
        <v>879927577309.55005</v>
      </c>
      <c r="T1180" s="69">
        <v>1838311619878.2</v>
      </c>
      <c r="U1180" s="69">
        <v>1287907994086.9302</v>
      </c>
      <c r="V1180" s="69">
        <v>570763321507.33997</v>
      </c>
      <c r="W1180" s="69">
        <v>484077343811.49005</v>
      </c>
      <c r="X1180" s="69">
        <v>1268238971145.1101</v>
      </c>
      <c r="Y1180" s="69">
        <v>4040853730421.3896</v>
      </c>
      <c r="Z1180" s="69">
        <v>511130258235.84003</v>
      </c>
      <c r="AA1180" s="69">
        <v>552465007426.30005</v>
      </c>
      <c r="AB1180" s="69">
        <v>1204224198576.47</v>
      </c>
      <c r="AC1180" s="69">
        <v>353835921152.60004</v>
      </c>
      <c r="AD1180" s="69">
        <v>807044632851.05005</v>
      </c>
      <c r="AE1180" s="69">
        <v>1451723782100.29</v>
      </c>
      <c r="AF1180" s="69">
        <v>827317967264.7301</v>
      </c>
    </row>
    <row r="1181" spans="2:32" x14ac:dyDescent="0.35">
      <c r="B1181" s="1">
        <v>43534</v>
      </c>
      <c r="C1181" s="70">
        <v>14524.878755</v>
      </c>
      <c r="D1181" s="66">
        <v>14947.61</v>
      </c>
      <c r="E1181" s="66">
        <v>2331.64</v>
      </c>
      <c r="F1181" s="66">
        <v>13141.78</v>
      </c>
      <c r="G1181" s="66">
        <v>12395.72</v>
      </c>
      <c r="H1181" s="66">
        <v>15337.27</v>
      </c>
      <c r="I1181" s="66">
        <v>17476.47</v>
      </c>
      <c r="J1181" s="66">
        <v>14450.88</v>
      </c>
      <c r="K1181" s="66">
        <v>14773.4</v>
      </c>
      <c r="L1181" s="66">
        <v>14444.52</v>
      </c>
      <c r="M1181" s="66">
        <v>15373.28</v>
      </c>
      <c r="N1181" s="66">
        <v>2280.5300000000002</v>
      </c>
      <c r="O1181" s="66">
        <v>15777.6</v>
      </c>
      <c r="P1181" s="66">
        <v>2319.38</v>
      </c>
      <c r="R1181" s="1">
        <v>43534</v>
      </c>
      <c r="S1181" s="70">
        <v>880020913166.68994</v>
      </c>
      <c r="T1181" s="69">
        <v>1838510988986.25</v>
      </c>
      <c r="U1181" s="69">
        <v>1288047966584.25</v>
      </c>
      <c r="V1181" s="69">
        <v>570821656823.57996</v>
      </c>
      <c r="W1181" s="69">
        <v>484123154974.04999</v>
      </c>
      <c r="X1181" s="69">
        <v>1268359811336.46</v>
      </c>
      <c r="Y1181" s="69">
        <v>4041162412761.9292</v>
      </c>
      <c r="Z1181" s="69">
        <v>511174601757.41998</v>
      </c>
      <c r="AA1181" s="69">
        <v>552515790170.68994</v>
      </c>
      <c r="AB1181" s="69">
        <v>1202946726561.1602</v>
      </c>
      <c r="AC1181" s="69">
        <v>353871981636.13995</v>
      </c>
      <c r="AD1181" s="69">
        <v>807125501477.18994</v>
      </c>
      <c r="AE1181" s="69">
        <v>1451871360149.47</v>
      </c>
      <c r="AF1181" s="69">
        <v>827397372263.40002</v>
      </c>
    </row>
    <row r="1182" spans="2:32" x14ac:dyDescent="0.35">
      <c r="B1182" s="1">
        <v>43535</v>
      </c>
      <c r="C1182" s="70">
        <v>14525.551935</v>
      </c>
      <c r="D1182" s="66">
        <v>14947.41</v>
      </c>
      <c r="E1182" s="66">
        <v>2331.5500000000002</v>
      </c>
      <c r="F1182" s="66">
        <v>13141.19</v>
      </c>
      <c r="G1182" s="66">
        <v>12396.35</v>
      </c>
      <c r="H1182" s="66">
        <v>15337.81</v>
      </c>
      <c r="I1182" s="66">
        <v>17477.27</v>
      </c>
      <c r="J1182" s="66">
        <v>14451.17</v>
      </c>
      <c r="K1182" s="66">
        <v>14773.66</v>
      </c>
      <c r="L1182" s="66">
        <v>14445.68</v>
      </c>
      <c r="M1182" s="66">
        <v>15374.24</v>
      </c>
      <c r="N1182" s="66">
        <v>2280.5500000000002</v>
      </c>
      <c r="O1182" s="66">
        <v>15778.12</v>
      </c>
      <c r="P1182" s="66">
        <v>2319.4699999999998</v>
      </c>
      <c r="R1182" s="1">
        <v>43535</v>
      </c>
      <c r="S1182" s="70">
        <v>906332114160.08997</v>
      </c>
      <c r="T1182" s="69">
        <v>1850606066003.2402</v>
      </c>
      <c r="U1182" s="69">
        <v>1346817824068.4497</v>
      </c>
      <c r="V1182" s="69">
        <v>577956039087.63</v>
      </c>
      <c r="W1182" s="69">
        <v>480961263358.96997</v>
      </c>
      <c r="X1182" s="69">
        <v>1269090421736.04</v>
      </c>
      <c r="Y1182" s="69">
        <v>4111035206475.7495</v>
      </c>
      <c r="Z1182" s="69">
        <v>512855387116.72998</v>
      </c>
      <c r="AA1182" s="69">
        <v>541559069142.40002</v>
      </c>
      <c r="AB1182" s="69">
        <v>1202431483553.9001</v>
      </c>
      <c r="AC1182" s="69">
        <v>351373089588.56995</v>
      </c>
      <c r="AD1182" s="69">
        <v>801661059907.62</v>
      </c>
      <c r="AE1182" s="69">
        <v>1439842870804.54</v>
      </c>
      <c r="AF1182" s="69">
        <v>857998737225.54004</v>
      </c>
    </row>
    <row r="1183" spans="2:32" x14ac:dyDescent="0.35">
      <c r="B1183" s="1">
        <v>43536</v>
      </c>
      <c r="C1183" s="70">
        <v>14528.321634</v>
      </c>
      <c r="D1183" s="66">
        <v>14950.55</v>
      </c>
      <c r="E1183" s="66">
        <v>2332.21</v>
      </c>
      <c r="F1183" s="66">
        <v>13142.63</v>
      </c>
      <c r="G1183" s="66">
        <v>12397.4</v>
      </c>
      <c r="H1183" s="66">
        <v>15340.73</v>
      </c>
      <c r="I1183" s="66">
        <v>17480.66</v>
      </c>
      <c r="J1183" s="66">
        <v>14454.21</v>
      </c>
      <c r="K1183" s="66">
        <v>14776.44</v>
      </c>
      <c r="L1183" s="66">
        <v>14447.7</v>
      </c>
      <c r="M1183" s="66">
        <v>15376.53</v>
      </c>
      <c r="N1183" s="66">
        <v>2281.1</v>
      </c>
      <c r="O1183" s="66">
        <v>15780.83</v>
      </c>
      <c r="P1183" s="66">
        <v>2319.86</v>
      </c>
      <c r="R1183" s="1">
        <v>43536</v>
      </c>
      <c r="S1183" s="70">
        <v>912956941707.30005</v>
      </c>
      <c r="T1183" s="69">
        <v>1899003183946.7798</v>
      </c>
      <c r="U1183" s="69">
        <v>1297011740573.2498</v>
      </c>
      <c r="V1183" s="69">
        <v>575191791133.75</v>
      </c>
      <c r="W1183" s="69">
        <v>477865933903.48993</v>
      </c>
      <c r="X1183" s="69">
        <v>1291758131145.25</v>
      </c>
      <c r="Y1183" s="69">
        <v>4101357141785.1904</v>
      </c>
      <c r="Z1183" s="69">
        <v>543709502940.44</v>
      </c>
      <c r="AA1183" s="69">
        <v>528310875806.23999</v>
      </c>
      <c r="AB1183" s="69">
        <v>1175649048568.3</v>
      </c>
      <c r="AC1183" s="69">
        <v>356206189590.38</v>
      </c>
      <c r="AD1183" s="69">
        <v>818234252354.52002</v>
      </c>
      <c r="AE1183" s="69">
        <v>1438168266636.3801</v>
      </c>
      <c r="AF1183" s="69">
        <v>848119956912.77002</v>
      </c>
    </row>
    <row r="1184" spans="2:32" x14ac:dyDescent="0.35">
      <c r="B1184" s="1">
        <v>43537</v>
      </c>
      <c r="C1184" s="70">
        <v>14530.203681999999</v>
      </c>
      <c r="D1184" s="66">
        <v>14953.46</v>
      </c>
      <c r="E1184" s="66">
        <v>2332.38</v>
      </c>
      <c r="F1184" s="66">
        <v>13145.16</v>
      </c>
      <c r="G1184" s="66">
        <v>12398.9</v>
      </c>
      <c r="H1184" s="66">
        <v>15343.23</v>
      </c>
      <c r="I1184" s="66">
        <v>17483.46</v>
      </c>
      <c r="J1184" s="66">
        <v>14455.53</v>
      </c>
      <c r="K1184" s="66">
        <v>14778.91</v>
      </c>
      <c r="L1184" s="66">
        <v>14448.96</v>
      </c>
      <c r="M1184" s="66">
        <v>15378.14</v>
      </c>
      <c r="N1184" s="66">
        <v>2281.4299999999998</v>
      </c>
      <c r="O1184" s="66">
        <v>15783.1</v>
      </c>
      <c r="P1184" s="66">
        <v>2320.2800000000002</v>
      </c>
      <c r="R1184" s="1">
        <v>43537</v>
      </c>
      <c r="S1184" s="70">
        <v>894265532969.04004</v>
      </c>
      <c r="T1184" s="69">
        <v>1910527515214.1802</v>
      </c>
      <c r="U1184" s="69">
        <v>1288590560379.1699</v>
      </c>
      <c r="V1184" s="69">
        <v>583657712251.47998</v>
      </c>
      <c r="W1184" s="69">
        <v>481542277155.62</v>
      </c>
      <c r="X1184" s="69">
        <v>1228871262470.45</v>
      </c>
      <c r="Y1184" s="69">
        <v>4115824556375.96</v>
      </c>
      <c r="Z1184" s="69">
        <v>539841312586.12</v>
      </c>
      <c r="AA1184" s="69">
        <v>543838739650.54999</v>
      </c>
      <c r="AB1184" s="69">
        <v>1199998092860.6599</v>
      </c>
      <c r="AC1184" s="69">
        <v>359619163742.63</v>
      </c>
      <c r="AD1184" s="69">
        <v>804001883324.21997</v>
      </c>
      <c r="AE1184" s="69">
        <v>1459113441972.73</v>
      </c>
      <c r="AF1184" s="69">
        <v>844472367890.75</v>
      </c>
    </row>
    <row r="1185" spans="2:32" x14ac:dyDescent="0.35">
      <c r="B1185" s="1">
        <v>43538</v>
      </c>
      <c r="C1185" s="70">
        <v>14533.177401000001</v>
      </c>
      <c r="D1185" s="66">
        <v>14953.89</v>
      </c>
      <c r="E1185" s="66">
        <v>2332.4499999999998</v>
      </c>
      <c r="F1185" s="66">
        <v>13147.24</v>
      </c>
      <c r="G1185" s="66">
        <v>12400.27</v>
      </c>
      <c r="H1185" s="66">
        <v>15344.26</v>
      </c>
      <c r="I1185" s="66">
        <v>17485.43</v>
      </c>
      <c r="J1185" s="66">
        <v>14457.01</v>
      </c>
      <c r="K1185" s="66">
        <v>14780.08</v>
      </c>
      <c r="L1185" s="66">
        <v>14450.63</v>
      </c>
      <c r="M1185" s="66">
        <v>15382.25</v>
      </c>
      <c r="N1185" s="66">
        <v>2281.58</v>
      </c>
      <c r="O1185" s="66">
        <v>15784.66</v>
      </c>
      <c r="P1185" s="66">
        <v>2320.5</v>
      </c>
      <c r="R1185" s="1">
        <v>43538</v>
      </c>
      <c r="S1185" s="70">
        <v>878762678590.12</v>
      </c>
      <c r="T1185" s="69">
        <v>1900194185114.21</v>
      </c>
      <c r="U1185" s="69">
        <v>1269336284069.52</v>
      </c>
      <c r="V1185" s="69">
        <v>582507330055.10999</v>
      </c>
      <c r="W1185" s="69">
        <v>483206633353.5</v>
      </c>
      <c r="X1185" s="69">
        <v>1209320131812.8601</v>
      </c>
      <c r="Y1185" s="69">
        <v>4119150923226.7603</v>
      </c>
      <c r="Z1185" s="69">
        <v>545023344910.03003</v>
      </c>
      <c r="AA1185" s="69">
        <v>535201108125.03998</v>
      </c>
      <c r="AB1185" s="69">
        <v>1192238869413.9399</v>
      </c>
      <c r="AC1185" s="69">
        <v>353924884374.76996</v>
      </c>
      <c r="AD1185" s="69">
        <v>810483690698.07996</v>
      </c>
      <c r="AE1185" s="69">
        <v>1448494189671.8601</v>
      </c>
      <c r="AF1185" s="69">
        <v>826436944803.65991</v>
      </c>
    </row>
    <row r="1186" spans="2:32" x14ac:dyDescent="0.35">
      <c r="B1186" s="1">
        <v>43539</v>
      </c>
      <c r="C1186" s="70">
        <v>14535.534725</v>
      </c>
      <c r="D1186" s="66">
        <v>14955.96</v>
      </c>
      <c r="E1186" s="66">
        <v>2332.5700000000002</v>
      </c>
      <c r="F1186" s="66">
        <v>13148.55</v>
      </c>
      <c r="G1186" s="66">
        <v>12401.42</v>
      </c>
      <c r="H1186" s="66">
        <v>15344.98</v>
      </c>
      <c r="I1186" s="66">
        <v>17486.740000000002</v>
      </c>
      <c r="J1186" s="66">
        <v>14457.66</v>
      </c>
      <c r="K1186" s="66">
        <v>14781.66</v>
      </c>
      <c r="L1186" s="66">
        <v>14451.91</v>
      </c>
      <c r="M1186" s="66">
        <v>15382.37</v>
      </c>
      <c r="N1186" s="66">
        <v>2281.86</v>
      </c>
      <c r="O1186" s="66">
        <v>15786.25</v>
      </c>
      <c r="P1186" s="66">
        <v>2320.7800000000002</v>
      </c>
      <c r="R1186" s="1">
        <v>43539</v>
      </c>
      <c r="S1186" s="70">
        <v>876695712904.5</v>
      </c>
      <c r="T1186" s="69">
        <v>1779278111798.26</v>
      </c>
      <c r="U1186" s="69">
        <v>1273006587415.7097</v>
      </c>
      <c r="V1186" s="69">
        <v>586135371763.51001</v>
      </c>
      <c r="W1186" s="69">
        <v>484498148508.87</v>
      </c>
      <c r="X1186" s="69">
        <v>1187607050213.8</v>
      </c>
      <c r="Y1186" s="69">
        <v>4073026933993.8696</v>
      </c>
      <c r="Z1186" s="69">
        <v>546000021989.20001</v>
      </c>
      <c r="AA1186" s="69">
        <v>532210842096.77002</v>
      </c>
      <c r="AB1186" s="69">
        <v>1204544070260.3101</v>
      </c>
      <c r="AC1186" s="69">
        <v>352492610994.99994</v>
      </c>
      <c r="AD1186" s="69">
        <v>804619337544.27002</v>
      </c>
      <c r="AE1186" s="69">
        <v>1494546158254.47</v>
      </c>
      <c r="AF1186" s="69">
        <v>829626288936.66992</v>
      </c>
    </row>
    <row r="1187" spans="2:32" x14ac:dyDescent="0.35">
      <c r="B1187" s="1">
        <v>43540</v>
      </c>
      <c r="C1187" s="70">
        <v>14537.029897</v>
      </c>
      <c r="D1187" s="66">
        <v>14957.29</v>
      </c>
      <c r="E1187" s="66">
        <v>2332.77</v>
      </c>
      <c r="F1187" s="66">
        <v>13149.87</v>
      </c>
      <c r="G1187" s="66">
        <v>12402.62</v>
      </c>
      <c r="H1187" s="66">
        <v>15346.49</v>
      </c>
      <c r="I1187" s="66">
        <v>17488.54</v>
      </c>
      <c r="J1187" s="66">
        <v>14458.91</v>
      </c>
      <c r="K1187" s="66">
        <v>14783.02</v>
      </c>
      <c r="L1187" s="66">
        <v>14453.28</v>
      </c>
      <c r="M1187" s="66">
        <v>15383.91</v>
      </c>
      <c r="N1187" s="66">
        <v>2282.08</v>
      </c>
      <c r="O1187" s="66">
        <v>15787.87</v>
      </c>
      <c r="P1187" s="66">
        <v>2320.9899999999998</v>
      </c>
      <c r="R1187" s="1">
        <v>43540</v>
      </c>
      <c r="S1187" s="70">
        <v>876787196235.10999</v>
      </c>
      <c r="T1187" s="69">
        <v>1779471199804.2402</v>
      </c>
      <c r="U1187" s="69">
        <v>1273147225086.2798</v>
      </c>
      <c r="V1187" s="69">
        <v>586193796514.89001</v>
      </c>
      <c r="W1187" s="69">
        <v>484544496775.25995</v>
      </c>
      <c r="X1187" s="69">
        <v>1187723637334.76</v>
      </c>
      <c r="Y1187" s="69">
        <v>4073440248387.5308</v>
      </c>
      <c r="Z1187" s="69">
        <v>546047416947.82001</v>
      </c>
      <c r="AA1187" s="69">
        <v>532259799081.5</v>
      </c>
      <c r="AB1187" s="69">
        <v>1204658936244.24</v>
      </c>
      <c r="AC1187" s="69">
        <v>352527388405.92999</v>
      </c>
      <c r="AD1187" s="69">
        <v>804696090607.19995</v>
      </c>
      <c r="AE1187" s="69">
        <v>1494699811398.4302</v>
      </c>
      <c r="AF1187" s="69">
        <v>829704860807.64001</v>
      </c>
    </row>
    <row r="1188" spans="2:32" x14ac:dyDescent="0.35">
      <c r="B1188" s="1">
        <v>43541</v>
      </c>
      <c r="C1188" s="70">
        <v>14538.527784</v>
      </c>
      <c r="D1188" s="66">
        <v>14958.52</v>
      </c>
      <c r="E1188" s="66">
        <v>2332.9499999999998</v>
      </c>
      <c r="F1188" s="66">
        <v>13151.24</v>
      </c>
      <c r="G1188" s="66">
        <v>12403.83</v>
      </c>
      <c r="H1188" s="66">
        <v>15348</v>
      </c>
      <c r="I1188" s="66">
        <v>17490.310000000001</v>
      </c>
      <c r="J1188" s="66">
        <v>14460.17</v>
      </c>
      <c r="K1188" s="66">
        <v>14784.35</v>
      </c>
      <c r="L1188" s="66">
        <v>14454.66</v>
      </c>
      <c r="M1188" s="66">
        <v>15385.42</v>
      </c>
      <c r="N1188" s="66">
        <v>2282.29</v>
      </c>
      <c r="O1188" s="66">
        <v>15789.46</v>
      </c>
      <c r="P1188" s="66">
        <v>2321.1999999999998</v>
      </c>
      <c r="R1188" s="1">
        <v>43541</v>
      </c>
      <c r="S1188" s="70">
        <v>876878843672.63</v>
      </c>
      <c r="T1188" s="69">
        <v>1779651985958.3101</v>
      </c>
      <c r="U1188" s="69">
        <v>1273276220671.8301</v>
      </c>
      <c r="V1188" s="69">
        <v>586235004007.81995</v>
      </c>
      <c r="W1188" s="69">
        <v>484590869521.07001</v>
      </c>
      <c r="X1188" s="69">
        <v>1187840671730.1699</v>
      </c>
      <c r="Y1188" s="69">
        <v>4073745525557.5303</v>
      </c>
      <c r="Z1188" s="69">
        <v>546094785473.10999</v>
      </c>
      <c r="AA1188" s="69">
        <v>532307717215.40002</v>
      </c>
      <c r="AB1188" s="69">
        <v>1204765652432.3298</v>
      </c>
      <c r="AC1188" s="69">
        <v>352561538504.77991</v>
      </c>
      <c r="AD1188" s="69">
        <v>804768497546.06995</v>
      </c>
      <c r="AE1188" s="69">
        <v>1494851102418.0002</v>
      </c>
      <c r="AF1188" s="69">
        <v>829771341154.48999</v>
      </c>
    </row>
    <row r="1189" spans="2:32" x14ac:dyDescent="0.35">
      <c r="B1189" s="1">
        <v>43542</v>
      </c>
      <c r="C1189" s="70">
        <v>14539.753516000001</v>
      </c>
      <c r="D1189" s="66">
        <v>14958.07</v>
      </c>
      <c r="E1189" s="66">
        <v>2332.9899999999998</v>
      </c>
      <c r="F1189" s="66">
        <v>13150.83</v>
      </c>
      <c r="G1189" s="66">
        <v>12405.27</v>
      </c>
      <c r="H1189" s="66">
        <v>15348.07</v>
      </c>
      <c r="I1189" s="66">
        <v>17490.61</v>
      </c>
      <c r="J1189" s="66">
        <v>14461.1</v>
      </c>
      <c r="K1189" s="66">
        <v>14784.84</v>
      </c>
      <c r="L1189" s="66">
        <v>14456.58</v>
      </c>
      <c r="M1189" s="66">
        <v>15385.41</v>
      </c>
      <c r="N1189" s="66">
        <v>2282.2600000000002</v>
      </c>
      <c r="O1189" s="66">
        <v>15790.21</v>
      </c>
      <c r="P1189" s="66">
        <v>2321.17</v>
      </c>
      <c r="R1189" s="1">
        <v>43542</v>
      </c>
      <c r="S1189" s="70">
        <v>895139259652.89001</v>
      </c>
      <c r="T1189" s="69">
        <v>1761750923294.5698</v>
      </c>
      <c r="U1189" s="69">
        <v>1321802309166.5698</v>
      </c>
      <c r="V1189" s="69">
        <v>604822834527.09998</v>
      </c>
      <c r="W1189" s="69">
        <v>484716603768.92993</v>
      </c>
      <c r="X1189" s="69">
        <v>1196823405590.96</v>
      </c>
      <c r="Y1189" s="69">
        <v>4095382134245.9492</v>
      </c>
      <c r="Z1189" s="69">
        <v>546012389314.17999</v>
      </c>
      <c r="AA1189" s="69">
        <v>544142199560.28998</v>
      </c>
      <c r="AB1189" s="69">
        <v>1209114741410.24</v>
      </c>
      <c r="AC1189" s="69">
        <v>361686913390.82007</v>
      </c>
      <c r="AD1189" s="69">
        <v>811315767003.34998</v>
      </c>
      <c r="AE1189" s="69">
        <v>1498387424275.1001</v>
      </c>
      <c r="AF1189" s="69">
        <v>825295065461.73999</v>
      </c>
    </row>
    <row r="1190" spans="2:32" x14ac:dyDescent="0.35">
      <c r="B1190" s="1">
        <v>43543</v>
      </c>
      <c r="C1190" s="70">
        <v>14540.493734</v>
      </c>
      <c r="D1190" s="66">
        <v>14961.53</v>
      </c>
      <c r="E1190" s="66">
        <v>2333.44</v>
      </c>
      <c r="F1190" s="66">
        <v>13152.75</v>
      </c>
      <c r="G1190" s="66">
        <v>12406.49</v>
      </c>
      <c r="H1190" s="66">
        <v>15350.58</v>
      </c>
      <c r="I1190" s="66">
        <v>17493.88</v>
      </c>
      <c r="J1190" s="66">
        <v>14463.26</v>
      </c>
      <c r="K1190" s="66">
        <v>14787.19</v>
      </c>
      <c r="L1190" s="66">
        <v>14457.6</v>
      </c>
      <c r="M1190" s="66">
        <v>15386.95</v>
      </c>
      <c r="N1190" s="66">
        <v>2282.7199999999998</v>
      </c>
      <c r="O1190" s="66">
        <v>15792.47</v>
      </c>
      <c r="P1190" s="66">
        <v>2321.56</v>
      </c>
      <c r="R1190" s="1">
        <v>43543</v>
      </c>
      <c r="S1190" s="70">
        <v>876952323009.06995</v>
      </c>
      <c r="T1190" s="69">
        <v>1835127028292.4299</v>
      </c>
      <c r="U1190" s="69">
        <v>1304017077506.47</v>
      </c>
      <c r="V1190" s="69">
        <v>610914463128.64001</v>
      </c>
      <c r="W1190" s="69">
        <v>483542472124.72003</v>
      </c>
      <c r="X1190" s="69">
        <v>1169916205433.48</v>
      </c>
      <c r="Y1190" s="69">
        <v>4129539320306.1201</v>
      </c>
      <c r="Z1190" s="69">
        <v>549203185657.13</v>
      </c>
      <c r="AA1190" s="69">
        <v>542381998036.45001</v>
      </c>
      <c r="AB1190" s="69">
        <v>1218645350372.1401</v>
      </c>
      <c r="AC1190" s="69">
        <v>357104917725.65002</v>
      </c>
      <c r="AD1190" s="69">
        <v>810164922265.20996</v>
      </c>
      <c r="AE1190" s="69">
        <v>1530288777098.3203</v>
      </c>
      <c r="AF1190" s="69">
        <v>813540738181.13</v>
      </c>
    </row>
    <row r="1191" spans="2:32" x14ac:dyDescent="0.35">
      <c r="B1191" s="1">
        <v>43544</v>
      </c>
      <c r="C1191" s="70">
        <v>14542.951934999999</v>
      </c>
      <c r="D1191" s="66">
        <v>14963.89</v>
      </c>
      <c r="E1191" s="66">
        <v>2333.69</v>
      </c>
      <c r="F1191" s="66">
        <v>13154.67</v>
      </c>
      <c r="G1191" s="66">
        <v>12408.34</v>
      </c>
      <c r="H1191" s="66">
        <v>15352.88</v>
      </c>
      <c r="I1191" s="66">
        <v>17496.14</v>
      </c>
      <c r="J1191" s="66">
        <v>14464.49</v>
      </c>
      <c r="K1191" s="66">
        <v>14788.87</v>
      </c>
      <c r="L1191" s="66">
        <v>14459.33</v>
      </c>
      <c r="M1191" s="66">
        <v>15389.4</v>
      </c>
      <c r="N1191" s="66">
        <v>2283.12</v>
      </c>
      <c r="O1191" s="66">
        <v>15794.47</v>
      </c>
      <c r="P1191" s="66">
        <v>2321.94</v>
      </c>
      <c r="R1191" s="1">
        <v>43544</v>
      </c>
      <c r="S1191" s="70">
        <v>873864425232.68005</v>
      </c>
      <c r="T1191" s="69">
        <v>1764308696982.6301</v>
      </c>
      <c r="U1191" s="69">
        <v>1283448919288.8999</v>
      </c>
      <c r="V1191" s="69">
        <v>574399136750.31995</v>
      </c>
      <c r="W1191" s="69">
        <v>487287518288.57007</v>
      </c>
      <c r="X1191" s="69">
        <v>1181067031698.1699</v>
      </c>
      <c r="Y1191" s="69">
        <v>4111985553361.4106</v>
      </c>
      <c r="Z1191" s="69">
        <v>546192446023.19</v>
      </c>
      <c r="AA1191" s="69">
        <v>537329141626.85999</v>
      </c>
      <c r="AB1191" s="69">
        <v>1221813547497.2002</v>
      </c>
      <c r="AC1191" s="69">
        <v>353371326073.84998</v>
      </c>
      <c r="AD1191" s="69">
        <v>800963491059.34998</v>
      </c>
      <c r="AE1191" s="69">
        <v>1521995529065.9402</v>
      </c>
      <c r="AF1191" s="69">
        <v>802914289608.33008</v>
      </c>
    </row>
    <row r="1192" spans="2:32" x14ac:dyDescent="0.35">
      <c r="B1192" s="1">
        <v>43545</v>
      </c>
      <c r="C1192" s="70">
        <v>14544.914123</v>
      </c>
      <c r="D1192" s="66">
        <v>14966.12</v>
      </c>
      <c r="E1192" s="66">
        <v>2333.91</v>
      </c>
      <c r="F1192" s="66">
        <v>13156.2</v>
      </c>
      <c r="G1192" s="66">
        <v>12409.53</v>
      </c>
      <c r="H1192" s="66">
        <v>15354.22</v>
      </c>
      <c r="I1192" s="66">
        <v>17498.490000000002</v>
      </c>
      <c r="J1192" s="66">
        <v>14465.9</v>
      </c>
      <c r="K1192" s="66">
        <v>14790.72</v>
      </c>
      <c r="L1192" s="66">
        <v>14460.89</v>
      </c>
      <c r="M1192" s="66">
        <v>15390.38</v>
      </c>
      <c r="N1192" s="66">
        <v>2283.39</v>
      </c>
      <c r="O1192" s="66">
        <v>15796.05</v>
      </c>
      <c r="P1192" s="66">
        <v>2322.2600000000002</v>
      </c>
      <c r="R1192" s="1">
        <v>43545</v>
      </c>
      <c r="S1192" s="70">
        <v>876813296341.93994</v>
      </c>
      <c r="T1192" s="69">
        <v>1750655053875.6001</v>
      </c>
      <c r="U1192" s="69">
        <v>1263385752073.71</v>
      </c>
      <c r="V1192" s="69">
        <v>554641086910.41003</v>
      </c>
      <c r="W1192" s="69">
        <v>474662278855.45007</v>
      </c>
      <c r="X1192" s="69">
        <v>1164278678488.1499</v>
      </c>
      <c r="Y1192" s="69">
        <v>4115663422759.7202</v>
      </c>
      <c r="Z1192" s="69">
        <v>549958495934.18005</v>
      </c>
      <c r="AA1192" s="69">
        <v>536426930567.32001</v>
      </c>
      <c r="AB1192" s="69">
        <v>1315481004531.1599</v>
      </c>
      <c r="AC1192" s="69">
        <v>353045460774.78003</v>
      </c>
      <c r="AD1192" s="69">
        <v>819109370643.17004</v>
      </c>
      <c r="AE1192" s="69">
        <v>1424268037548.46</v>
      </c>
      <c r="AF1192" s="69">
        <v>781102899884.23999</v>
      </c>
    </row>
    <row r="1193" spans="2:32" x14ac:dyDescent="0.35">
      <c r="B1193" s="1">
        <v>43546</v>
      </c>
      <c r="C1193" s="70">
        <v>14546.148821000001</v>
      </c>
      <c r="D1193" s="66">
        <v>14966.64</v>
      </c>
      <c r="E1193" s="66">
        <v>2334.09</v>
      </c>
      <c r="F1193" s="66">
        <v>13156.52</v>
      </c>
      <c r="G1193" s="66">
        <v>12410.78</v>
      </c>
      <c r="H1193" s="66">
        <v>15354.74</v>
      </c>
      <c r="I1193" s="66">
        <v>17500.23</v>
      </c>
      <c r="J1193" s="66">
        <v>14466.8</v>
      </c>
      <c r="K1193" s="66">
        <v>14791.66</v>
      </c>
      <c r="L1193" s="66">
        <v>14462.27</v>
      </c>
      <c r="M1193" s="66">
        <v>15390.37</v>
      </c>
      <c r="N1193" s="66">
        <v>2283.44</v>
      </c>
      <c r="O1193" s="66">
        <v>15797.46</v>
      </c>
      <c r="P1193" s="66">
        <v>2322.21</v>
      </c>
      <c r="R1193" s="1">
        <v>43546</v>
      </c>
      <c r="S1193" s="70">
        <v>879674167070.88</v>
      </c>
      <c r="T1193" s="69">
        <v>1747480299149.1501</v>
      </c>
      <c r="U1193" s="69">
        <v>1278102394299.5999</v>
      </c>
      <c r="V1193" s="69">
        <v>551354945417.01001</v>
      </c>
      <c r="W1193" s="69">
        <v>478837741239.98999</v>
      </c>
      <c r="X1193" s="69">
        <v>1141639638105.3101</v>
      </c>
      <c r="Y1193" s="69">
        <v>4147804735211.6899</v>
      </c>
      <c r="Z1193" s="69">
        <v>549814886849.54004</v>
      </c>
      <c r="AA1193" s="69">
        <v>537269663915.78998</v>
      </c>
      <c r="AB1193" s="69">
        <v>1230210627356.02</v>
      </c>
      <c r="AC1193" s="69">
        <v>354142313198.38995</v>
      </c>
      <c r="AD1193" s="69">
        <v>821936877881.17004</v>
      </c>
      <c r="AE1193" s="69">
        <v>1423259535093.51</v>
      </c>
      <c r="AF1193" s="69">
        <v>772409118211.27002</v>
      </c>
    </row>
    <row r="1194" spans="2:32" x14ac:dyDescent="0.35">
      <c r="B1194" s="1">
        <v>43547</v>
      </c>
      <c r="C1194" s="70">
        <v>14547.595281</v>
      </c>
      <c r="D1194" s="66">
        <v>14967.99</v>
      </c>
      <c r="E1194" s="66">
        <v>2334.2800000000002</v>
      </c>
      <c r="F1194" s="66">
        <v>13157.85</v>
      </c>
      <c r="G1194" s="66">
        <v>12411.97</v>
      </c>
      <c r="H1194" s="66">
        <v>15356.24</v>
      </c>
      <c r="I1194" s="66">
        <v>17502.03</v>
      </c>
      <c r="J1194" s="66">
        <v>14468.03</v>
      </c>
      <c r="K1194" s="66">
        <v>14793</v>
      </c>
      <c r="L1194" s="66">
        <v>14463.61</v>
      </c>
      <c r="M1194" s="66">
        <v>15391.93</v>
      </c>
      <c r="N1194" s="66">
        <v>2283.65</v>
      </c>
      <c r="O1194" s="66">
        <v>15799.08</v>
      </c>
      <c r="P1194" s="66">
        <v>2322.44</v>
      </c>
      <c r="R1194" s="1">
        <v>43547</v>
      </c>
      <c r="S1194" s="70">
        <v>879762518038.08997</v>
      </c>
      <c r="T1194" s="69">
        <v>1747671512512.3201</v>
      </c>
      <c r="U1194" s="69">
        <v>1278241405362.4897</v>
      </c>
      <c r="V1194" s="69">
        <v>551410846790.95996</v>
      </c>
      <c r="W1194" s="69">
        <v>478882859444.70001</v>
      </c>
      <c r="X1194" s="69">
        <v>1141750939442.75</v>
      </c>
      <c r="Y1194" s="69">
        <v>4148225305311.1094</v>
      </c>
      <c r="Z1194" s="69">
        <v>549861638535.54004</v>
      </c>
      <c r="AA1194" s="69">
        <v>537318243975.65997</v>
      </c>
      <c r="AB1194" s="69">
        <v>1230324647696.05</v>
      </c>
      <c r="AC1194" s="69">
        <v>354178057755.34998</v>
      </c>
      <c r="AD1194" s="69">
        <v>822012215588.5</v>
      </c>
      <c r="AE1194" s="69">
        <v>1423407828400.51</v>
      </c>
      <c r="AF1194" s="69">
        <v>772486603788.1001</v>
      </c>
    </row>
    <row r="1195" spans="2:32" x14ac:dyDescent="0.35">
      <c r="B1195" s="1">
        <v>43548</v>
      </c>
      <c r="C1195" s="70">
        <v>14549.050164</v>
      </c>
      <c r="D1195" s="66">
        <v>14969.34</v>
      </c>
      <c r="E1195" s="66">
        <v>2334.48</v>
      </c>
      <c r="F1195" s="66">
        <v>13159.18</v>
      </c>
      <c r="G1195" s="66">
        <v>12413.15</v>
      </c>
      <c r="H1195" s="66">
        <v>15357.75</v>
      </c>
      <c r="I1195" s="66">
        <v>17503.82</v>
      </c>
      <c r="J1195" s="66">
        <v>14469.25</v>
      </c>
      <c r="K1195" s="66">
        <v>14794.24</v>
      </c>
      <c r="L1195" s="66">
        <v>14464.94</v>
      </c>
      <c r="M1195" s="66">
        <v>15393.51</v>
      </c>
      <c r="N1195" s="66">
        <v>2283.85</v>
      </c>
      <c r="O1195" s="66">
        <v>15800.66</v>
      </c>
      <c r="P1195" s="66">
        <v>2322.66</v>
      </c>
      <c r="R1195" s="1">
        <v>43548</v>
      </c>
      <c r="S1195" s="70">
        <v>879851583433.16003</v>
      </c>
      <c r="T1195" s="69">
        <v>1747862805420.0103</v>
      </c>
      <c r="U1195" s="69">
        <v>1278379508792.9797</v>
      </c>
      <c r="V1195" s="69">
        <v>551466420807.06006</v>
      </c>
      <c r="W1195" s="69">
        <v>478927345045.98999</v>
      </c>
      <c r="X1195" s="69">
        <v>1141862980463.1101</v>
      </c>
      <c r="Y1195" s="69">
        <v>4148643309831.5903</v>
      </c>
      <c r="Z1195" s="69">
        <v>549908364314.43994</v>
      </c>
      <c r="AA1195" s="69">
        <v>537363393244.09003</v>
      </c>
      <c r="AB1195" s="69">
        <v>1230438605638.8499</v>
      </c>
      <c r="AC1195" s="69">
        <v>354213982203.16003</v>
      </c>
      <c r="AD1195" s="69">
        <v>822085418792.38</v>
      </c>
      <c r="AE1195" s="69">
        <v>1423553473465.9199</v>
      </c>
      <c r="AF1195" s="69">
        <v>772562024284.81995</v>
      </c>
    </row>
    <row r="1196" spans="2:32" x14ac:dyDescent="0.35">
      <c r="B1196" s="1">
        <v>43549</v>
      </c>
      <c r="C1196" s="70">
        <v>14550.495897000001</v>
      </c>
      <c r="D1196" s="66">
        <v>14970.66</v>
      </c>
      <c r="E1196" s="66">
        <v>2334.67</v>
      </c>
      <c r="F1196" s="66">
        <v>13160.5</v>
      </c>
      <c r="G1196" s="66">
        <v>12414.33</v>
      </c>
      <c r="H1196" s="66">
        <v>15359.26</v>
      </c>
      <c r="I1196" s="66">
        <v>17505.64</v>
      </c>
      <c r="J1196" s="66">
        <v>14470.49</v>
      </c>
      <c r="K1196" s="66">
        <v>14795.59</v>
      </c>
      <c r="L1196" s="66">
        <v>14466.28</v>
      </c>
      <c r="M1196" s="66">
        <v>15395.07</v>
      </c>
      <c r="N1196" s="66">
        <v>2284.0500000000002</v>
      </c>
      <c r="O1196" s="66">
        <v>15802.17</v>
      </c>
      <c r="P1196" s="66">
        <v>2322.89</v>
      </c>
      <c r="R1196" s="1">
        <v>43549</v>
      </c>
      <c r="S1196" s="70">
        <v>879940095727.85999</v>
      </c>
      <c r="T1196" s="69">
        <v>1748051479238.1201</v>
      </c>
      <c r="U1196" s="69">
        <v>1278516737484.6699</v>
      </c>
      <c r="V1196" s="69">
        <v>551521953709.09998</v>
      </c>
      <c r="W1196" s="69">
        <v>478971994358.75995</v>
      </c>
      <c r="X1196" s="69">
        <v>1141975542302.28</v>
      </c>
      <c r="Y1196" s="69">
        <v>4148270750389.9399</v>
      </c>
      <c r="Z1196" s="69">
        <v>549955146187.30005</v>
      </c>
      <c r="AA1196" s="69">
        <v>537412289362.07001</v>
      </c>
      <c r="AB1196" s="69">
        <v>1230552477917.5601</v>
      </c>
      <c r="AC1196" s="69">
        <v>354248619738.36005</v>
      </c>
      <c r="AD1196" s="69">
        <v>822159211640.46997</v>
      </c>
      <c r="AE1196" s="69">
        <v>1423692047538.7598</v>
      </c>
      <c r="AF1196" s="69">
        <v>772597352948.8999</v>
      </c>
    </row>
    <row r="1197" spans="2:32" x14ac:dyDescent="0.35">
      <c r="B1197" s="1">
        <v>43550</v>
      </c>
      <c r="C1197" s="70">
        <v>14551.308168</v>
      </c>
      <c r="D1197" s="66">
        <v>14972.81</v>
      </c>
      <c r="E1197" s="66">
        <v>2334.8000000000002</v>
      </c>
      <c r="F1197" s="66">
        <v>13162.06</v>
      </c>
      <c r="G1197" s="66">
        <v>12415.18</v>
      </c>
      <c r="H1197" s="66">
        <v>15361.1</v>
      </c>
      <c r="I1197" s="66">
        <v>17508.2</v>
      </c>
      <c r="J1197" s="66">
        <v>14471.75</v>
      </c>
      <c r="K1197" s="66">
        <v>14797.55</v>
      </c>
      <c r="L1197" s="66">
        <v>14467.46</v>
      </c>
      <c r="M1197" s="66">
        <v>15395.59</v>
      </c>
      <c r="N1197" s="66">
        <v>2284.44</v>
      </c>
      <c r="O1197" s="66">
        <v>15803.63</v>
      </c>
      <c r="P1197" s="66">
        <v>2323.27</v>
      </c>
      <c r="R1197" s="1">
        <v>43550</v>
      </c>
      <c r="S1197" s="70">
        <v>881339408266.72998</v>
      </c>
      <c r="T1197" s="69">
        <v>1731003085604.8301</v>
      </c>
      <c r="U1197" s="69">
        <v>1324323701079.3101</v>
      </c>
      <c r="V1197" s="69">
        <v>567018905111.97998</v>
      </c>
      <c r="W1197" s="69">
        <v>486120108610.70001</v>
      </c>
      <c r="X1197" s="69">
        <v>1146812225347.1399</v>
      </c>
      <c r="Y1197" s="69">
        <v>4046689718120.9902</v>
      </c>
      <c r="Z1197" s="69">
        <v>550927286947.05005</v>
      </c>
      <c r="AA1197" s="69">
        <v>555389482646.03003</v>
      </c>
      <c r="AB1197" s="69">
        <v>1233003403774.7302</v>
      </c>
      <c r="AC1197" s="69">
        <v>356482421867.58997</v>
      </c>
      <c r="AD1197" s="69">
        <v>835195630673.08997</v>
      </c>
      <c r="AE1197" s="69">
        <v>1341047728033.6899</v>
      </c>
      <c r="AF1197" s="69">
        <v>784664322551.33008</v>
      </c>
    </row>
    <row r="1198" spans="2:32" x14ac:dyDescent="0.35">
      <c r="B1198" s="1">
        <v>43551</v>
      </c>
      <c r="C1198" s="70">
        <v>14552.113237</v>
      </c>
      <c r="D1198" s="66">
        <v>14974.48</v>
      </c>
      <c r="E1198" s="66">
        <v>2334.9699999999998</v>
      </c>
      <c r="F1198" s="66">
        <v>13164.07</v>
      </c>
      <c r="G1198" s="66">
        <v>12416.29</v>
      </c>
      <c r="H1198" s="66">
        <v>15363.2</v>
      </c>
      <c r="I1198" s="66">
        <v>17510.419999999998</v>
      </c>
      <c r="J1198" s="66">
        <v>14473.6</v>
      </c>
      <c r="K1198" s="66">
        <v>14799.54</v>
      </c>
      <c r="L1198" s="66">
        <v>14468.44</v>
      </c>
      <c r="M1198" s="66">
        <v>15397.45</v>
      </c>
      <c r="N1198" s="66">
        <v>2284.67</v>
      </c>
      <c r="O1198" s="66">
        <v>15805.57</v>
      </c>
      <c r="P1198" s="66">
        <v>2323.58</v>
      </c>
      <c r="R1198" s="1">
        <v>43551</v>
      </c>
      <c r="S1198" s="70">
        <v>888500548510.43994</v>
      </c>
      <c r="T1198" s="69">
        <v>1791352741970.3901</v>
      </c>
      <c r="U1198" s="69">
        <v>1269113860373.3298</v>
      </c>
      <c r="V1198" s="69">
        <v>558325783620.10999</v>
      </c>
      <c r="W1198" s="69">
        <v>497478433035.90002</v>
      </c>
      <c r="X1198" s="69">
        <v>1150529828916.3</v>
      </c>
      <c r="Y1198" s="69">
        <v>4068388703175.1792</v>
      </c>
      <c r="Z1198" s="69">
        <v>547362801467.13</v>
      </c>
      <c r="AA1198" s="69">
        <v>557417543848.30005</v>
      </c>
      <c r="AB1198" s="69">
        <v>1219754899796.46</v>
      </c>
      <c r="AC1198" s="69">
        <v>356700362798.37</v>
      </c>
      <c r="AD1198" s="69">
        <v>837795424543.20996</v>
      </c>
      <c r="AE1198" s="69">
        <v>1371293757718.6201</v>
      </c>
      <c r="AF1198" s="69">
        <v>784189510075.52002</v>
      </c>
    </row>
    <row r="1199" spans="2:32" x14ac:dyDescent="0.35">
      <c r="B1199" s="1">
        <v>43552</v>
      </c>
      <c r="C1199" s="70">
        <v>14553.580846000001</v>
      </c>
      <c r="D1199" s="66">
        <v>14976.05</v>
      </c>
      <c r="E1199" s="66">
        <v>2335.2199999999998</v>
      </c>
      <c r="F1199" s="66">
        <v>13165.66</v>
      </c>
      <c r="G1199" s="66">
        <v>12417.99</v>
      </c>
      <c r="H1199" s="66">
        <v>15364.8</v>
      </c>
      <c r="I1199" s="66">
        <v>17512.68</v>
      </c>
      <c r="J1199" s="66">
        <v>14475.22</v>
      </c>
      <c r="K1199" s="66">
        <v>14801.14</v>
      </c>
      <c r="L1199" s="66">
        <v>14470.18</v>
      </c>
      <c r="M1199" s="66">
        <v>15399.93</v>
      </c>
      <c r="N1199" s="66">
        <v>2284.9</v>
      </c>
      <c r="O1199" s="66">
        <v>15807.58</v>
      </c>
      <c r="P1199" s="66">
        <v>2323.8000000000002</v>
      </c>
      <c r="R1199" s="1">
        <v>43552</v>
      </c>
      <c r="S1199" s="70">
        <v>900898799119.14001</v>
      </c>
      <c r="T1199" s="69">
        <v>1837508933706.55</v>
      </c>
      <c r="U1199" s="69">
        <v>1319285774979.01</v>
      </c>
      <c r="V1199" s="69">
        <v>552735591170.70996</v>
      </c>
      <c r="W1199" s="69">
        <v>494343857412.35004</v>
      </c>
      <c r="X1199" s="69">
        <v>1120019127908.48</v>
      </c>
      <c r="Y1199" s="69">
        <v>4068646239330.4697</v>
      </c>
      <c r="Z1199" s="69">
        <v>548132383952.78003</v>
      </c>
      <c r="AA1199" s="69">
        <v>565522259553.54004</v>
      </c>
      <c r="AB1199" s="69">
        <v>1202946015993.74</v>
      </c>
      <c r="AC1199" s="69">
        <v>341001621042.32996</v>
      </c>
      <c r="AD1199" s="69">
        <v>853958437622.93005</v>
      </c>
      <c r="AE1199" s="69">
        <v>1371854022864.78</v>
      </c>
      <c r="AF1199" s="69">
        <v>770739290245.91003</v>
      </c>
    </row>
    <row r="1200" spans="2:32" x14ac:dyDescent="0.35">
      <c r="B1200" s="1">
        <v>43553</v>
      </c>
      <c r="C1200" s="70">
        <v>14555.152830000001</v>
      </c>
      <c r="D1200" s="66">
        <v>14978.36</v>
      </c>
      <c r="E1200" s="66">
        <v>2335.5</v>
      </c>
      <c r="F1200" s="66">
        <v>13167.86</v>
      </c>
      <c r="G1200" s="66">
        <v>12419.21</v>
      </c>
      <c r="H1200" s="66">
        <v>15366.7</v>
      </c>
      <c r="I1200" s="66">
        <v>17515.04</v>
      </c>
      <c r="J1200" s="66">
        <v>14476.61</v>
      </c>
      <c r="K1200" s="66">
        <v>14802.92</v>
      </c>
      <c r="L1200" s="66">
        <v>14471.77</v>
      </c>
      <c r="M1200" s="66">
        <v>15402.76</v>
      </c>
      <c r="N1200" s="66">
        <v>2285.21</v>
      </c>
      <c r="O1200" s="66">
        <v>15809.84</v>
      </c>
      <c r="P1200" s="66">
        <v>2324.16</v>
      </c>
      <c r="R1200" s="1">
        <v>43553</v>
      </c>
      <c r="S1200" s="70">
        <v>902714915336.43005</v>
      </c>
      <c r="T1200" s="69">
        <v>1847068404617.9199</v>
      </c>
      <c r="U1200" s="69">
        <v>1344466105855.1699</v>
      </c>
      <c r="V1200" s="69">
        <v>554231906855.20996</v>
      </c>
      <c r="W1200" s="69">
        <v>502378172009.43994</v>
      </c>
      <c r="X1200" s="69">
        <v>1137185708447.04</v>
      </c>
      <c r="Y1200" s="69">
        <v>3985467353204.3105</v>
      </c>
      <c r="Z1200" s="69">
        <v>547860377582.03003</v>
      </c>
      <c r="AA1200" s="69">
        <v>519730514201.53998</v>
      </c>
      <c r="AB1200" s="69">
        <v>1208722745778.4402</v>
      </c>
      <c r="AC1200" s="69">
        <v>331151569746.83002</v>
      </c>
      <c r="AD1200" s="69">
        <v>849820449769</v>
      </c>
      <c r="AE1200" s="69">
        <v>1374706004738.8501</v>
      </c>
      <c r="AF1200" s="69">
        <v>799367224623.93005</v>
      </c>
    </row>
    <row r="1201" spans="2:32" x14ac:dyDescent="0.35">
      <c r="B1201" s="1">
        <v>43554</v>
      </c>
      <c r="C1201" s="70">
        <v>14556.553561000001</v>
      </c>
      <c r="D1201" s="66">
        <v>14979.69</v>
      </c>
      <c r="E1201" s="66">
        <v>2335.69</v>
      </c>
      <c r="F1201" s="66">
        <v>13169.2</v>
      </c>
      <c r="G1201" s="66">
        <v>12420.42</v>
      </c>
      <c r="H1201" s="66">
        <v>15368.25</v>
      </c>
      <c r="I1201" s="66">
        <v>17516.89</v>
      </c>
      <c r="J1201" s="66">
        <v>14477.88</v>
      </c>
      <c r="K1201" s="66">
        <v>14804.28</v>
      </c>
      <c r="L1201" s="66">
        <v>14473.1</v>
      </c>
      <c r="M1201" s="66">
        <v>15404.34</v>
      </c>
      <c r="N1201" s="66">
        <v>2285.42</v>
      </c>
      <c r="O1201" s="66">
        <v>15811.47</v>
      </c>
      <c r="P1201" s="66">
        <v>2324.38</v>
      </c>
      <c r="R1201" s="1">
        <v>43554</v>
      </c>
      <c r="S1201" s="70">
        <v>902802927913.18005</v>
      </c>
      <c r="T1201" s="69">
        <v>1847267400757.3599</v>
      </c>
      <c r="U1201" s="69">
        <v>1344611137701.9199</v>
      </c>
      <c r="V1201" s="69">
        <v>554288293197.54004</v>
      </c>
      <c r="W1201" s="69">
        <v>502426202185.07996</v>
      </c>
      <c r="X1201" s="69">
        <v>1137300108867.6299</v>
      </c>
      <c r="Y1201" s="69">
        <v>3985881285787.7603</v>
      </c>
      <c r="Z1201" s="69">
        <v>547908201249.97998</v>
      </c>
      <c r="AA1201" s="69">
        <v>519778535003.75</v>
      </c>
      <c r="AB1201" s="69">
        <v>1208826009896.1299</v>
      </c>
      <c r="AC1201" s="69">
        <v>331185094925.41003</v>
      </c>
      <c r="AD1201" s="69">
        <v>849898610091.32996</v>
      </c>
      <c r="AE1201" s="69">
        <v>1374849547957.8098</v>
      </c>
      <c r="AF1201" s="69">
        <v>799445162753.81995</v>
      </c>
    </row>
    <row r="1202" spans="2:32" x14ac:dyDescent="0.35">
      <c r="B1202" s="1">
        <v>43555</v>
      </c>
      <c r="C1202" s="70">
        <v>14558.027425</v>
      </c>
      <c r="D1202" s="66">
        <v>14981.01</v>
      </c>
      <c r="E1202" s="66">
        <v>2335.88</v>
      </c>
      <c r="F1202" s="66">
        <v>13170.54</v>
      </c>
      <c r="G1202" s="66">
        <v>12421.6</v>
      </c>
      <c r="H1202" s="66">
        <v>15369.78</v>
      </c>
      <c r="I1202" s="66">
        <v>17518.759999999998</v>
      </c>
      <c r="J1202" s="66">
        <v>14479.15</v>
      </c>
      <c r="K1202" s="66">
        <v>14805.67</v>
      </c>
      <c r="L1202" s="66">
        <v>14474.49</v>
      </c>
      <c r="M1202" s="66">
        <v>15406.06</v>
      </c>
      <c r="N1202" s="66">
        <v>2285.63</v>
      </c>
      <c r="O1202" s="66">
        <v>15813.09</v>
      </c>
      <c r="P1202" s="66">
        <v>2324.61</v>
      </c>
      <c r="R1202" s="1">
        <v>43555</v>
      </c>
      <c r="S1202" s="70">
        <v>902895477213.65002</v>
      </c>
      <c r="T1202" s="69">
        <v>1847466053331.1899</v>
      </c>
      <c r="U1202" s="69">
        <v>1344755652239.2803</v>
      </c>
      <c r="V1202" s="69">
        <v>554344460118.91003</v>
      </c>
      <c r="W1202" s="69">
        <v>502472617354.01001</v>
      </c>
      <c r="X1202" s="69">
        <v>1137413181996.7</v>
      </c>
      <c r="Y1202" s="69">
        <v>3986299381132.6299</v>
      </c>
      <c r="Z1202" s="69">
        <v>547956598967.09998</v>
      </c>
      <c r="AA1202" s="69">
        <v>519827267172.27002</v>
      </c>
      <c r="AB1202" s="69">
        <v>1208941928919.53</v>
      </c>
      <c r="AC1202" s="69">
        <v>331221630169.55005</v>
      </c>
      <c r="AD1202" s="69">
        <v>849976845240.81995</v>
      </c>
      <c r="AE1202" s="69">
        <v>1374993143100.3999</v>
      </c>
      <c r="AF1202" s="69">
        <v>799496677757.04004</v>
      </c>
    </row>
    <row r="1203" spans="2:32" x14ac:dyDescent="0.35">
      <c r="B1203" s="1">
        <v>43556</v>
      </c>
      <c r="C1203" s="70">
        <v>14559.865603</v>
      </c>
      <c r="D1203" s="66">
        <v>14983.41</v>
      </c>
      <c r="E1203" s="66">
        <v>2336.1999999999998</v>
      </c>
      <c r="F1203" s="66">
        <v>13172.95</v>
      </c>
      <c r="G1203" s="66">
        <v>12422.92</v>
      </c>
      <c r="H1203" s="66">
        <v>15371.95</v>
      </c>
      <c r="I1203" s="66">
        <v>17521.48</v>
      </c>
      <c r="J1203" s="66">
        <v>14480.7</v>
      </c>
      <c r="K1203" s="66">
        <v>14807.98</v>
      </c>
      <c r="L1203" s="66">
        <v>14475.41</v>
      </c>
      <c r="M1203" s="66">
        <v>15409.04</v>
      </c>
      <c r="N1203" s="66">
        <v>2286.02</v>
      </c>
      <c r="O1203" s="66">
        <v>15815.33</v>
      </c>
      <c r="P1203" s="66">
        <v>2325.0100000000002</v>
      </c>
      <c r="R1203" s="1">
        <v>43556</v>
      </c>
      <c r="S1203" s="70">
        <v>909714679094.56006</v>
      </c>
      <c r="T1203" s="69">
        <v>1854613702753.47</v>
      </c>
      <c r="U1203" s="69">
        <v>1370860178113.0398</v>
      </c>
      <c r="V1203" s="69">
        <v>560704671827.25</v>
      </c>
      <c r="W1203" s="69">
        <v>504227280257.26996</v>
      </c>
      <c r="X1203" s="69">
        <v>1128752446659.26</v>
      </c>
      <c r="Y1203" s="69">
        <v>4083686604567.6797</v>
      </c>
      <c r="Z1203" s="69">
        <v>555639783562.80005</v>
      </c>
      <c r="AA1203" s="69">
        <v>635887330159.55005</v>
      </c>
      <c r="AB1203" s="69">
        <v>1214647070108.5898</v>
      </c>
      <c r="AC1203" s="69">
        <v>329419477418.03003</v>
      </c>
      <c r="AD1203" s="69">
        <v>859152483597.78003</v>
      </c>
      <c r="AE1203" s="69">
        <v>1373443917161.3799</v>
      </c>
      <c r="AF1203" s="69">
        <v>817938849237.06006</v>
      </c>
    </row>
    <row r="1204" spans="2:32" x14ac:dyDescent="0.35">
      <c r="B1204" s="1">
        <v>43557</v>
      </c>
      <c r="C1204" s="70">
        <v>14560.835743</v>
      </c>
      <c r="D1204" s="66">
        <v>14983.78</v>
      </c>
      <c r="E1204" s="66">
        <v>2336.33</v>
      </c>
      <c r="F1204" s="66">
        <v>13173.8</v>
      </c>
      <c r="G1204" s="66">
        <v>12423.7</v>
      </c>
      <c r="H1204" s="66">
        <v>15372.92</v>
      </c>
      <c r="I1204" s="66">
        <v>17522.169999999998</v>
      </c>
      <c r="J1204" s="66">
        <v>14481.16</v>
      </c>
      <c r="K1204" s="66">
        <v>14808.41</v>
      </c>
      <c r="L1204" s="66">
        <v>14476.69</v>
      </c>
      <c r="M1204" s="66">
        <v>15409.83</v>
      </c>
      <c r="N1204" s="66">
        <v>2286.0500000000002</v>
      </c>
      <c r="O1204" s="66">
        <v>15816.44</v>
      </c>
      <c r="P1204" s="66">
        <v>2325.08</v>
      </c>
      <c r="R1204" s="1">
        <v>43557</v>
      </c>
      <c r="S1204" s="70">
        <v>901947693690.71997</v>
      </c>
      <c r="T1204" s="69">
        <v>2175106337712.6899</v>
      </c>
      <c r="U1204" s="69">
        <v>1430020649630.7598</v>
      </c>
      <c r="V1204" s="69">
        <v>544257087533.52002</v>
      </c>
      <c r="W1204" s="69">
        <v>498602019340.92999</v>
      </c>
      <c r="X1204" s="69">
        <v>1135414424624.74</v>
      </c>
      <c r="Y1204" s="69">
        <v>4227820990487.79</v>
      </c>
      <c r="Z1204" s="69">
        <v>550473554539.48999</v>
      </c>
      <c r="AA1204" s="69">
        <v>507125006687.03003</v>
      </c>
      <c r="AB1204" s="69">
        <v>1214107127450.73</v>
      </c>
      <c r="AC1204" s="69">
        <v>322973295982.37994</v>
      </c>
      <c r="AD1204" s="69">
        <v>842071793078.87</v>
      </c>
      <c r="AE1204" s="69">
        <v>1368577692864.4702</v>
      </c>
      <c r="AF1204" s="69">
        <v>828901030232.94995</v>
      </c>
    </row>
    <row r="1205" spans="2:32" x14ac:dyDescent="0.35">
      <c r="B1205" s="1">
        <v>43558</v>
      </c>
      <c r="C1205" s="70">
        <v>14563.101096</v>
      </c>
      <c r="D1205" s="66">
        <v>14984.45</v>
      </c>
      <c r="E1205" s="66">
        <v>2336.5100000000002</v>
      </c>
      <c r="F1205" s="66">
        <v>13174.69</v>
      </c>
      <c r="G1205" s="66">
        <v>12425.23</v>
      </c>
      <c r="H1205" s="66">
        <v>15374.35</v>
      </c>
      <c r="I1205" s="66">
        <v>17523.650000000001</v>
      </c>
      <c r="J1205" s="66">
        <v>14482.33</v>
      </c>
      <c r="K1205" s="66">
        <v>14809.36</v>
      </c>
      <c r="L1205" s="66">
        <v>14478.23</v>
      </c>
      <c r="M1205" s="66">
        <v>15412.05</v>
      </c>
      <c r="N1205" s="66">
        <v>2286.2199999999998</v>
      </c>
      <c r="O1205" s="66">
        <v>15817.83</v>
      </c>
      <c r="P1205" s="66">
        <v>2325.29</v>
      </c>
      <c r="R1205" s="1">
        <v>43558</v>
      </c>
      <c r="S1205" s="70">
        <v>895021882973.30005</v>
      </c>
      <c r="T1205" s="69">
        <v>1871146238771.3398</v>
      </c>
      <c r="U1205" s="69">
        <v>1366175347501.54</v>
      </c>
      <c r="V1205" s="69">
        <v>532198546357.91998</v>
      </c>
      <c r="W1205" s="69">
        <v>504778713842.86011</v>
      </c>
      <c r="X1205" s="69">
        <v>1130442548595.28</v>
      </c>
      <c r="Y1205" s="69">
        <v>4221332242806.7402</v>
      </c>
      <c r="Z1205" s="69">
        <v>551227005627.10999</v>
      </c>
      <c r="AA1205" s="69">
        <v>526320134166.66998</v>
      </c>
      <c r="AB1205" s="69">
        <v>1196019204360.0901</v>
      </c>
      <c r="AC1205" s="69">
        <v>331969076474.45996</v>
      </c>
      <c r="AD1205" s="69">
        <v>832401497569.56995</v>
      </c>
      <c r="AE1205" s="69">
        <v>1318175114616.8701</v>
      </c>
      <c r="AF1205" s="69">
        <v>853311222491.60986</v>
      </c>
    </row>
    <row r="1206" spans="2:32" x14ac:dyDescent="0.35">
      <c r="B1206" s="1">
        <v>43559</v>
      </c>
      <c r="C1206" s="70">
        <v>14564.503123</v>
      </c>
      <c r="D1206" s="66">
        <v>14986.4</v>
      </c>
      <c r="E1206" s="66">
        <v>2336.7600000000002</v>
      </c>
      <c r="F1206" s="66">
        <v>13176.47</v>
      </c>
      <c r="G1206" s="66">
        <v>12426.57</v>
      </c>
      <c r="H1206" s="66">
        <v>15376.28</v>
      </c>
      <c r="I1206" s="66">
        <v>17525.810000000001</v>
      </c>
      <c r="J1206" s="66">
        <v>14483.73</v>
      </c>
      <c r="K1206" s="66">
        <v>14811.73</v>
      </c>
      <c r="L1206" s="66">
        <v>14479.54</v>
      </c>
      <c r="M1206" s="66">
        <v>15413.54</v>
      </c>
      <c r="N1206" s="66">
        <v>2286.5300000000002</v>
      </c>
      <c r="O1206" s="66">
        <v>15819.8</v>
      </c>
      <c r="P1206" s="66">
        <v>2325.5500000000002</v>
      </c>
      <c r="R1206" s="1">
        <v>43559</v>
      </c>
      <c r="S1206" s="70">
        <v>902185651792.60999</v>
      </c>
      <c r="T1206" s="69">
        <v>1858857493491.7998</v>
      </c>
      <c r="U1206" s="69">
        <v>1348670281946.1199</v>
      </c>
      <c r="V1206" s="69">
        <v>548950540665.97998</v>
      </c>
      <c r="W1206" s="69">
        <v>503640009533.73004</v>
      </c>
      <c r="X1206" s="69">
        <v>1133461019814.75</v>
      </c>
      <c r="Y1206" s="69">
        <v>4227720138541.3193</v>
      </c>
      <c r="Z1206" s="69">
        <v>545126544181.59998</v>
      </c>
      <c r="AA1206" s="69">
        <v>522810272206.82001</v>
      </c>
      <c r="AB1206" s="69">
        <v>1178295870684.5002</v>
      </c>
      <c r="AC1206" s="69">
        <v>331828210404.47998</v>
      </c>
      <c r="AD1206" s="69">
        <v>863274092348.33997</v>
      </c>
      <c r="AE1206" s="69">
        <v>1313953885559.0398</v>
      </c>
      <c r="AF1206" s="69">
        <v>825464663729.59998</v>
      </c>
    </row>
    <row r="1207" spans="2:32" x14ac:dyDescent="0.35">
      <c r="B1207" s="1">
        <v>43560</v>
      </c>
      <c r="C1207" s="70">
        <v>14566.505127</v>
      </c>
      <c r="D1207" s="66">
        <v>14987.82</v>
      </c>
      <c r="E1207" s="66">
        <v>2336.9699999999998</v>
      </c>
      <c r="F1207" s="66">
        <v>13177.75</v>
      </c>
      <c r="G1207" s="66">
        <v>12428.39</v>
      </c>
      <c r="H1207" s="66">
        <v>15377.92</v>
      </c>
      <c r="I1207" s="66">
        <v>17527.939999999999</v>
      </c>
      <c r="J1207" s="66">
        <v>14485</v>
      </c>
      <c r="K1207" s="66">
        <v>14813.11</v>
      </c>
      <c r="L1207" s="66">
        <v>14481.05</v>
      </c>
      <c r="M1207" s="66">
        <v>15416.01</v>
      </c>
      <c r="N1207" s="66">
        <v>2286.84</v>
      </c>
      <c r="O1207" s="66">
        <v>15821.62</v>
      </c>
      <c r="P1207" s="66">
        <v>2325.8000000000002</v>
      </c>
      <c r="R1207" s="1">
        <v>43560</v>
      </c>
      <c r="S1207" s="70">
        <v>899843186430.43994</v>
      </c>
      <c r="T1207" s="69">
        <v>1854310155414.6899</v>
      </c>
      <c r="U1207" s="69">
        <v>1363330270012.0601</v>
      </c>
      <c r="V1207" s="69">
        <v>531588932297.59009</v>
      </c>
      <c r="W1207" s="69">
        <v>503184943050.73004</v>
      </c>
      <c r="X1207" s="69">
        <v>1158039019258.6001</v>
      </c>
      <c r="Y1207" s="69">
        <v>4277870708918.3403</v>
      </c>
      <c r="Z1207" s="69">
        <v>545886179033.14001</v>
      </c>
      <c r="AA1207" s="69">
        <v>536001302023.44</v>
      </c>
      <c r="AB1207" s="69">
        <v>1170375366078.9399</v>
      </c>
      <c r="AC1207" s="69">
        <v>332664556203.79999</v>
      </c>
      <c r="AD1207" s="69">
        <v>876436458379.76001</v>
      </c>
      <c r="AE1207" s="69">
        <v>1316710677495.27</v>
      </c>
      <c r="AF1207" s="69">
        <v>823193279124.60999</v>
      </c>
    </row>
    <row r="1208" spans="2:32" x14ac:dyDescent="0.35">
      <c r="B1208" s="1">
        <v>43561</v>
      </c>
      <c r="C1208" s="70">
        <v>14567.990497000001</v>
      </c>
      <c r="D1208" s="66">
        <v>14989.13</v>
      </c>
      <c r="E1208" s="66">
        <v>2337.16</v>
      </c>
      <c r="F1208" s="66">
        <v>13179.05</v>
      </c>
      <c r="G1208" s="66">
        <v>12429.59</v>
      </c>
      <c r="H1208" s="66">
        <v>15379.41</v>
      </c>
      <c r="I1208" s="66">
        <v>17529.79</v>
      </c>
      <c r="J1208" s="66">
        <v>14486.28</v>
      </c>
      <c r="K1208" s="66">
        <v>14814.47</v>
      </c>
      <c r="L1208" s="66">
        <v>14482.44</v>
      </c>
      <c r="M1208" s="66">
        <v>15417.57</v>
      </c>
      <c r="N1208" s="66">
        <v>2287.06</v>
      </c>
      <c r="O1208" s="66">
        <v>15823.26</v>
      </c>
      <c r="P1208" s="66">
        <v>2326.02</v>
      </c>
      <c r="R1208" s="1">
        <v>43561</v>
      </c>
      <c r="S1208" s="70">
        <v>899936057433.32996</v>
      </c>
      <c r="T1208" s="69">
        <v>1854508371037.1802</v>
      </c>
      <c r="U1208" s="69">
        <v>1363475570148.8999</v>
      </c>
      <c r="V1208" s="69">
        <v>586033221207</v>
      </c>
      <c r="W1208" s="69">
        <v>503232393575.35999</v>
      </c>
      <c r="X1208" s="69">
        <v>1158151219164.48</v>
      </c>
      <c r="Y1208" s="69">
        <v>4278315803719.4199</v>
      </c>
      <c r="Z1208" s="69">
        <v>545934464646.16998</v>
      </c>
      <c r="AA1208" s="69">
        <v>536050694678.15002</v>
      </c>
      <c r="AB1208" s="69">
        <v>1170488213187.3599</v>
      </c>
      <c r="AC1208" s="69">
        <v>332697745614.83002</v>
      </c>
      <c r="AD1208" s="69">
        <v>876519261423.73999</v>
      </c>
      <c r="AE1208" s="69">
        <v>1316848372179.4697</v>
      </c>
      <c r="AF1208" s="69">
        <v>823273825569.58008</v>
      </c>
    </row>
    <row r="1209" spans="2:32" x14ac:dyDescent="0.35">
      <c r="B1209" s="1">
        <v>43562</v>
      </c>
      <c r="C1209" s="70">
        <v>14569.453129</v>
      </c>
      <c r="D1209" s="66">
        <v>14990.44</v>
      </c>
      <c r="E1209" s="66">
        <v>2337.35</v>
      </c>
      <c r="F1209" s="66">
        <v>13180.35</v>
      </c>
      <c r="G1209" s="66">
        <v>12430.79</v>
      </c>
      <c r="H1209" s="66">
        <v>15380.91</v>
      </c>
      <c r="I1209" s="66">
        <v>17531.63</v>
      </c>
      <c r="J1209" s="66">
        <v>14487.57</v>
      </c>
      <c r="K1209" s="66">
        <v>14815.84</v>
      </c>
      <c r="L1209" s="66">
        <v>14483.84</v>
      </c>
      <c r="M1209" s="66">
        <v>15419.17</v>
      </c>
      <c r="N1209" s="66">
        <v>2287.27</v>
      </c>
      <c r="O1209" s="66">
        <v>15824.9</v>
      </c>
      <c r="P1209" s="66">
        <v>2326.2399999999998</v>
      </c>
      <c r="R1209" s="1">
        <v>43562</v>
      </c>
      <c r="S1209" s="70">
        <v>900027524028.63</v>
      </c>
      <c r="T1209" s="69">
        <v>1854705862379.72</v>
      </c>
      <c r="U1209" s="69">
        <v>1363620998971.1602</v>
      </c>
      <c r="V1209" s="69">
        <v>585932374131.49011</v>
      </c>
      <c r="W1209" s="69">
        <v>503280070728.95001</v>
      </c>
      <c r="X1209" s="69">
        <v>1158264370780.1599</v>
      </c>
      <c r="Y1209" s="69">
        <v>4278475391568.7095</v>
      </c>
      <c r="Z1209" s="69">
        <v>545983093289.53998</v>
      </c>
      <c r="AA1209" s="69">
        <v>536099978096.58002</v>
      </c>
      <c r="AB1209" s="69">
        <v>1170601020700.8699</v>
      </c>
      <c r="AC1209" s="69">
        <v>332731602951.97003</v>
      </c>
      <c r="AD1209" s="69">
        <v>876602293465.88</v>
      </c>
      <c r="AE1209" s="69">
        <v>1316983282299.8701</v>
      </c>
      <c r="AF1209" s="69">
        <v>823353146283.05005</v>
      </c>
    </row>
    <row r="1210" spans="2:32" x14ac:dyDescent="0.35">
      <c r="B1210" s="1">
        <v>43563</v>
      </c>
      <c r="C1210" s="70">
        <v>14572.112379</v>
      </c>
      <c r="D1210" s="66">
        <v>14993.42</v>
      </c>
      <c r="E1210" s="66">
        <v>2337.6999999999998</v>
      </c>
      <c r="F1210" s="66">
        <v>13182.83</v>
      </c>
      <c r="G1210" s="66">
        <v>12432.58</v>
      </c>
      <c r="H1210" s="66">
        <v>15383.66</v>
      </c>
      <c r="I1210" s="66">
        <v>17535.28</v>
      </c>
      <c r="J1210" s="66">
        <v>14490.3</v>
      </c>
      <c r="K1210" s="66">
        <v>14818.4</v>
      </c>
      <c r="L1210" s="66">
        <v>14485.49</v>
      </c>
      <c r="M1210" s="66">
        <v>15421.76</v>
      </c>
      <c r="N1210" s="66">
        <v>2287.81</v>
      </c>
      <c r="O1210" s="66">
        <v>15827.45</v>
      </c>
      <c r="P1210" s="66">
        <v>2326.66</v>
      </c>
      <c r="R1210" s="1">
        <v>43563</v>
      </c>
      <c r="S1210" s="70">
        <v>904464234093.56006</v>
      </c>
      <c r="T1210" s="69">
        <v>1847338445246.8499</v>
      </c>
      <c r="U1210" s="69">
        <v>1374551973729.24</v>
      </c>
      <c r="V1210" s="69">
        <v>598729609192.43994</v>
      </c>
      <c r="W1210" s="69">
        <v>501706768503.47998</v>
      </c>
      <c r="X1210" s="69">
        <v>1164756754071.5801</v>
      </c>
      <c r="Y1210" s="69">
        <v>4294469389279.27</v>
      </c>
      <c r="Z1210" s="69">
        <v>548151367754.41998</v>
      </c>
      <c r="AA1210" s="69">
        <v>546339434312.14001</v>
      </c>
      <c r="AB1210" s="69">
        <v>1177267773826.1199</v>
      </c>
      <c r="AC1210" s="69">
        <v>334992836322.06</v>
      </c>
      <c r="AD1210" s="69">
        <v>877630034262.09998</v>
      </c>
      <c r="AE1210" s="69">
        <v>1316419398093.6001</v>
      </c>
      <c r="AF1210" s="69">
        <v>829092864724.79004</v>
      </c>
    </row>
    <row r="1211" spans="2:32" x14ac:dyDescent="0.35">
      <c r="B1211" s="1">
        <v>43564</v>
      </c>
      <c r="C1211" s="70">
        <v>14575.100328</v>
      </c>
      <c r="D1211" s="66">
        <v>14996.16</v>
      </c>
      <c r="E1211" s="66">
        <v>2338.0300000000002</v>
      </c>
      <c r="F1211" s="66">
        <v>13184.92</v>
      </c>
      <c r="G1211" s="66">
        <v>12434.41</v>
      </c>
      <c r="H1211" s="66">
        <v>15385.81</v>
      </c>
      <c r="I1211" s="66">
        <v>17538.47</v>
      </c>
      <c r="J1211" s="66">
        <v>14491.81</v>
      </c>
      <c r="K1211" s="66">
        <v>14820.79</v>
      </c>
      <c r="L1211" s="66">
        <v>14487.43</v>
      </c>
      <c r="M1211" s="66">
        <v>15425.25</v>
      </c>
      <c r="N1211" s="66">
        <v>2288.1799999999998</v>
      </c>
      <c r="O1211" s="66">
        <v>15829.63</v>
      </c>
      <c r="P1211" s="66">
        <v>2327.06</v>
      </c>
      <c r="R1211" s="1">
        <v>43564</v>
      </c>
      <c r="S1211" s="70">
        <v>931086830712.42004</v>
      </c>
      <c r="T1211" s="69">
        <v>1886901035155.03</v>
      </c>
      <c r="U1211" s="69">
        <v>1382744421315.4199</v>
      </c>
      <c r="V1211" s="69">
        <v>588805078759.21008</v>
      </c>
      <c r="W1211" s="69">
        <v>497486571113.38007</v>
      </c>
      <c r="X1211" s="69">
        <v>1165343615911.1699</v>
      </c>
      <c r="Y1211" s="69">
        <v>4271846589680.5903</v>
      </c>
      <c r="Z1211" s="69">
        <v>543496688556.38</v>
      </c>
      <c r="AA1211" s="69">
        <v>549787582189.43994</v>
      </c>
      <c r="AB1211" s="69">
        <v>1175605550177.0498</v>
      </c>
      <c r="AC1211" s="69">
        <v>333885179301.85999</v>
      </c>
      <c r="AD1211" s="69">
        <v>882037193130.93005</v>
      </c>
      <c r="AE1211" s="69">
        <v>1314762254031.76</v>
      </c>
      <c r="AF1211" s="69">
        <v>815403714520.62</v>
      </c>
    </row>
    <row r="1212" spans="2:32" x14ac:dyDescent="0.35">
      <c r="B1212" s="1">
        <v>43565</v>
      </c>
      <c r="C1212" s="70">
        <v>14577.087774</v>
      </c>
      <c r="D1212" s="66">
        <v>14996.89</v>
      </c>
      <c r="E1212" s="66">
        <v>2338.02</v>
      </c>
      <c r="F1212" s="66">
        <v>13186.41</v>
      </c>
      <c r="G1212" s="66">
        <v>12436.13</v>
      </c>
      <c r="H1212" s="66">
        <v>15387.9</v>
      </c>
      <c r="I1212" s="66">
        <v>17537.95</v>
      </c>
      <c r="J1212" s="66">
        <v>14493.48</v>
      </c>
      <c r="K1212" s="66">
        <v>14822.08</v>
      </c>
      <c r="L1212" s="66">
        <v>14489.3</v>
      </c>
      <c r="M1212" s="66">
        <v>15427.19</v>
      </c>
      <c r="N1212" s="66">
        <v>2288.41</v>
      </c>
      <c r="O1212" s="66">
        <v>15831.32</v>
      </c>
      <c r="P1212" s="66">
        <v>2327.3000000000002</v>
      </c>
      <c r="R1212" s="1">
        <v>43565</v>
      </c>
      <c r="S1212" s="70">
        <v>924090349477.89001</v>
      </c>
      <c r="T1212" s="69">
        <v>1910897601312.79</v>
      </c>
      <c r="U1212" s="69">
        <v>1384777269305.5701</v>
      </c>
      <c r="V1212" s="69">
        <v>594380802499.60999</v>
      </c>
      <c r="W1212" s="69">
        <v>497307910834.53003</v>
      </c>
      <c r="X1212" s="69">
        <v>1137942385201.01</v>
      </c>
      <c r="Y1212" s="69">
        <v>4335458235752.8604</v>
      </c>
      <c r="Z1212" s="69">
        <v>543809335622.16998</v>
      </c>
      <c r="AA1212" s="69">
        <v>525455126944.96002</v>
      </c>
      <c r="AB1212" s="69">
        <v>1183425243431.8301</v>
      </c>
      <c r="AC1212" s="69">
        <v>334646832088.02008</v>
      </c>
      <c r="AD1212" s="69">
        <v>869290068638.60999</v>
      </c>
      <c r="AE1212" s="69">
        <v>1313979215188.02</v>
      </c>
      <c r="AF1212" s="69">
        <v>813402232565.43005</v>
      </c>
    </row>
    <row r="1213" spans="2:32" x14ac:dyDescent="0.35">
      <c r="B1213" s="1">
        <v>43566</v>
      </c>
      <c r="C1213" s="70">
        <v>14577.960601999999</v>
      </c>
      <c r="D1213" s="66">
        <v>14997.04</v>
      </c>
      <c r="E1213" s="66">
        <v>2338.1</v>
      </c>
      <c r="F1213" s="66">
        <v>13188.96</v>
      </c>
      <c r="G1213" s="66">
        <v>12437.17</v>
      </c>
      <c r="H1213" s="66">
        <v>15389.34</v>
      </c>
      <c r="I1213" s="66">
        <v>17541.87</v>
      </c>
      <c r="J1213" s="66">
        <v>14494.84</v>
      </c>
      <c r="K1213" s="66">
        <v>14823.24</v>
      </c>
      <c r="L1213" s="66">
        <v>14490.47</v>
      </c>
      <c r="M1213" s="66">
        <v>15430.75</v>
      </c>
      <c r="N1213" s="66">
        <v>2288.5</v>
      </c>
      <c r="O1213" s="66">
        <v>15832.58</v>
      </c>
      <c r="P1213" s="66">
        <v>2327.5</v>
      </c>
      <c r="R1213" s="1">
        <v>43566</v>
      </c>
      <c r="S1213" s="70">
        <v>942208347123.48999</v>
      </c>
      <c r="T1213" s="69">
        <v>1884561305354.1401</v>
      </c>
      <c r="U1213" s="69">
        <v>1353420531887.6301</v>
      </c>
      <c r="V1213" s="69">
        <v>594174860992.68005</v>
      </c>
      <c r="W1213" s="69">
        <v>493095846487.47998</v>
      </c>
      <c r="X1213" s="69">
        <v>1132908331989.1899</v>
      </c>
      <c r="Y1213" s="69">
        <v>4311129238209.6499</v>
      </c>
      <c r="Z1213" s="69">
        <v>543820033273.15002</v>
      </c>
      <c r="AA1213" s="69">
        <v>527771282911.02002</v>
      </c>
      <c r="AB1213" s="69">
        <v>1220237141335.4102</v>
      </c>
      <c r="AC1213" s="69">
        <v>331759397786.5</v>
      </c>
      <c r="AD1213" s="69">
        <v>837514062593.12</v>
      </c>
      <c r="AE1213" s="69">
        <v>1300372222198.1001</v>
      </c>
      <c r="AF1213" s="69">
        <v>851556107142.21997</v>
      </c>
    </row>
    <row r="1214" spans="2:32" x14ac:dyDescent="0.35">
      <c r="B1214" s="1">
        <v>43567</v>
      </c>
      <c r="C1214" s="70">
        <v>14580.377393000001</v>
      </c>
      <c r="D1214" s="66">
        <v>14998.95</v>
      </c>
      <c r="E1214" s="66">
        <v>2338.36</v>
      </c>
      <c r="F1214" s="66">
        <v>13190.86</v>
      </c>
      <c r="G1214" s="66">
        <v>12438.63</v>
      </c>
      <c r="H1214" s="66">
        <v>15390.46</v>
      </c>
      <c r="I1214" s="66">
        <v>17543.47</v>
      </c>
      <c r="J1214" s="66">
        <v>14495.7</v>
      </c>
      <c r="K1214" s="66">
        <v>14824.91</v>
      </c>
      <c r="L1214" s="66">
        <v>14492.11</v>
      </c>
      <c r="M1214" s="66">
        <v>15432.93</v>
      </c>
      <c r="N1214" s="66">
        <v>2288.81</v>
      </c>
      <c r="O1214" s="66">
        <v>15834.97</v>
      </c>
      <c r="P1214" s="66">
        <v>2327.6999999999998</v>
      </c>
      <c r="R1214" s="1">
        <v>43567</v>
      </c>
      <c r="S1214" s="70">
        <v>908220958708.71997</v>
      </c>
      <c r="T1214" s="69">
        <v>1868906030924.75</v>
      </c>
      <c r="U1214" s="69">
        <v>1306000008387.26</v>
      </c>
      <c r="V1214" s="69">
        <v>598385395293.22009</v>
      </c>
      <c r="W1214" s="69">
        <v>494148073081.48004</v>
      </c>
      <c r="X1214" s="69">
        <v>1124517806097.3701</v>
      </c>
      <c r="Y1214" s="69">
        <v>4126844638798.8706</v>
      </c>
      <c r="Z1214" s="69">
        <v>545193727351.46997</v>
      </c>
      <c r="AA1214" s="69">
        <v>533892919972.42999</v>
      </c>
      <c r="AB1214" s="69">
        <v>1200093782612.78</v>
      </c>
      <c r="AC1214" s="69">
        <v>331203932761.71008</v>
      </c>
      <c r="AD1214" s="69">
        <v>865670128234.46997</v>
      </c>
      <c r="AE1214" s="69">
        <v>1429616183375.8</v>
      </c>
      <c r="AF1214" s="69">
        <v>841492778606.95996</v>
      </c>
    </row>
    <row r="1215" spans="2:32" x14ac:dyDescent="0.35">
      <c r="B1215" s="1">
        <v>43568</v>
      </c>
      <c r="C1215" s="70">
        <v>14581.850476</v>
      </c>
      <c r="D1215" s="66">
        <v>15000.28</v>
      </c>
      <c r="E1215" s="66">
        <v>2338.56</v>
      </c>
      <c r="F1215" s="66">
        <v>13192.19</v>
      </c>
      <c r="G1215" s="66">
        <v>12439.86</v>
      </c>
      <c r="H1215" s="66">
        <v>15392</v>
      </c>
      <c r="I1215" s="66">
        <v>17545.36</v>
      </c>
      <c r="J1215" s="66">
        <v>14497.02</v>
      </c>
      <c r="K1215" s="66">
        <v>14826.28</v>
      </c>
      <c r="L1215" s="66">
        <v>14493.51</v>
      </c>
      <c r="M1215" s="66">
        <v>15434.5</v>
      </c>
      <c r="N1215" s="66">
        <v>2289.0300000000002</v>
      </c>
      <c r="O1215" s="66">
        <v>15836.58</v>
      </c>
      <c r="P1215" s="66">
        <v>2327.92</v>
      </c>
      <c r="R1215" s="1">
        <v>43568</v>
      </c>
      <c r="S1215" s="70">
        <v>908313863346.55005</v>
      </c>
      <c r="T1215" s="69">
        <v>1869107181872.6499</v>
      </c>
      <c r="U1215" s="69">
        <v>1306140695375.26</v>
      </c>
      <c r="V1215" s="69">
        <v>598437433213.31995</v>
      </c>
      <c r="W1215" s="69">
        <v>494196323351.35999</v>
      </c>
      <c r="X1215" s="69">
        <v>1124629991694.8701</v>
      </c>
      <c r="Y1215" s="69">
        <v>4127283447411.8501</v>
      </c>
      <c r="Z1215" s="69">
        <v>545243142471.14001</v>
      </c>
      <c r="AA1215" s="69">
        <v>533942214505.53003</v>
      </c>
      <c r="AB1215" s="69">
        <v>1200459681036.4399</v>
      </c>
      <c r="AC1215" s="69">
        <v>331237144431.13995</v>
      </c>
      <c r="AD1215" s="69">
        <v>865751312950.87</v>
      </c>
      <c r="AE1215" s="69">
        <v>1429763682720.1399</v>
      </c>
      <c r="AF1215" s="69">
        <v>841575705691.88989</v>
      </c>
    </row>
    <row r="1216" spans="2:32" x14ac:dyDescent="0.35">
      <c r="B1216" s="1">
        <v>43569</v>
      </c>
      <c r="C1216" s="70">
        <v>14583.319281</v>
      </c>
      <c r="D1216" s="66">
        <v>15001.61</v>
      </c>
      <c r="E1216" s="66">
        <v>2338.75</v>
      </c>
      <c r="F1216" s="66">
        <v>13193.5</v>
      </c>
      <c r="G1216" s="66">
        <v>12441.09</v>
      </c>
      <c r="H1216" s="66">
        <v>15393.51</v>
      </c>
      <c r="I1216" s="66">
        <v>17547.21</v>
      </c>
      <c r="J1216" s="66">
        <v>14498.33</v>
      </c>
      <c r="K1216" s="66">
        <v>14827.67</v>
      </c>
      <c r="L1216" s="66">
        <v>14494.91</v>
      </c>
      <c r="M1216" s="66">
        <v>15436.09</v>
      </c>
      <c r="N1216" s="66">
        <v>2289.2399999999998</v>
      </c>
      <c r="O1216" s="66">
        <v>15838.2</v>
      </c>
      <c r="P1216" s="66">
        <v>2328.15</v>
      </c>
      <c r="R1216" s="1">
        <v>43569</v>
      </c>
      <c r="S1216" s="70">
        <v>908406501802.40002</v>
      </c>
      <c r="T1216" s="69">
        <v>1869308909015.6401</v>
      </c>
      <c r="U1216" s="69">
        <v>1306279921570.1499</v>
      </c>
      <c r="V1216" s="69">
        <v>598488731015.25012</v>
      </c>
      <c r="W1216" s="69">
        <v>494244310153.90997</v>
      </c>
      <c r="X1216" s="69">
        <v>1124740961864.6799</v>
      </c>
      <c r="Y1216" s="69">
        <v>4126581592322.9697</v>
      </c>
      <c r="Z1216" s="69">
        <v>545292544575.07001</v>
      </c>
      <c r="AA1216" s="69">
        <v>533992270538.59003</v>
      </c>
      <c r="AB1216" s="69">
        <v>1200575543333.8899</v>
      </c>
      <c r="AC1216" s="69">
        <v>331270492426.66998</v>
      </c>
      <c r="AD1216" s="69">
        <v>865832655101.63</v>
      </c>
      <c r="AE1216" s="69">
        <v>1429911957686.49</v>
      </c>
      <c r="AF1216" s="69">
        <v>841658268853.16992</v>
      </c>
    </row>
    <row r="1217" spans="2:32" x14ac:dyDescent="0.35">
      <c r="B1217" s="1">
        <v>43570</v>
      </c>
      <c r="C1217" s="70">
        <v>14585.150277000001</v>
      </c>
      <c r="D1217" s="66">
        <v>15003.79</v>
      </c>
      <c r="E1217" s="66">
        <v>2339.0300000000002</v>
      </c>
      <c r="F1217" s="66">
        <v>13194.9</v>
      </c>
      <c r="G1217" s="66">
        <v>12442.52</v>
      </c>
      <c r="H1217" s="66">
        <v>15395.97</v>
      </c>
      <c r="I1217" s="66">
        <v>17549.27</v>
      </c>
      <c r="J1217" s="66">
        <v>14499.48</v>
      </c>
      <c r="K1217" s="66">
        <v>14829.56</v>
      </c>
      <c r="L1217" s="66">
        <v>14496.85</v>
      </c>
      <c r="M1217" s="66">
        <v>15439.55</v>
      </c>
      <c r="N1217" s="66">
        <v>2289.5700000000002</v>
      </c>
      <c r="O1217" s="66">
        <v>15840.39</v>
      </c>
      <c r="P1217" s="66">
        <v>2328.4899999999998</v>
      </c>
      <c r="R1217" s="1">
        <v>43570</v>
      </c>
      <c r="S1217" s="70">
        <v>934417138529.08997</v>
      </c>
      <c r="T1217" s="69">
        <v>1903660545458.0898</v>
      </c>
      <c r="U1217" s="69">
        <v>1296267508743.1101</v>
      </c>
      <c r="V1217" s="69">
        <v>591961912838.08008</v>
      </c>
      <c r="W1217" s="69">
        <v>490758388528.86005</v>
      </c>
      <c r="X1217" s="69">
        <v>1157974567916.97</v>
      </c>
      <c r="Y1217" s="69">
        <v>4091332799823.54</v>
      </c>
      <c r="Z1217" s="69">
        <v>545240435408.14001</v>
      </c>
      <c r="AA1217" s="69">
        <v>536829360520.65997</v>
      </c>
      <c r="AB1217" s="69">
        <v>1199400835407.1199</v>
      </c>
      <c r="AC1217" s="69">
        <v>340980641567.87</v>
      </c>
      <c r="AD1217" s="69">
        <v>872016575119.51001</v>
      </c>
      <c r="AE1217" s="69">
        <v>1427947838414.3901</v>
      </c>
      <c r="AF1217" s="69">
        <v>826832674295.30994</v>
      </c>
    </row>
    <row r="1218" spans="2:32" x14ac:dyDescent="0.35">
      <c r="B1218" s="1">
        <v>43571</v>
      </c>
      <c r="C1218" s="70">
        <v>14586.526024999999</v>
      </c>
      <c r="D1218" s="66">
        <v>15003.8</v>
      </c>
      <c r="E1218" s="66">
        <v>2339.15</v>
      </c>
      <c r="F1218" s="66">
        <v>13195.18</v>
      </c>
      <c r="G1218" s="66">
        <v>12443.42</v>
      </c>
      <c r="H1218" s="66">
        <v>15396.38</v>
      </c>
      <c r="I1218" s="66">
        <v>17549.080000000002</v>
      </c>
      <c r="J1218" s="66">
        <v>14499.34</v>
      </c>
      <c r="K1218" s="66">
        <v>14830.06</v>
      </c>
      <c r="L1218" s="66">
        <v>14498.39</v>
      </c>
      <c r="M1218" s="66">
        <v>15439.53</v>
      </c>
      <c r="N1218" s="66">
        <v>2289.58</v>
      </c>
      <c r="O1218" s="66">
        <v>15841.38</v>
      </c>
      <c r="P1218" s="66">
        <v>2328.48</v>
      </c>
      <c r="R1218" s="1">
        <v>43571</v>
      </c>
      <c r="S1218" s="70">
        <v>910329664467.13</v>
      </c>
      <c r="T1218" s="69">
        <v>1961342161946.25</v>
      </c>
      <c r="U1218" s="69">
        <v>1277902117961.1799</v>
      </c>
      <c r="V1218" s="69">
        <v>584988290639.72998</v>
      </c>
      <c r="W1218" s="69">
        <v>497990873214.97998</v>
      </c>
      <c r="X1218" s="69">
        <v>1132742004812.0901</v>
      </c>
      <c r="Y1218" s="69">
        <v>4088985696941.1396</v>
      </c>
      <c r="Z1218" s="69">
        <v>546054365043.35999</v>
      </c>
      <c r="AA1218" s="69">
        <v>533114740129.34003</v>
      </c>
      <c r="AB1218" s="69">
        <v>1219676986966.6501</v>
      </c>
      <c r="AC1218" s="69">
        <v>343803765782.83002</v>
      </c>
      <c r="AD1218" s="69">
        <v>872454774884.01001</v>
      </c>
      <c r="AE1218" s="69">
        <v>1326712891599.5</v>
      </c>
      <c r="AF1218" s="69">
        <v>827959956179.02014</v>
      </c>
    </row>
    <row r="1219" spans="2:32" x14ac:dyDescent="0.35">
      <c r="B1219" s="1">
        <v>43572</v>
      </c>
      <c r="C1219" s="70">
        <v>14588.266632000001</v>
      </c>
      <c r="D1219" s="66">
        <v>15006.33</v>
      </c>
      <c r="E1219" s="66">
        <v>2339.5300000000002</v>
      </c>
      <c r="F1219" s="66">
        <v>13197.52</v>
      </c>
      <c r="G1219" s="66">
        <v>12445.11</v>
      </c>
      <c r="H1219" s="66">
        <v>15399.55</v>
      </c>
      <c r="I1219" s="66">
        <v>17552.62</v>
      </c>
      <c r="J1219" s="66">
        <v>14502.78</v>
      </c>
      <c r="K1219" s="66">
        <v>14832.83</v>
      </c>
      <c r="L1219" s="66">
        <v>14499.75</v>
      </c>
      <c r="M1219" s="66">
        <v>15442.95</v>
      </c>
      <c r="N1219" s="66">
        <v>2290.0500000000002</v>
      </c>
      <c r="O1219" s="66">
        <v>15844.08</v>
      </c>
      <c r="P1219" s="66">
        <v>2328.88</v>
      </c>
      <c r="R1219" s="1">
        <v>43572</v>
      </c>
      <c r="S1219" s="70">
        <v>946278170097.80005</v>
      </c>
      <c r="T1219" s="69">
        <v>1858843203933.5999</v>
      </c>
      <c r="U1219" s="69">
        <v>1320074793149.3198</v>
      </c>
      <c r="V1219" s="69">
        <v>572087466526.60999</v>
      </c>
      <c r="W1219" s="69">
        <v>503882888353.33997</v>
      </c>
      <c r="X1219" s="69">
        <v>1130580085638.51</v>
      </c>
      <c r="Y1219" s="69">
        <v>4100738288973.1499</v>
      </c>
      <c r="Z1219" s="69">
        <v>545543050808.01001</v>
      </c>
      <c r="AA1219" s="69">
        <v>534669452644.32001</v>
      </c>
      <c r="AB1219" s="69">
        <v>1222534105217.1501</v>
      </c>
      <c r="AC1219" s="69">
        <v>341164799497.77002</v>
      </c>
      <c r="AD1219" s="69">
        <v>882879617708.45996</v>
      </c>
      <c r="AE1219" s="69">
        <v>1282231826067.1099</v>
      </c>
      <c r="AF1219" s="69">
        <v>814509587958.43005</v>
      </c>
    </row>
    <row r="1220" spans="2:32" x14ac:dyDescent="0.35">
      <c r="B1220" s="1">
        <v>43573</v>
      </c>
      <c r="C1220" s="70">
        <v>14589.692385</v>
      </c>
      <c r="D1220" s="66">
        <v>15007.64</v>
      </c>
      <c r="E1220" s="66">
        <v>2339.7199999999998</v>
      </c>
      <c r="F1220" s="66">
        <v>13198.89</v>
      </c>
      <c r="G1220" s="66">
        <v>12446.35</v>
      </c>
      <c r="H1220" s="66">
        <v>15401.02</v>
      </c>
      <c r="I1220" s="66">
        <v>17554.53</v>
      </c>
      <c r="J1220" s="66">
        <v>14504.09</v>
      </c>
      <c r="K1220" s="66">
        <v>14834.21</v>
      </c>
      <c r="L1220" s="66">
        <v>14501.13</v>
      </c>
      <c r="M1220" s="66">
        <v>15444.25</v>
      </c>
      <c r="N1220" s="66">
        <v>2290.27</v>
      </c>
      <c r="O1220" s="66">
        <v>15845.69</v>
      </c>
      <c r="P1220" s="66">
        <v>2329.11</v>
      </c>
      <c r="R1220" s="1">
        <v>43573</v>
      </c>
      <c r="S1220" s="70">
        <v>946373801894.62</v>
      </c>
      <c r="T1220" s="69">
        <v>1859041390587.8999</v>
      </c>
      <c r="U1220" s="69">
        <v>1320215779103.4399</v>
      </c>
      <c r="V1220" s="69">
        <v>572138790894.31006</v>
      </c>
      <c r="W1220" s="69">
        <v>503932017852.83002</v>
      </c>
      <c r="X1220" s="69">
        <v>1130688420467.5901</v>
      </c>
      <c r="Y1220" s="69">
        <v>4101177557050.4297</v>
      </c>
      <c r="Z1220" s="69">
        <v>545592067990.45001</v>
      </c>
      <c r="AA1220" s="69">
        <v>534719092476.35999</v>
      </c>
      <c r="AB1220" s="69">
        <v>1222651159769.5698</v>
      </c>
      <c r="AC1220" s="69">
        <v>341193312442.48999</v>
      </c>
      <c r="AD1220" s="69">
        <v>882966045756.26001</v>
      </c>
      <c r="AE1220" s="69">
        <v>1282362488678.9602</v>
      </c>
      <c r="AF1220" s="69">
        <v>814588598042.44995</v>
      </c>
    </row>
    <row r="1221" spans="2:32" x14ac:dyDescent="0.35">
      <c r="B1221" s="1">
        <v>43574</v>
      </c>
      <c r="C1221" s="70">
        <v>14591.147113999999</v>
      </c>
      <c r="D1221" s="66">
        <v>15008.95</v>
      </c>
      <c r="E1221" s="66">
        <v>2339.91</v>
      </c>
      <c r="F1221" s="66">
        <v>13200.26</v>
      </c>
      <c r="G1221" s="66">
        <v>12447.6</v>
      </c>
      <c r="H1221" s="66">
        <v>15402.53</v>
      </c>
      <c r="I1221" s="66">
        <v>17556.38</v>
      </c>
      <c r="J1221" s="66">
        <v>14505.38</v>
      </c>
      <c r="K1221" s="66">
        <v>14835.62</v>
      </c>
      <c r="L1221" s="66">
        <v>14502.52</v>
      </c>
      <c r="M1221" s="66">
        <v>15445.84</v>
      </c>
      <c r="N1221" s="66">
        <v>2290.5</v>
      </c>
      <c r="O1221" s="66">
        <v>15847.35</v>
      </c>
      <c r="P1221" s="66">
        <v>2329.33</v>
      </c>
      <c r="R1221" s="1">
        <v>43574</v>
      </c>
      <c r="S1221" s="70">
        <v>946469559642.23999</v>
      </c>
      <c r="T1221" s="69">
        <v>1859240376026.49</v>
      </c>
      <c r="U1221" s="69">
        <v>1320357160993.5598</v>
      </c>
      <c r="V1221" s="69">
        <v>572189984726.47009</v>
      </c>
      <c r="W1221" s="69">
        <v>503981600041.56006</v>
      </c>
      <c r="X1221" s="69">
        <v>1130798900949.6599</v>
      </c>
      <c r="Y1221" s="69">
        <v>4101603889401.5503</v>
      </c>
      <c r="Z1221" s="69">
        <v>545640774173.38</v>
      </c>
      <c r="AA1221" s="69">
        <v>534769980553.40002</v>
      </c>
      <c r="AB1221" s="69">
        <v>1222768144493.4998</v>
      </c>
      <c r="AC1221" s="69">
        <v>341228147476.05005</v>
      </c>
      <c r="AD1221" s="69">
        <v>883051936575.33997</v>
      </c>
      <c r="AE1221" s="69">
        <v>1282496929225.6101</v>
      </c>
      <c r="AF1221" s="69">
        <v>814669607631.93994</v>
      </c>
    </row>
    <row r="1222" spans="2:32" x14ac:dyDescent="0.35">
      <c r="B1222" s="1">
        <v>43575</v>
      </c>
      <c r="C1222" s="70">
        <v>14592.595558999999</v>
      </c>
      <c r="D1222" s="66">
        <v>15010.25</v>
      </c>
      <c r="E1222" s="66">
        <v>2340.1</v>
      </c>
      <c r="F1222" s="66">
        <v>13201.59</v>
      </c>
      <c r="G1222" s="66">
        <v>12448.83</v>
      </c>
      <c r="H1222" s="66">
        <v>15404.05</v>
      </c>
      <c r="I1222" s="66">
        <v>17558.25</v>
      </c>
      <c r="J1222" s="66">
        <v>14506.68</v>
      </c>
      <c r="K1222" s="66">
        <v>14836.98</v>
      </c>
      <c r="L1222" s="66">
        <v>14503.9</v>
      </c>
      <c r="M1222" s="66">
        <v>15447.41</v>
      </c>
      <c r="N1222" s="66">
        <v>2290.71</v>
      </c>
      <c r="O1222" s="66">
        <v>15848.98</v>
      </c>
      <c r="P1222" s="66">
        <v>2329.5500000000002</v>
      </c>
      <c r="R1222" s="1">
        <v>43575</v>
      </c>
      <c r="S1222" s="70">
        <v>946564910030.82996</v>
      </c>
      <c r="T1222" s="69">
        <v>1859438488505.0601</v>
      </c>
      <c r="U1222" s="69">
        <v>1320498600282.4597</v>
      </c>
      <c r="V1222" s="69">
        <v>572239610517.10999</v>
      </c>
      <c r="W1222" s="69">
        <v>504030638161.03003</v>
      </c>
      <c r="X1222" s="69">
        <v>1130910796071.78</v>
      </c>
      <c r="Y1222" s="69">
        <v>4102033534413.3901</v>
      </c>
      <c r="Z1222" s="69">
        <v>545689451369.48999</v>
      </c>
      <c r="AA1222" s="69">
        <v>534819149739.15002</v>
      </c>
      <c r="AB1222" s="69">
        <v>1222885086332.2498</v>
      </c>
      <c r="AC1222" s="69">
        <v>341262527539.81995</v>
      </c>
      <c r="AD1222" s="69">
        <v>883133234663.51001</v>
      </c>
      <c r="AE1222" s="69">
        <v>1282629285212.2598</v>
      </c>
      <c r="AF1222" s="69">
        <v>814748019351.08008</v>
      </c>
    </row>
    <row r="1223" spans="2:32" x14ac:dyDescent="0.35">
      <c r="B1223" s="1">
        <v>43576</v>
      </c>
      <c r="C1223" s="70">
        <v>14594.05423</v>
      </c>
      <c r="D1223" s="66">
        <v>15011.56</v>
      </c>
      <c r="E1223" s="66">
        <v>2340.2800000000002</v>
      </c>
      <c r="F1223" s="66">
        <v>13202.93</v>
      </c>
      <c r="G1223" s="66">
        <v>12450.07</v>
      </c>
      <c r="H1223" s="66">
        <v>15405.52</v>
      </c>
      <c r="I1223" s="66">
        <v>17560.080000000002</v>
      </c>
      <c r="J1223" s="66">
        <v>14507.93</v>
      </c>
      <c r="K1223" s="66">
        <v>14838.35</v>
      </c>
      <c r="L1223" s="66">
        <v>14505.29</v>
      </c>
      <c r="M1223" s="66">
        <v>15448.98</v>
      </c>
      <c r="N1223" s="66">
        <v>2290.92</v>
      </c>
      <c r="O1223" s="66">
        <v>15850.57</v>
      </c>
      <c r="P1223" s="66">
        <v>2329.7800000000002</v>
      </c>
      <c r="R1223" s="1">
        <v>43576</v>
      </c>
      <c r="S1223" s="70">
        <v>946660924076.93005</v>
      </c>
      <c r="T1223" s="69">
        <v>1859636492810.5601</v>
      </c>
      <c r="U1223" s="69">
        <v>1320636571760.29</v>
      </c>
      <c r="V1223" s="69">
        <v>572289425708.67993</v>
      </c>
      <c r="W1223" s="69">
        <v>504079907364.74005</v>
      </c>
      <c r="X1223" s="69">
        <v>1131018631467.3601</v>
      </c>
      <c r="Y1223" s="69">
        <v>4102452873300.5205</v>
      </c>
      <c r="Z1223" s="69">
        <v>545736526579.96002</v>
      </c>
      <c r="AA1223" s="69">
        <v>534868353734.25</v>
      </c>
      <c r="AB1223" s="69">
        <v>1223001994628.1401</v>
      </c>
      <c r="AC1223" s="69">
        <v>341296840151.70996</v>
      </c>
      <c r="AD1223" s="69">
        <v>883214756346.77002</v>
      </c>
      <c r="AE1223" s="69">
        <v>1282758845460.5198</v>
      </c>
      <c r="AF1223" s="69">
        <v>814826405440.59009</v>
      </c>
    </row>
    <row r="1224" spans="2:32" x14ac:dyDescent="0.35">
      <c r="B1224" s="1">
        <v>43577</v>
      </c>
      <c r="C1224" s="70">
        <v>14595.434165999999</v>
      </c>
      <c r="D1224" s="66">
        <v>15011.54</v>
      </c>
      <c r="E1224" s="66">
        <v>2340.1</v>
      </c>
      <c r="F1224" s="66">
        <v>13203.84</v>
      </c>
      <c r="G1224" s="66">
        <v>12451.5</v>
      </c>
      <c r="H1224" s="66">
        <v>15406.53</v>
      </c>
      <c r="I1224" s="66">
        <v>17561.39</v>
      </c>
      <c r="J1224" s="66">
        <v>14508.78</v>
      </c>
      <c r="K1224" s="66">
        <v>14838.94</v>
      </c>
      <c r="L1224" s="66">
        <v>14506.4</v>
      </c>
      <c r="M1224" s="66">
        <v>15448.62</v>
      </c>
      <c r="N1224" s="66">
        <v>2291.04</v>
      </c>
      <c r="O1224" s="66">
        <v>15851.48</v>
      </c>
      <c r="P1224" s="66">
        <v>2329.84</v>
      </c>
      <c r="R1224" s="1">
        <v>43577</v>
      </c>
      <c r="S1224" s="70">
        <v>941505320488.78003</v>
      </c>
      <c r="T1224" s="69">
        <v>1862652755950.9702</v>
      </c>
      <c r="U1224" s="69">
        <v>1351175265712.3401</v>
      </c>
      <c r="V1224" s="69">
        <v>577432143820.00989</v>
      </c>
      <c r="W1224" s="69">
        <v>508218689710.57007</v>
      </c>
      <c r="X1224" s="69">
        <v>1144497442378.71</v>
      </c>
      <c r="Y1224" s="69">
        <v>4172184395283.0493</v>
      </c>
      <c r="Z1224" s="69">
        <v>545792712270.42999</v>
      </c>
      <c r="AA1224" s="69">
        <v>541998981134.37</v>
      </c>
      <c r="AB1224" s="69">
        <v>1218892204430.96</v>
      </c>
      <c r="AC1224" s="69">
        <v>339117618789.97998</v>
      </c>
      <c r="AD1224" s="69">
        <v>885923270687.02002</v>
      </c>
      <c r="AE1224" s="69">
        <v>1283891242309.55</v>
      </c>
      <c r="AF1224" s="69">
        <v>801690277149.85986</v>
      </c>
    </row>
    <row r="1225" spans="2:32" x14ac:dyDescent="0.35">
      <c r="B1225" s="1">
        <v>43578</v>
      </c>
      <c r="C1225" s="70">
        <v>14597.446907</v>
      </c>
      <c r="D1225" s="66">
        <v>15012.35</v>
      </c>
      <c r="E1225" s="66">
        <v>2340.25</v>
      </c>
      <c r="F1225" s="66">
        <v>13204.82</v>
      </c>
      <c r="G1225" s="66">
        <v>12453.02</v>
      </c>
      <c r="H1225" s="66">
        <v>15407.7</v>
      </c>
      <c r="I1225" s="66">
        <v>17562.77</v>
      </c>
      <c r="J1225" s="66">
        <v>14510.14</v>
      </c>
      <c r="K1225" s="66">
        <v>14840.37</v>
      </c>
      <c r="L1225" s="66">
        <v>14507.95</v>
      </c>
      <c r="M1225" s="66">
        <v>15450.46</v>
      </c>
      <c r="N1225" s="66">
        <v>2291.1799999999998</v>
      </c>
      <c r="O1225" s="66">
        <v>15853.02</v>
      </c>
      <c r="P1225" s="66">
        <v>2330.06</v>
      </c>
      <c r="R1225" s="1">
        <v>43578</v>
      </c>
      <c r="S1225" s="70">
        <v>967357521846.05005</v>
      </c>
      <c r="T1225" s="69">
        <v>1906088792067.6899</v>
      </c>
      <c r="U1225" s="69">
        <v>1306045149228.3701</v>
      </c>
      <c r="V1225" s="69">
        <v>576202084295.15015</v>
      </c>
      <c r="W1225" s="69">
        <v>502849138290.44</v>
      </c>
      <c r="X1225" s="69">
        <v>1151356118679.77</v>
      </c>
      <c r="Y1225" s="69">
        <v>4611526748647.5498</v>
      </c>
      <c r="Z1225" s="69">
        <v>552180502270.37</v>
      </c>
      <c r="AA1225" s="69">
        <v>534064989609.38</v>
      </c>
      <c r="AB1225" s="69">
        <v>1242866210235.4399</v>
      </c>
      <c r="AC1225" s="69">
        <v>338271713253.18005</v>
      </c>
      <c r="AD1225" s="69">
        <v>879272292135.79004</v>
      </c>
      <c r="AE1225" s="69">
        <v>1353617370457.51</v>
      </c>
      <c r="AF1225" s="69">
        <v>817712317921.90002</v>
      </c>
    </row>
    <row r="1226" spans="2:32" x14ac:dyDescent="0.35">
      <c r="B1226" s="1">
        <v>43579</v>
      </c>
      <c r="C1226" s="70">
        <v>14598.619551</v>
      </c>
      <c r="D1226" s="66">
        <v>15013.66</v>
      </c>
      <c r="E1226" s="66">
        <v>2340.54</v>
      </c>
      <c r="F1226" s="66">
        <v>13205.67</v>
      </c>
      <c r="G1226" s="66">
        <v>12454.33</v>
      </c>
      <c r="H1226" s="66">
        <v>15409.05</v>
      </c>
      <c r="I1226" s="66">
        <v>17564.21</v>
      </c>
      <c r="J1226" s="66">
        <v>14511.54</v>
      </c>
      <c r="K1226" s="66">
        <v>14841.8</v>
      </c>
      <c r="L1226" s="66">
        <v>14508.99</v>
      </c>
      <c r="M1226" s="66">
        <v>15452.74</v>
      </c>
      <c r="N1226" s="66">
        <v>2291.41</v>
      </c>
      <c r="O1226" s="66">
        <v>15854.87</v>
      </c>
      <c r="P1226" s="66">
        <v>2330.2800000000002</v>
      </c>
      <c r="R1226" s="1">
        <v>43579</v>
      </c>
      <c r="S1226" s="70">
        <v>976566862606.42004</v>
      </c>
      <c r="T1226" s="69">
        <v>1895326585873.53</v>
      </c>
      <c r="U1226" s="69">
        <v>1281706307965.22</v>
      </c>
      <c r="V1226" s="69">
        <v>541064032299.30994</v>
      </c>
      <c r="W1226" s="69">
        <v>492638416217.67004</v>
      </c>
      <c r="X1226" s="69">
        <v>1126748601856.8501</v>
      </c>
      <c r="Y1226" s="69">
        <v>4127929930445.9595</v>
      </c>
      <c r="Z1226" s="69">
        <v>549934531781.21997</v>
      </c>
      <c r="AA1226" s="69">
        <v>536039688323.87</v>
      </c>
      <c r="AB1226" s="69">
        <v>1207940126557.4001</v>
      </c>
      <c r="AC1226" s="69">
        <v>338285405252.57001</v>
      </c>
      <c r="AD1226" s="69">
        <v>885288226248.93005</v>
      </c>
      <c r="AE1226" s="69">
        <v>1348480383656.74</v>
      </c>
      <c r="AF1226" s="69">
        <v>816997050317.52002</v>
      </c>
    </row>
    <row r="1227" spans="2:32" x14ac:dyDescent="0.35">
      <c r="B1227" s="1">
        <v>43580</v>
      </c>
      <c r="C1227" s="70">
        <v>14600.41037</v>
      </c>
      <c r="D1227" s="66">
        <v>15014.48</v>
      </c>
      <c r="E1227" s="66">
        <v>2340.79</v>
      </c>
      <c r="F1227" s="66">
        <v>13206.75</v>
      </c>
      <c r="G1227" s="66">
        <v>12455.36</v>
      </c>
      <c r="H1227" s="66">
        <v>15410.25</v>
      </c>
      <c r="I1227" s="66">
        <v>17565.400000000001</v>
      </c>
      <c r="J1227" s="66">
        <v>14512.6</v>
      </c>
      <c r="K1227" s="66">
        <v>14843.06</v>
      </c>
      <c r="L1227" s="66">
        <v>14510.94</v>
      </c>
      <c r="M1227" s="66">
        <v>15453.85</v>
      </c>
      <c r="N1227" s="66">
        <v>2291.61</v>
      </c>
      <c r="O1227" s="66">
        <v>15856.43</v>
      </c>
      <c r="P1227" s="66">
        <v>2330.44</v>
      </c>
      <c r="R1227" s="1">
        <v>43580</v>
      </c>
      <c r="S1227" s="70">
        <v>966253046407.47998</v>
      </c>
      <c r="T1227" s="69">
        <v>1902796928186.8</v>
      </c>
      <c r="U1227" s="69">
        <v>1310591546253.9402</v>
      </c>
      <c r="V1227" s="69">
        <v>548397652366.34003</v>
      </c>
      <c r="W1227" s="69">
        <v>491316360115.71997</v>
      </c>
      <c r="X1227" s="69">
        <v>1137017740083.9099</v>
      </c>
      <c r="Y1227" s="69">
        <v>4191234282602</v>
      </c>
      <c r="Z1227" s="69">
        <v>550312497421.01001</v>
      </c>
      <c r="AA1227" s="69">
        <v>534944317204.40002</v>
      </c>
      <c r="AB1227" s="69">
        <v>1197198894490.0601</v>
      </c>
      <c r="AC1227" s="69">
        <v>339440322342.83997</v>
      </c>
      <c r="AD1227" s="69">
        <v>891449113735.48999</v>
      </c>
      <c r="AE1227" s="69">
        <v>1267998863579.3501</v>
      </c>
      <c r="AF1227" s="69">
        <v>812870181045.41992</v>
      </c>
    </row>
    <row r="1228" spans="2:32" x14ac:dyDescent="0.35">
      <c r="B1228" s="1">
        <v>43581</v>
      </c>
      <c r="C1228" s="70">
        <v>14601.223898</v>
      </c>
      <c r="D1228" s="66">
        <v>15016.44</v>
      </c>
      <c r="E1228" s="66">
        <v>2341.1</v>
      </c>
      <c r="F1228" s="66">
        <v>13208.2</v>
      </c>
      <c r="G1228" s="66">
        <v>12455.87</v>
      </c>
      <c r="H1228" s="66">
        <v>15412.28</v>
      </c>
      <c r="I1228" s="66">
        <v>17567.54</v>
      </c>
      <c r="J1228" s="66">
        <v>14514.33</v>
      </c>
      <c r="K1228" s="66">
        <v>14845.03</v>
      </c>
      <c r="L1228" s="66">
        <v>14512.14</v>
      </c>
      <c r="M1228" s="66">
        <v>15454.4</v>
      </c>
      <c r="N1228" s="66">
        <v>2291.87</v>
      </c>
      <c r="O1228" s="66">
        <v>15858.29</v>
      </c>
      <c r="P1228" s="66">
        <v>2330.75</v>
      </c>
      <c r="R1228" s="1">
        <v>43581</v>
      </c>
      <c r="S1228" s="70">
        <v>966374305774.71997</v>
      </c>
      <c r="T1228" s="69">
        <v>1851342307223.6101</v>
      </c>
      <c r="U1228" s="69">
        <v>1821248173047.8799</v>
      </c>
      <c r="V1228" s="69">
        <v>559159758200.1001</v>
      </c>
      <c r="W1228" s="69">
        <v>486912546138.59998</v>
      </c>
      <c r="X1228" s="69">
        <v>1156021879688</v>
      </c>
      <c r="Y1228" s="69">
        <v>4175126192200.6802</v>
      </c>
      <c r="Z1228" s="69">
        <v>554988896268.85999</v>
      </c>
      <c r="AA1228" s="69">
        <v>526098648893.51001</v>
      </c>
      <c r="AB1228" s="69">
        <v>1201566314172.5898</v>
      </c>
      <c r="AC1228" s="69">
        <v>333097807238.98004</v>
      </c>
      <c r="AD1228" s="69">
        <v>876627338452.72998</v>
      </c>
      <c r="AE1228" s="69">
        <v>1263702270872.8098</v>
      </c>
      <c r="AF1228" s="69">
        <v>847114297078.84998</v>
      </c>
    </row>
    <row r="1229" spans="2:32" x14ac:dyDescent="0.35">
      <c r="B1229" s="1">
        <v>43582</v>
      </c>
      <c r="C1229" s="70">
        <v>14602.674510999999</v>
      </c>
      <c r="D1229" s="66">
        <v>15017.79</v>
      </c>
      <c r="E1229" s="66">
        <v>2341.29</v>
      </c>
      <c r="F1229" s="66">
        <v>13209.55</v>
      </c>
      <c r="G1229" s="66">
        <v>12457.13</v>
      </c>
      <c r="H1229" s="66">
        <v>15413.77</v>
      </c>
      <c r="I1229" s="66">
        <v>17569.419999999998</v>
      </c>
      <c r="J1229" s="66">
        <v>14515.62</v>
      </c>
      <c r="K1229" s="66">
        <v>14846.42</v>
      </c>
      <c r="L1229" s="66">
        <v>14513.55</v>
      </c>
      <c r="M1229" s="66">
        <v>15455.99</v>
      </c>
      <c r="N1229" s="66">
        <v>2292.1</v>
      </c>
      <c r="O1229" s="66">
        <v>15859.97</v>
      </c>
      <c r="P1229" s="66">
        <v>2330.9699999999998</v>
      </c>
      <c r="R1229" s="1">
        <v>43582</v>
      </c>
      <c r="S1229" s="70">
        <v>966471801305.34998</v>
      </c>
      <c r="T1229" s="69">
        <v>1851543996608.1401</v>
      </c>
      <c r="U1229" s="69">
        <v>1821445104805.96</v>
      </c>
      <c r="V1229" s="69">
        <v>559208618168.7301</v>
      </c>
      <c r="W1229" s="69">
        <v>486960958206.35999</v>
      </c>
      <c r="X1229" s="69">
        <v>1156133331631.1201</v>
      </c>
      <c r="Y1229" s="69">
        <v>4175566768816.2397</v>
      </c>
      <c r="Z1229" s="69">
        <v>555038485994.05005</v>
      </c>
      <c r="AA1229" s="69">
        <v>526147788293.23999</v>
      </c>
      <c r="AB1229" s="69">
        <v>1201682956829.46</v>
      </c>
      <c r="AC1229" s="69">
        <v>333131781024.09998</v>
      </c>
      <c r="AD1229" s="69">
        <v>876714450571.16003</v>
      </c>
      <c r="AE1229" s="69">
        <v>1263836595858.52</v>
      </c>
      <c r="AF1229" s="69">
        <v>847195797843.30005</v>
      </c>
    </row>
    <row r="1230" spans="2:32" x14ac:dyDescent="0.35">
      <c r="B1230" s="1">
        <v>43583</v>
      </c>
      <c r="C1230" s="70">
        <v>14604.138134999999</v>
      </c>
      <c r="D1230" s="66">
        <v>15019.12</v>
      </c>
      <c r="E1230" s="66">
        <v>2341.4699999999998</v>
      </c>
      <c r="F1230" s="66">
        <v>13210.93</v>
      </c>
      <c r="G1230" s="66">
        <v>12458.4</v>
      </c>
      <c r="H1230" s="66">
        <v>15415.24</v>
      </c>
      <c r="I1230" s="66">
        <v>17571.23</v>
      </c>
      <c r="J1230" s="66">
        <v>14516.93</v>
      </c>
      <c r="K1230" s="66">
        <v>14847.82</v>
      </c>
      <c r="L1230" s="66">
        <v>14514.96</v>
      </c>
      <c r="M1230" s="66">
        <v>15457.57</v>
      </c>
      <c r="N1230" s="66">
        <v>2292.3200000000002</v>
      </c>
      <c r="O1230" s="66">
        <v>15861.62</v>
      </c>
      <c r="P1230" s="66">
        <v>2331.1999999999998</v>
      </c>
      <c r="R1230" s="1">
        <v>43583</v>
      </c>
      <c r="S1230" s="70">
        <v>966570152084.06006</v>
      </c>
      <c r="T1230" s="69">
        <v>1851743976551.1699</v>
      </c>
      <c r="U1230" s="69">
        <v>1821641302845.0803</v>
      </c>
      <c r="V1230" s="69">
        <v>559229645999.75</v>
      </c>
      <c r="W1230" s="69">
        <v>487009343183.90002</v>
      </c>
      <c r="X1230" s="69">
        <v>1156243837960.0601</v>
      </c>
      <c r="Y1230" s="69">
        <v>4175977697472.5498</v>
      </c>
      <c r="Z1230" s="69">
        <v>555088426696.38</v>
      </c>
      <c r="AA1230" s="69">
        <v>526197392717.41998</v>
      </c>
      <c r="AB1230" s="69">
        <v>1201799419902.27</v>
      </c>
      <c r="AC1230" s="69">
        <v>333165495741.46997</v>
      </c>
      <c r="AD1230" s="69">
        <v>876799461833.70996</v>
      </c>
      <c r="AE1230" s="69">
        <v>1263966969441.8103</v>
      </c>
      <c r="AF1230" s="69">
        <v>847278048897.12</v>
      </c>
    </row>
    <row r="1231" spans="2:32" x14ac:dyDescent="0.35">
      <c r="B1231" s="1">
        <v>43584</v>
      </c>
      <c r="C1231" s="70">
        <v>14604.889095</v>
      </c>
      <c r="D1231" s="66">
        <v>15020</v>
      </c>
      <c r="E1231" s="66">
        <v>2341.6</v>
      </c>
      <c r="F1231" s="66">
        <v>13212.15</v>
      </c>
      <c r="G1231" s="66">
        <v>12459.56</v>
      </c>
      <c r="H1231" s="66">
        <v>15416.81</v>
      </c>
      <c r="I1231" s="66">
        <v>17572.599999999999</v>
      </c>
      <c r="J1231" s="66">
        <v>14518.53</v>
      </c>
      <c r="K1231" s="66">
        <v>14849.01</v>
      </c>
      <c r="L1231" s="66">
        <v>14516.29</v>
      </c>
      <c r="M1231" s="66">
        <v>15456.87</v>
      </c>
      <c r="N1231" s="66">
        <v>2292.48</v>
      </c>
      <c r="O1231" s="66">
        <v>15863.18</v>
      </c>
      <c r="P1231" s="66">
        <v>2331.37</v>
      </c>
      <c r="R1231" s="1">
        <v>43584</v>
      </c>
      <c r="S1231" s="70">
        <v>952642061212.63</v>
      </c>
      <c r="T1231" s="69">
        <v>1896093025164.24</v>
      </c>
      <c r="U1231" s="69">
        <v>1484560777173.3098</v>
      </c>
      <c r="V1231" s="69">
        <v>540303209109.51001</v>
      </c>
      <c r="W1231" s="69">
        <v>483399367019.95996</v>
      </c>
      <c r="X1231" s="69">
        <v>1180347544768.3501</v>
      </c>
      <c r="Y1231" s="69">
        <v>3973757833984.7603</v>
      </c>
      <c r="Z1231" s="69">
        <v>557536071986.01001</v>
      </c>
      <c r="AA1231" s="69">
        <v>528540272760.10999</v>
      </c>
      <c r="AB1231" s="69">
        <v>1185535640566.1399</v>
      </c>
      <c r="AC1231" s="69">
        <v>314420748118.78998</v>
      </c>
      <c r="AD1231" s="69">
        <v>881590470397.43005</v>
      </c>
      <c r="AE1231" s="69">
        <v>1279975745621.5</v>
      </c>
      <c r="AF1231" s="69">
        <v>860791789010.63</v>
      </c>
    </row>
    <row r="1232" spans="2:32" x14ac:dyDescent="0.35">
      <c r="B1232" s="1">
        <v>43585</v>
      </c>
      <c r="C1232" s="70">
        <v>14607.047205999999</v>
      </c>
      <c r="D1232" s="66">
        <v>15020.62</v>
      </c>
      <c r="E1232" s="66">
        <v>2341.75</v>
      </c>
      <c r="F1232" s="66">
        <v>13212.59</v>
      </c>
      <c r="G1232" s="66">
        <v>12461.23</v>
      </c>
      <c r="H1232" s="66">
        <v>15417.83</v>
      </c>
      <c r="I1232" s="66">
        <v>17573.669999999998</v>
      </c>
      <c r="J1232" s="66">
        <v>14519.32</v>
      </c>
      <c r="K1232" s="66">
        <v>14849.81</v>
      </c>
      <c r="L1232" s="66">
        <v>14518.1</v>
      </c>
      <c r="M1232" s="66">
        <v>15458.05</v>
      </c>
      <c r="N1232" s="66">
        <v>2292.59</v>
      </c>
      <c r="O1232" s="66">
        <v>15864.46</v>
      </c>
      <c r="P1232" s="66">
        <v>2331.4299999999998</v>
      </c>
      <c r="R1232" s="1">
        <v>43585</v>
      </c>
      <c r="S1232" s="70">
        <v>918213448931.27002</v>
      </c>
      <c r="T1232" s="69">
        <v>1914718824991.8599</v>
      </c>
      <c r="U1232" s="69">
        <v>1408934325209.29</v>
      </c>
      <c r="V1232" s="69">
        <v>522033174095.35999</v>
      </c>
      <c r="W1232" s="69">
        <v>477287611039.78998</v>
      </c>
      <c r="X1232" s="69">
        <v>1168462682329.52</v>
      </c>
      <c r="Y1232" s="69">
        <v>3949936128187.8203</v>
      </c>
      <c r="Z1232" s="69">
        <v>560062366294.56006</v>
      </c>
      <c r="AA1232" s="69">
        <v>526255924499.71997</v>
      </c>
      <c r="AB1232" s="69">
        <v>1176490319279.8101</v>
      </c>
      <c r="AC1232" s="69">
        <v>318073182309.52997</v>
      </c>
      <c r="AD1232" s="69">
        <v>853685276592.82996</v>
      </c>
      <c r="AE1232" s="69">
        <v>1289558868262.3101</v>
      </c>
      <c r="AF1232" s="69">
        <v>874066067690.97998</v>
      </c>
    </row>
    <row r="1233" spans="2:32" x14ac:dyDescent="0.35">
      <c r="B1233" s="1">
        <v>43586</v>
      </c>
      <c r="C1233" s="70">
        <v>14608.514905</v>
      </c>
      <c r="D1233" s="66">
        <v>15021.96</v>
      </c>
      <c r="E1233" s="66">
        <v>2341.9299999999998</v>
      </c>
      <c r="F1233" s="66">
        <v>13213.99</v>
      </c>
      <c r="G1233" s="66">
        <v>12462.5</v>
      </c>
      <c r="H1233" s="66">
        <v>15419.36</v>
      </c>
      <c r="I1233" s="66">
        <v>17575.53</v>
      </c>
      <c r="J1233" s="66">
        <v>14520.61</v>
      </c>
      <c r="K1233" s="66">
        <v>14851.25</v>
      </c>
      <c r="L1233" s="66">
        <v>14519.51</v>
      </c>
      <c r="M1233" s="66">
        <v>15459.73</v>
      </c>
      <c r="N1233" s="66">
        <v>2292.83</v>
      </c>
      <c r="O1233" s="66">
        <v>15866.11</v>
      </c>
      <c r="P1233" s="66">
        <v>2331.65</v>
      </c>
      <c r="R1233" s="1">
        <v>43586</v>
      </c>
      <c r="S1233" s="70">
        <v>918307161768.93005</v>
      </c>
      <c r="T1233" s="69">
        <v>1914926399174.1001</v>
      </c>
      <c r="U1233" s="69">
        <v>1409080883674.05</v>
      </c>
      <c r="V1233" s="69">
        <v>522056899434.98004</v>
      </c>
      <c r="W1233" s="69">
        <v>477335262615.59003</v>
      </c>
      <c r="X1233" s="69">
        <v>1168578169752.6799</v>
      </c>
      <c r="Y1233" s="69">
        <v>3950345640264.0801</v>
      </c>
      <c r="Z1233" s="69">
        <v>560112152681.62</v>
      </c>
      <c r="AA1233" s="69">
        <v>526307164612.57001</v>
      </c>
      <c r="AB1233" s="69">
        <v>1175987650440.4099</v>
      </c>
      <c r="AC1233" s="69">
        <v>318107061429.56</v>
      </c>
      <c r="AD1233" s="69">
        <v>853774878240.57996</v>
      </c>
      <c r="AE1233" s="69">
        <v>1289693348910.2302</v>
      </c>
      <c r="AF1233" s="69">
        <v>874150973374.84009</v>
      </c>
    </row>
    <row r="1234" spans="2:32" x14ac:dyDescent="0.35">
      <c r="B1234" s="1">
        <v>43587</v>
      </c>
      <c r="C1234" s="70">
        <v>14609.085852</v>
      </c>
      <c r="D1234" s="66">
        <v>15022.12</v>
      </c>
      <c r="E1234" s="66">
        <v>2342.13</v>
      </c>
      <c r="F1234" s="66">
        <v>13214.29</v>
      </c>
      <c r="G1234" s="66">
        <v>12462.8</v>
      </c>
      <c r="H1234" s="66">
        <v>15420.78</v>
      </c>
      <c r="I1234" s="66">
        <v>17577.23</v>
      </c>
      <c r="J1234" s="66">
        <v>14521.76</v>
      </c>
      <c r="K1234" s="66">
        <v>14852.77</v>
      </c>
      <c r="L1234" s="66">
        <v>14520.55</v>
      </c>
      <c r="M1234" s="66">
        <v>15461.18</v>
      </c>
      <c r="N1234" s="66">
        <v>2292.9299999999998</v>
      </c>
      <c r="O1234" s="66">
        <v>15867.69</v>
      </c>
      <c r="P1234" s="66">
        <v>2331.86</v>
      </c>
      <c r="R1234" s="1">
        <v>43587</v>
      </c>
      <c r="S1234" s="70">
        <v>917175010703.43005</v>
      </c>
      <c r="T1234" s="69">
        <v>2006664738995.28</v>
      </c>
      <c r="U1234" s="69">
        <v>1484696987038.9099</v>
      </c>
      <c r="V1234" s="69">
        <v>542176955590.53992</v>
      </c>
      <c r="W1234" s="69">
        <v>478736087725.28003</v>
      </c>
      <c r="X1234" s="69">
        <v>1167202908613.28</v>
      </c>
      <c r="Y1234" s="69">
        <v>4045724328312.5005</v>
      </c>
      <c r="Z1234" s="69">
        <v>559524807230.14001</v>
      </c>
      <c r="AA1234" s="69">
        <v>528193839923.28998</v>
      </c>
      <c r="AB1234" s="69">
        <v>1196447852941.29</v>
      </c>
      <c r="AC1234" s="69">
        <v>317764396983.14001</v>
      </c>
      <c r="AD1234" s="69">
        <v>859116436296.52002</v>
      </c>
      <c r="AE1234" s="69">
        <v>1285556741972.5698</v>
      </c>
      <c r="AF1234" s="69">
        <v>847586636680.31006</v>
      </c>
    </row>
    <row r="1235" spans="2:32" x14ac:dyDescent="0.35">
      <c r="B1235" s="1">
        <v>43588</v>
      </c>
      <c r="C1235" s="70">
        <v>14610.068132</v>
      </c>
      <c r="D1235" s="66">
        <v>15024.06</v>
      </c>
      <c r="E1235" s="66">
        <v>2342.37</v>
      </c>
      <c r="F1235" s="66">
        <v>13215.96</v>
      </c>
      <c r="G1235" s="66">
        <v>12463.44</v>
      </c>
      <c r="H1235" s="66">
        <v>15422.14</v>
      </c>
      <c r="I1235" s="66">
        <v>17579.669999999998</v>
      </c>
      <c r="J1235" s="66">
        <v>14523.56</v>
      </c>
      <c r="K1235" s="66">
        <v>14854.28</v>
      </c>
      <c r="L1235" s="66">
        <v>14521.39</v>
      </c>
      <c r="M1235" s="66">
        <v>15464.71</v>
      </c>
      <c r="N1235" s="66">
        <v>2293.2399999999998</v>
      </c>
      <c r="O1235" s="66">
        <v>15869.31</v>
      </c>
      <c r="P1235" s="66">
        <v>2332.11</v>
      </c>
      <c r="R1235" s="1">
        <v>43588</v>
      </c>
      <c r="S1235" s="70">
        <v>901016071772.52002</v>
      </c>
      <c r="T1235" s="69">
        <v>1883492258018.0801</v>
      </c>
      <c r="U1235" s="69">
        <v>1479300245014.0103</v>
      </c>
      <c r="V1235" s="69">
        <v>547491567674.69</v>
      </c>
      <c r="W1235" s="69">
        <v>483187335850.23999</v>
      </c>
      <c r="X1235" s="69">
        <v>1157388948749.46</v>
      </c>
      <c r="Y1235" s="69">
        <v>4095788393698.5503</v>
      </c>
      <c r="Z1235" s="69">
        <v>566471903291.47998</v>
      </c>
      <c r="AA1235" s="69">
        <v>518838626204.94</v>
      </c>
      <c r="AB1235" s="69">
        <v>1196013570389.0801</v>
      </c>
      <c r="AC1235" s="69">
        <v>318403568311.83002</v>
      </c>
      <c r="AD1235" s="69">
        <v>849982765310.89001</v>
      </c>
      <c r="AE1235" s="69">
        <v>1277029920298.7302</v>
      </c>
      <c r="AF1235" s="69">
        <v>857079046159.46997</v>
      </c>
    </row>
    <row r="1236" spans="2:32" x14ac:dyDescent="0.35">
      <c r="B1236" s="1">
        <v>43589</v>
      </c>
      <c r="C1236" s="70">
        <v>14611.554366</v>
      </c>
      <c r="D1236" s="66">
        <v>15025.38</v>
      </c>
      <c r="E1236" s="66">
        <v>2342.56</v>
      </c>
      <c r="F1236" s="66">
        <v>13217.34</v>
      </c>
      <c r="G1236" s="66">
        <v>12464.7</v>
      </c>
      <c r="H1236" s="66">
        <v>15423.61</v>
      </c>
      <c r="I1236" s="66">
        <v>17581.490000000002</v>
      </c>
      <c r="J1236" s="66">
        <v>14524.83</v>
      </c>
      <c r="K1236" s="66">
        <v>14855.69</v>
      </c>
      <c r="L1236" s="66">
        <v>14522.8</v>
      </c>
      <c r="M1236" s="66">
        <v>15466.3</v>
      </c>
      <c r="N1236" s="66">
        <v>2293.46</v>
      </c>
      <c r="O1236" s="66">
        <v>15870.97</v>
      </c>
      <c r="P1236" s="66">
        <v>2332.34</v>
      </c>
      <c r="R1236" s="1">
        <v>43589</v>
      </c>
      <c r="S1236" s="70">
        <v>901108978712.40002</v>
      </c>
      <c r="T1236" s="69">
        <v>1883694118264.5801</v>
      </c>
      <c r="U1236" s="69">
        <v>1479459308625.79</v>
      </c>
      <c r="V1236" s="69">
        <v>547540076211.71997</v>
      </c>
      <c r="W1236" s="69">
        <v>483235236532.25006</v>
      </c>
      <c r="X1236" s="69">
        <v>1157499318864.77</v>
      </c>
      <c r="Y1236" s="69">
        <v>4096205566900.4194</v>
      </c>
      <c r="Z1236" s="69">
        <v>566521612711.45996</v>
      </c>
      <c r="AA1236" s="69">
        <v>518887716658.81</v>
      </c>
      <c r="AB1236" s="69">
        <v>1196129794279.51</v>
      </c>
      <c r="AC1236" s="69">
        <v>318435490932.45996</v>
      </c>
      <c r="AD1236" s="69">
        <v>850065707516.64001</v>
      </c>
      <c r="AE1236" s="69">
        <v>1277163549177.0898</v>
      </c>
      <c r="AF1236" s="69">
        <v>857162674120.13</v>
      </c>
    </row>
    <row r="1237" spans="2:32" x14ac:dyDescent="0.35">
      <c r="B1237" s="1">
        <v>43590</v>
      </c>
      <c r="C1237" s="70">
        <v>14613.020418</v>
      </c>
      <c r="D1237" s="66">
        <v>15026.7</v>
      </c>
      <c r="E1237" s="66">
        <v>2342.75</v>
      </c>
      <c r="F1237" s="66">
        <v>13218.71</v>
      </c>
      <c r="G1237" s="66">
        <v>12465.96</v>
      </c>
      <c r="H1237" s="66">
        <v>15425.17</v>
      </c>
      <c r="I1237" s="66">
        <v>17583.34</v>
      </c>
      <c r="J1237" s="66">
        <v>14526.11</v>
      </c>
      <c r="K1237" s="66">
        <v>14857.08</v>
      </c>
      <c r="L1237" s="66">
        <v>14524.2</v>
      </c>
      <c r="M1237" s="66">
        <v>15467.9</v>
      </c>
      <c r="N1237" s="66">
        <v>2293.6799999999998</v>
      </c>
      <c r="O1237" s="66">
        <v>15872.65</v>
      </c>
      <c r="P1237" s="66">
        <v>2332.56</v>
      </c>
      <c r="R1237" s="1">
        <v>43590</v>
      </c>
      <c r="S1237" s="70">
        <v>901200641436.56995</v>
      </c>
      <c r="T1237" s="69">
        <v>1883896083809.98</v>
      </c>
      <c r="U1237" s="69">
        <v>1479618637184.71</v>
      </c>
      <c r="V1237" s="69">
        <v>547564642707.42999</v>
      </c>
      <c r="W1237" s="69">
        <v>483283232745.63007</v>
      </c>
      <c r="X1237" s="69">
        <v>1157616181340.22</v>
      </c>
      <c r="Y1237" s="69">
        <v>4095974575909.8999</v>
      </c>
      <c r="Z1237" s="69">
        <v>566571510603.68994</v>
      </c>
      <c r="AA1237" s="69">
        <v>518936195974.31</v>
      </c>
      <c r="AB1237" s="69">
        <v>1196245206369.3298</v>
      </c>
      <c r="AC1237" s="69">
        <v>318467616480.76001</v>
      </c>
      <c r="AD1237" s="69">
        <v>850069097342.26001</v>
      </c>
      <c r="AE1237" s="69">
        <v>1277298186432.02</v>
      </c>
      <c r="AF1237" s="69">
        <v>856828277063.58008</v>
      </c>
    </row>
    <row r="1238" spans="2:32" x14ac:dyDescent="0.35">
      <c r="B1238" s="1">
        <v>43591</v>
      </c>
      <c r="C1238" s="70">
        <v>14613.898649999999</v>
      </c>
      <c r="D1238" s="66">
        <v>15029.24</v>
      </c>
      <c r="E1238" s="66">
        <v>2343.0700000000002</v>
      </c>
      <c r="F1238" s="66">
        <v>13219.73</v>
      </c>
      <c r="G1238" s="66">
        <v>12466.57</v>
      </c>
      <c r="H1238" s="66">
        <v>15426.62</v>
      </c>
      <c r="I1238" s="66">
        <v>17584.900000000001</v>
      </c>
      <c r="J1238" s="66">
        <v>14527.38</v>
      </c>
      <c r="K1238" s="66">
        <v>14858.99</v>
      </c>
      <c r="L1238" s="66">
        <v>14525.38</v>
      </c>
      <c r="M1238" s="66">
        <v>15468.09</v>
      </c>
      <c r="N1238" s="66">
        <v>2293.94</v>
      </c>
      <c r="O1238" s="66">
        <v>15874.7</v>
      </c>
      <c r="P1238" s="66">
        <v>2332.7199999999998</v>
      </c>
      <c r="R1238" s="1">
        <v>43591</v>
      </c>
      <c r="S1238" s="70">
        <v>907602985246.12</v>
      </c>
      <c r="T1238" s="69">
        <v>1893127547934.6699</v>
      </c>
      <c r="U1238" s="69">
        <v>1467614540053.2603</v>
      </c>
      <c r="V1238" s="69">
        <v>565722202786.83997</v>
      </c>
      <c r="W1238" s="69">
        <v>480580403612.87</v>
      </c>
      <c r="X1238" s="69">
        <v>1169502443771.6599</v>
      </c>
      <c r="Y1238" s="69">
        <v>4125080553497.231</v>
      </c>
      <c r="Z1238" s="69">
        <v>565138587333.92004</v>
      </c>
      <c r="AA1238" s="69">
        <v>527567019077.59003</v>
      </c>
      <c r="AB1238" s="69">
        <v>1195948216950.0898</v>
      </c>
      <c r="AC1238" s="69">
        <v>316585996242.06</v>
      </c>
      <c r="AD1238" s="69">
        <v>842714738527.47998</v>
      </c>
      <c r="AE1238" s="69">
        <v>1254724760778.3799</v>
      </c>
      <c r="AF1238" s="69">
        <v>854528688716.85999</v>
      </c>
    </row>
    <row r="1239" spans="2:32" x14ac:dyDescent="0.35">
      <c r="B1239" s="1">
        <v>43592</v>
      </c>
      <c r="C1239" s="70">
        <v>14615.928893</v>
      </c>
      <c r="D1239" s="66">
        <v>15030.53</v>
      </c>
      <c r="E1239" s="66">
        <v>2343.2600000000002</v>
      </c>
      <c r="F1239" s="66">
        <v>13222.13</v>
      </c>
      <c r="G1239" s="66">
        <v>12468.47</v>
      </c>
      <c r="H1239" s="66">
        <v>15428.61</v>
      </c>
      <c r="I1239" s="66">
        <v>17587.43</v>
      </c>
      <c r="J1239" s="66">
        <v>14529.08</v>
      </c>
      <c r="K1239" s="66">
        <v>14860.65</v>
      </c>
      <c r="L1239" s="66">
        <v>14527.49</v>
      </c>
      <c r="M1239" s="66">
        <v>15469.49</v>
      </c>
      <c r="N1239" s="66">
        <v>2294.2800000000002</v>
      </c>
      <c r="O1239" s="66">
        <v>15876.57</v>
      </c>
      <c r="P1239" s="66">
        <v>2333</v>
      </c>
      <c r="R1239" s="1">
        <v>43592</v>
      </c>
      <c r="S1239" s="70">
        <v>896827510739.12</v>
      </c>
      <c r="T1239" s="69">
        <v>1923009116379.79</v>
      </c>
      <c r="U1239" s="69">
        <v>1565342957595.8501</v>
      </c>
      <c r="V1239" s="69">
        <v>564678355782.54993</v>
      </c>
      <c r="W1239" s="69">
        <v>490587471937.89001</v>
      </c>
      <c r="X1239" s="69">
        <v>1162339362097.72</v>
      </c>
      <c r="Y1239" s="69">
        <v>4130977642129.2305</v>
      </c>
      <c r="Z1239" s="69">
        <v>566435770149.55005</v>
      </c>
      <c r="AA1239" s="69">
        <v>509590807964.72998</v>
      </c>
      <c r="AB1239" s="69">
        <v>1193043156767.6799</v>
      </c>
      <c r="AC1239" s="69">
        <v>320516298890.69995</v>
      </c>
      <c r="AD1239" s="69">
        <v>856717028814.26001</v>
      </c>
      <c r="AE1239" s="69">
        <v>1229224451496.8499</v>
      </c>
      <c r="AF1239" s="69">
        <v>852525465316.97998</v>
      </c>
    </row>
    <row r="1240" spans="2:32" x14ac:dyDescent="0.35">
      <c r="B1240" s="1">
        <v>43593</v>
      </c>
      <c r="C1240" s="70">
        <v>14618.753188000001</v>
      </c>
      <c r="D1240" s="66">
        <v>15033.33</v>
      </c>
      <c r="E1240" s="66">
        <v>2343.56</v>
      </c>
      <c r="F1240" s="66">
        <v>13224.2</v>
      </c>
      <c r="G1240" s="66">
        <v>12470.41</v>
      </c>
      <c r="H1240" s="66">
        <v>15431.06</v>
      </c>
      <c r="I1240" s="66">
        <v>17590.53</v>
      </c>
      <c r="J1240" s="66">
        <v>14531.38</v>
      </c>
      <c r="K1240" s="66">
        <v>14863.24</v>
      </c>
      <c r="L1240" s="66">
        <v>14529.78</v>
      </c>
      <c r="M1240" s="66">
        <v>15473.6</v>
      </c>
      <c r="N1240" s="66">
        <v>2294.65</v>
      </c>
      <c r="O1240" s="66">
        <v>15879.42</v>
      </c>
      <c r="P1240" s="66">
        <v>2333.41</v>
      </c>
      <c r="R1240" s="1">
        <v>43593</v>
      </c>
      <c r="S1240" s="70">
        <v>898061265583.03003</v>
      </c>
      <c r="T1240" s="69">
        <v>1886478465682.1401</v>
      </c>
      <c r="U1240" s="69">
        <v>1534043558949.1401</v>
      </c>
      <c r="V1240" s="69">
        <v>560538799308.54004</v>
      </c>
      <c r="W1240" s="69">
        <v>492990716045.89001</v>
      </c>
      <c r="X1240" s="69">
        <v>1159068064391.0601</v>
      </c>
      <c r="Y1240" s="69">
        <v>4188356905901.0303</v>
      </c>
      <c r="Z1240" s="69">
        <v>552744446509.39001</v>
      </c>
      <c r="AA1240" s="69">
        <v>507351689072.85999</v>
      </c>
      <c r="AB1240" s="69">
        <v>1184978253657.75</v>
      </c>
      <c r="AC1240" s="69">
        <v>321216678758.07001</v>
      </c>
      <c r="AD1240" s="69">
        <v>858533642613.68994</v>
      </c>
      <c r="AE1240" s="69">
        <v>1305390724894.8901</v>
      </c>
      <c r="AF1240" s="69">
        <v>857026450101.58008</v>
      </c>
    </row>
    <row r="1241" spans="2:32" x14ac:dyDescent="0.35">
      <c r="B1241" s="1">
        <v>43594</v>
      </c>
      <c r="C1241" s="70">
        <v>14620.171226</v>
      </c>
      <c r="D1241" s="66">
        <v>15034.45</v>
      </c>
      <c r="E1241" s="66">
        <v>2343.58</v>
      </c>
      <c r="F1241" s="66">
        <v>13225.5</v>
      </c>
      <c r="G1241" s="66">
        <v>12471.82</v>
      </c>
      <c r="H1241" s="66">
        <v>15432.18</v>
      </c>
      <c r="I1241" s="66">
        <v>17592.02</v>
      </c>
      <c r="J1241" s="66">
        <v>14532.23</v>
      </c>
      <c r="K1241" s="66">
        <v>14864.13</v>
      </c>
      <c r="L1241" s="66">
        <v>14531.39</v>
      </c>
      <c r="M1241" s="66">
        <v>15473.97</v>
      </c>
      <c r="N1241" s="66">
        <v>2294.87</v>
      </c>
      <c r="O1241" s="66">
        <v>15880.92</v>
      </c>
      <c r="P1241" s="66">
        <v>2333.58</v>
      </c>
      <c r="R1241" s="1">
        <v>43594</v>
      </c>
      <c r="S1241" s="70">
        <v>897406632567.62</v>
      </c>
      <c r="T1241" s="69">
        <v>1888837695524.4299</v>
      </c>
      <c r="U1241" s="69">
        <v>1547602245470.74</v>
      </c>
      <c r="V1241" s="69">
        <v>575873804366.55005</v>
      </c>
      <c r="W1241" s="69">
        <v>487114436939.40997</v>
      </c>
      <c r="X1241" s="69">
        <v>1171789384379.72</v>
      </c>
      <c r="Y1241" s="69">
        <v>4286962523689.5396</v>
      </c>
      <c r="Z1241" s="69">
        <v>551955895930.10999</v>
      </c>
      <c r="AA1241" s="69">
        <v>507584303178.94</v>
      </c>
      <c r="AB1241" s="69">
        <v>1181241245614.3901</v>
      </c>
      <c r="AC1241" s="69">
        <v>323940164328.76001</v>
      </c>
      <c r="AD1241" s="69">
        <v>858852813951.23999</v>
      </c>
      <c r="AE1241" s="69">
        <v>1380510265223.1599</v>
      </c>
      <c r="AF1241" s="69">
        <v>848947596853.57996</v>
      </c>
    </row>
    <row r="1242" spans="2:32" x14ac:dyDescent="0.35">
      <c r="B1242" s="1">
        <v>43595</v>
      </c>
      <c r="C1242" s="70">
        <v>14622.927358999999</v>
      </c>
      <c r="D1242" s="66">
        <v>15036.63</v>
      </c>
      <c r="E1242" s="66">
        <v>2343.77</v>
      </c>
      <c r="F1242" s="66">
        <v>13227.84</v>
      </c>
      <c r="G1242" s="66">
        <v>12474.2</v>
      </c>
      <c r="H1242" s="66">
        <v>15434.15</v>
      </c>
      <c r="I1242" s="66">
        <v>17594.689999999999</v>
      </c>
      <c r="J1242" s="66">
        <v>14533.96</v>
      </c>
      <c r="K1242" s="66">
        <v>14866.23</v>
      </c>
      <c r="L1242" s="66">
        <v>14533.65</v>
      </c>
      <c r="M1242" s="66">
        <v>15476.49</v>
      </c>
      <c r="N1242" s="66">
        <v>2295.17</v>
      </c>
      <c r="O1242" s="66">
        <v>15882.9</v>
      </c>
      <c r="P1242" s="66">
        <v>2333.94</v>
      </c>
      <c r="R1242" s="1">
        <v>43595</v>
      </c>
      <c r="S1242" s="70">
        <v>904296922801.84998</v>
      </c>
      <c r="T1242" s="69">
        <v>1883482320654.6399</v>
      </c>
      <c r="U1242" s="69">
        <v>1557095343357.8896</v>
      </c>
      <c r="V1242" s="69">
        <v>580126921547.49011</v>
      </c>
      <c r="W1242" s="69">
        <v>489410821196.23004</v>
      </c>
      <c r="X1242" s="69">
        <v>1163759097883.0601</v>
      </c>
      <c r="Y1242" s="69">
        <v>4278636030205.6597</v>
      </c>
      <c r="Z1242" s="69">
        <v>550523242990.70996</v>
      </c>
      <c r="AA1242" s="69">
        <v>505464429619.14001</v>
      </c>
      <c r="AB1242" s="69">
        <v>1209837028498.9399</v>
      </c>
      <c r="AC1242" s="69">
        <v>320653780714.50006</v>
      </c>
      <c r="AD1242" s="69">
        <v>838788239961.17004</v>
      </c>
      <c r="AE1242" s="69">
        <v>1418719237803.1001</v>
      </c>
      <c r="AF1242" s="69">
        <v>841536770948.58008</v>
      </c>
    </row>
    <row r="1243" spans="2:32" x14ac:dyDescent="0.35">
      <c r="B1243" s="1">
        <v>43596</v>
      </c>
      <c r="C1243" s="70">
        <v>14624.389821999999</v>
      </c>
      <c r="D1243" s="66">
        <v>15037.92</v>
      </c>
      <c r="E1243" s="66">
        <v>2343.9499999999998</v>
      </c>
      <c r="F1243" s="66">
        <v>13229.13</v>
      </c>
      <c r="G1243" s="66">
        <v>12475.46</v>
      </c>
      <c r="H1243" s="66">
        <v>15435.66</v>
      </c>
      <c r="I1243" s="66">
        <v>17596.54</v>
      </c>
      <c r="J1243" s="66">
        <v>14535.28</v>
      </c>
      <c r="K1243" s="66">
        <v>14867.57</v>
      </c>
      <c r="L1243" s="66">
        <v>14535.05</v>
      </c>
      <c r="M1243" s="66">
        <v>15478.12</v>
      </c>
      <c r="N1243" s="66">
        <v>2295.39</v>
      </c>
      <c r="O1243" s="66">
        <v>15884.54</v>
      </c>
      <c r="P1243" s="66">
        <v>2334.17</v>
      </c>
      <c r="R1243" s="1">
        <v>43596</v>
      </c>
      <c r="S1243" s="70">
        <v>904388639026.13</v>
      </c>
      <c r="T1243" s="69">
        <v>1883680264550.21</v>
      </c>
      <c r="U1243" s="69">
        <v>1557258779572.76</v>
      </c>
      <c r="V1243" s="69">
        <v>580175294060.1499</v>
      </c>
      <c r="W1243" s="69">
        <v>489459320808.06006</v>
      </c>
      <c r="X1243" s="69">
        <v>1163872549987.46</v>
      </c>
      <c r="Y1243" s="69">
        <v>4279081687328.96</v>
      </c>
      <c r="Z1243" s="69">
        <v>550573013825.48999</v>
      </c>
      <c r="AA1243" s="69">
        <v>505510207902.25</v>
      </c>
      <c r="AB1243" s="69">
        <v>1209953468951.2898</v>
      </c>
      <c r="AC1243" s="69">
        <v>320686748876.16003</v>
      </c>
      <c r="AD1243" s="69">
        <v>838867450935.35999</v>
      </c>
      <c r="AE1243" s="69">
        <v>1418867211471.0298</v>
      </c>
      <c r="AF1243" s="69">
        <v>841618507228.54993</v>
      </c>
    </row>
    <row r="1244" spans="2:32" x14ac:dyDescent="0.35">
      <c r="B1244" s="1">
        <v>43597</v>
      </c>
      <c r="C1244" s="70">
        <v>14625.850898000001</v>
      </c>
      <c r="D1244" s="66">
        <v>15039.21</v>
      </c>
      <c r="E1244" s="66">
        <v>2344.14</v>
      </c>
      <c r="F1244" s="66">
        <v>13230.48</v>
      </c>
      <c r="G1244" s="66">
        <v>12476.71</v>
      </c>
      <c r="H1244" s="66">
        <v>15437.16</v>
      </c>
      <c r="I1244" s="66">
        <v>17598.38</v>
      </c>
      <c r="J1244" s="66">
        <v>14536.53</v>
      </c>
      <c r="K1244" s="66">
        <v>14868.99</v>
      </c>
      <c r="L1244" s="66">
        <v>14536.44</v>
      </c>
      <c r="M1244" s="66">
        <v>15479.7</v>
      </c>
      <c r="N1244" s="66">
        <v>2295.62</v>
      </c>
      <c r="O1244" s="66">
        <v>15886.17</v>
      </c>
      <c r="P1244" s="66">
        <v>2334.39</v>
      </c>
      <c r="R1244" s="1">
        <v>43597</v>
      </c>
      <c r="S1244" s="70">
        <v>904480269716.79004</v>
      </c>
      <c r="T1244" s="69">
        <v>1883878426264.1099</v>
      </c>
      <c r="U1244" s="69">
        <v>1557427844711.4102</v>
      </c>
      <c r="V1244" s="69">
        <v>580226502326.07007</v>
      </c>
      <c r="W1244" s="69">
        <v>489507704065.14001</v>
      </c>
      <c r="X1244" s="69">
        <v>1163985802746.6499</v>
      </c>
      <c r="Y1244" s="69">
        <v>4279485674229.7798</v>
      </c>
      <c r="Z1244" s="69">
        <v>550620481190.33997</v>
      </c>
      <c r="AA1244" s="69">
        <v>505558371026.85999</v>
      </c>
      <c r="AB1244" s="69">
        <v>1210069835660.54</v>
      </c>
      <c r="AC1244" s="69">
        <v>320718812019.59009</v>
      </c>
      <c r="AD1244" s="69">
        <v>838947312981.42004</v>
      </c>
      <c r="AE1244" s="69">
        <v>1419011649230.1301</v>
      </c>
      <c r="AF1244" s="69">
        <v>841699084934.95996</v>
      </c>
    </row>
    <row r="1245" spans="2:32" x14ac:dyDescent="0.35">
      <c r="B1245" s="1">
        <v>43598</v>
      </c>
      <c r="C1245" s="70">
        <v>14626.885246</v>
      </c>
      <c r="D1245" s="66">
        <v>15039.89</v>
      </c>
      <c r="E1245" s="66">
        <v>2344.29</v>
      </c>
      <c r="F1245" s="66">
        <v>13231.2</v>
      </c>
      <c r="G1245" s="66">
        <v>12477.58</v>
      </c>
      <c r="H1245" s="66">
        <v>15438.36</v>
      </c>
      <c r="I1245" s="66">
        <v>17600.169999999998</v>
      </c>
      <c r="J1245" s="66">
        <v>14537.32</v>
      </c>
      <c r="K1245" s="66">
        <v>14870.24</v>
      </c>
      <c r="L1245" s="66">
        <v>14537.43</v>
      </c>
      <c r="M1245" s="66">
        <v>15481.71</v>
      </c>
      <c r="N1245" s="66">
        <v>2295.6999999999998</v>
      </c>
      <c r="O1245" s="66">
        <v>15887.51</v>
      </c>
      <c r="P1245" s="66">
        <v>2334.6</v>
      </c>
      <c r="R1245" s="1">
        <v>43598</v>
      </c>
      <c r="S1245" s="70">
        <v>902077610489.17004</v>
      </c>
      <c r="T1245" s="69">
        <v>1852066393234.0701</v>
      </c>
      <c r="U1245" s="69">
        <v>1555601780317.78</v>
      </c>
      <c r="V1245" s="69">
        <v>562659689015</v>
      </c>
      <c r="W1245" s="69">
        <v>489596996340.16998</v>
      </c>
      <c r="X1245" s="69">
        <v>1182507201205.1799</v>
      </c>
      <c r="Y1245" s="69">
        <v>4283880526778.1196</v>
      </c>
      <c r="Z1245" s="69">
        <v>554307407080.92004</v>
      </c>
      <c r="AA1245" s="69">
        <v>498470446685.39001</v>
      </c>
      <c r="AB1245" s="69">
        <v>1204064108396.3701</v>
      </c>
      <c r="AC1245" s="69">
        <v>330784503880.13995</v>
      </c>
      <c r="AD1245" s="69">
        <v>847981250298.18994</v>
      </c>
      <c r="AE1245" s="69">
        <v>1421907067162.0801</v>
      </c>
      <c r="AF1245" s="69">
        <v>824427259203.27002</v>
      </c>
    </row>
    <row r="1246" spans="2:32" x14ac:dyDescent="0.35">
      <c r="B1246" s="1">
        <v>43599</v>
      </c>
      <c r="C1246" s="70">
        <v>14628.351057</v>
      </c>
      <c r="D1246" s="66">
        <v>15041.14</v>
      </c>
      <c r="E1246" s="66">
        <v>2344.46</v>
      </c>
      <c r="F1246" s="66">
        <v>13232.82</v>
      </c>
      <c r="G1246" s="66">
        <v>12479.28</v>
      </c>
      <c r="H1246" s="66">
        <v>15439.65</v>
      </c>
      <c r="I1246" s="66">
        <v>17601.75</v>
      </c>
      <c r="J1246" s="66">
        <v>14538.7</v>
      </c>
      <c r="K1246" s="66">
        <v>14871.52</v>
      </c>
      <c r="L1246" s="66">
        <v>14538.67</v>
      </c>
      <c r="M1246" s="66">
        <v>15483.76</v>
      </c>
      <c r="N1246" s="66">
        <v>2295.9499999999998</v>
      </c>
      <c r="O1246" s="66">
        <v>15889.09</v>
      </c>
      <c r="P1246" s="66">
        <v>2334.75</v>
      </c>
      <c r="R1246" s="1">
        <v>43599</v>
      </c>
      <c r="S1246" s="70">
        <v>906890205138.13</v>
      </c>
      <c r="T1246" s="69">
        <v>1826949583866.0503</v>
      </c>
      <c r="U1246" s="69">
        <v>1530017947204.3203</v>
      </c>
      <c r="V1246" s="69">
        <v>578027340657.30005</v>
      </c>
      <c r="W1246" s="69">
        <v>489181910458.20001</v>
      </c>
      <c r="X1246" s="69">
        <v>1157859199149.3501</v>
      </c>
      <c r="Y1246" s="69">
        <v>4224191123878.3799</v>
      </c>
      <c r="Z1246" s="69">
        <v>551671006156.14001</v>
      </c>
      <c r="AA1246" s="69">
        <v>498795673122.31</v>
      </c>
      <c r="AB1246" s="69">
        <v>1208289773092.5601</v>
      </c>
      <c r="AC1246" s="69">
        <v>330870170414.78998</v>
      </c>
      <c r="AD1246" s="69">
        <v>876572690392.10999</v>
      </c>
      <c r="AE1246" s="69">
        <v>1410860776532.23</v>
      </c>
      <c r="AF1246" s="69">
        <v>828043566456.67004</v>
      </c>
    </row>
    <row r="1247" spans="2:32" x14ac:dyDescent="0.35">
      <c r="B1247" s="1">
        <v>43600</v>
      </c>
      <c r="C1247" s="70">
        <v>14629.090682</v>
      </c>
      <c r="D1247" s="66">
        <v>15042.73</v>
      </c>
      <c r="E1247" s="66">
        <v>2344.67</v>
      </c>
      <c r="F1247" s="66">
        <v>13234.1</v>
      </c>
      <c r="G1247" s="66">
        <v>12480.4</v>
      </c>
      <c r="H1247" s="66">
        <v>15440.89</v>
      </c>
      <c r="I1247" s="66">
        <v>17603.59</v>
      </c>
      <c r="J1247" s="66">
        <v>14540.01</v>
      </c>
      <c r="K1247" s="66">
        <v>14872.83</v>
      </c>
      <c r="L1247" s="66">
        <v>14540.08</v>
      </c>
      <c r="M1247" s="66">
        <v>15485.54</v>
      </c>
      <c r="N1247" s="66">
        <v>2296.15</v>
      </c>
      <c r="O1247" s="66">
        <v>15890.86</v>
      </c>
      <c r="P1247" s="66">
        <v>2334.9299999999998</v>
      </c>
      <c r="R1247" s="1">
        <v>43600</v>
      </c>
      <c r="S1247" s="70">
        <v>908142065116.48999</v>
      </c>
      <c r="T1247" s="69">
        <v>1805049521062.23</v>
      </c>
      <c r="U1247" s="69">
        <v>1508018466952.22</v>
      </c>
      <c r="V1247" s="69">
        <v>588037072131.83008</v>
      </c>
      <c r="W1247" s="69">
        <v>482864332335.19</v>
      </c>
      <c r="X1247" s="69">
        <v>1156681314397.3601</v>
      </c>
      <c r="Y1247" s="69">
        <v>4155814496176.5503</v>
      </c>
      <c r="Z1247" s="69">
        <v>550636442013.31006</v>
      </c>
      <c r="AA1247" s="69">
        <v>496186106890.48999</v>
      </c>
      <c r="AB1247" s="69">
        <v>1197635664533.5601</v>
      </c>
      <c r="AC1247" s="69">
        <v>331221910526.35999</v>
      </c>
      <c r="AD1247" s="69">
        <v>862216628358.06995</v>
      </c>
      <c r="AE1247" s="69">
        <v>1419376193628.7803</v>
      </c>
      <c r="AF1247" s="69">
        <v>829634732922.34009</v>
      </c>
    </row>
    <row r="1248" spans="2:32" x14ac:dyDescent="0.35">
      <c r="B1248" s="1">
        <v>43601</v>
      </c>
      <c r="C1248" s="70">
        <v>14631.583443</v>
      </c>
      <c r="D1248" s="66">
        <v>15045.55</v>
      </c>
      <c r="E1248" s="66">
        <v>2344.9499999999998</v>
      </c>
      <c r="F1248" s="66">
        <v>13236.68</v>
      </c>
      <c r="G1248" s="66">
        <v>12482.3</v>
      </c>
      <c r="H1248" s="66">
        <v>15444.31</v>
      </c>
      <c r="I1248" s="66">
        <v>17607.080000000002</v>
      </c>
      <c r="J1248" s="66">
        <v>14542.61</v>
      </c>
      <c r="K1248" s="66">
        <v>14875.96</v>
      </c>
      <c r="L1248" s="66">
        <v>14541.97</v>
      </c>
      <c r="M1248" s="66">
        <v>15489.57</v>
      </c>
      <c r="N1248" s="66">
        <v>2296.6799999999998</v>
      </c>
      <c r="O1248" s="66">
        <v>15893.67</v>
      </c>
      <c r="P1248" s="66">
        <v>2335.39</v>
      </c>
      <c r="R1248" s="1">
        <v>43601</v>
      </c>
      <c r="S1248" s="70">
        <v>897939568672.16003</v>
      </c>
      <c r="T1248" s="69">
        <v>1800714072101.28</v>
      </c>
      <c r="U1248" s="69">
        <v>1504507529713.0601</v>
      </c>
      <c r="V1248" s="69">
        <v>577310617480.67004</v>
      </c>
      <c r="W1248" s="69">
        <v>482192401453.92999</v>
      </c>
      <c r="X1248" s="69">
        <v>1146060798748.5801</v>
      </c>
      <c r="Y1248" s="69">
        <v>4064627587496.2603</v>
      </c>
      <c r="Z1248" s="69">
        <v>553113684335.48999</v>
      </c>
      <c r="AA1248" s="69">
        <v>496848437998.58002</v>
      </c>
      <c r="AB1248" s="69">
        <v>1173559089312.77</v>
      </c>
      <c r="AC1248" s="69">
        <v>332295071159.07001</v>
      </c>
      <c r="AD1248" s="69">
        <v>846817813231.13</v>
      </c>
      <c r="AE1248" s="69">
        <v>1375092090953.8</v>
      </c>
      <c r="AF1248" s="69">
        <v>819477848374.75</v>
      </c>
    </row>
    <row r="1249" spans="2:32" x14ac:dyDescent="0.35">
      <c r="B1249" s="1">
        <v>43602</v>
      </c>
      <c r="C1249" s="70">
        <v>14632.870364</v>
      </c>
      <c r="D1249" s="66">
        <v>15045.66</v>
      </c>
      <c r="E1249" s="66">
        <v>2345.02</v>
      </c>
      <c r="F1249" s="66">
        <v>13238.44</v>
      </c>
      <c r="G1249" s="66">
        <v>12483.71</v>
      </c>
      <c r="H1249" s="66">
        <v>15445.82</v>
      </c>
      <c r="I1249" s="66">
        <v>17608.7</v>
      </c>
      <c r="J1249" s="66">
        <v>14543.53</v>
      </c>
      <c r="K1249" s="66">
        <v>14877.06</v>
      </c>
      <c r="L1249" s="66">
        <v>14543.57</v>
      </c>
      <c r="M1249" s="66">
        <v>15490.14</v>
      </c>
      <c r="N1249" s="66">
        <v>2296.81</v>
      </c>
      <c r="O1249" s="66">
        <v>15894.85</v>
      </c>
      <c r="P1249" s="66">
        <v>2335.5500000000002</v>
      </c>
      <c r="R1249" s="1">
        <v>43602</v>
      </c>
      <c r="S1249" s="70">
        <v>879010951212.22998</v>
      </c>
      <c r="T1249" s="69">
        <v>1819527024109</v>
      </c>
      <c r="U1249" s="69">
        <v>1483232009932.53</v>
      </c>
      <c r="V1249" s="69">
        <v>592864127803.36987</v>
      </c>
      <c r="W1249" s="69">
        <v>479898480255.10004</v>
      </c>
      <c r="X1249" s="69">
        <v>1148526870863.6499</v>
      </c>
      <c r="Y1249" s="69">
        <v>3996256060168.9102</v>
      </c>
      <c r="Z1249" s="69">
        <v>553246050592.57996</v>
      </c>
      <c r="AA1249" s="69">
        <v>503240638378.85999</v>
      </c>
      <c r="AB1249" s="69">
        <v>1177381065782.6899</v>
      </c>
      <c r="AC1249" s="69">
        <v>341356192620.89001</v>
      </c>
      <c r="AD1249" s="69">
        <v>838339778818.43005</v>
      </c>
      <c r="AE1249" s="69">
        <v>1394384239718.51</v>
      </c>
      <c r="AF1249" s="69">
        <v>815081648730.66016</v>
      </c>
    </row>
    <row r="1250" spans="2:32" x14ac:dyDescent="0.35">
      <c r="B1250" s="1">
        <v>43603</v>
      </c>
      <c r="C1250" s="70">
        <v>14634.365750000001</v>
      </c>
      <c r="D1250" s="66">
        <v>15046.93</v>
      </c>
      <c r="E1250" s="66">
        <v>2345.21</v>
      </c>
      <c r="F1250" s="66">
        <v>13239.83</v>
      </c>
      <c r="G1250" s="66">
        <v>12484.97</v>
      </c>
      <c r="H1250" s="66">
        <v>15447.36</v>
      </c>
      <c r="I1250" s="66">
        <v>17610.599999999999</v>
      </c>
      <c r="J1250" s="66">
        <v>14544.84</v>
      </c>
      <c r="K1250" s="66">
        <v>14878.47</v>
      </c>
      <c r="L1250" s="66">
        <v>14544.99</v>
      </c>
      <c r="M1250" s="66">
        <v>15491.78</v>
      </c>
      <c r="N1250" s="66">
        <v>2297.0300000000002</v>
      </c>
      <c r="O1250" s="66">
        <v>15896.46</v>
      </c>
      <c r="P1250" s="66">
        <v>2335.7800000000002</v>
      </c>
      <c r="R1250" s="1">
        <v>43603</v>
      </c>
      <c r="S1250" s="70">
        <v>879101892906.33997</v>
      </c>
      <c r="T1250" s="69">
        <v>1819715069297.8198</v>
      </c>
      <c r="U1250" s="69">
        <v>1483394308539.9502</v>
      </c>
      <c r="V1250" s="69">
        <v>592917675233.76013</v>
      </c>
      <c r="W1250" s="69">
        <v>479945633308.96002</v>
      </c>
      <c r="X1250" s="69">
        <v>1148641702259.97</v>
      </c>
      <c r="Y1250" s="69">
        <v>3996680943087.6904</v>
      </c>
      <c r="Z1250" s="69">
        <v>553295814948.81006</v>
      </c>
      <c r="AA1250" s="69">
        <v>503288047015.51001</v>
      </c>
      <c r="AB1250" s="69">
        <v>1177496413590.52</v>
      </c>
      <c r="AC1250" s="69">
        <v>341391353320.15002</v>
      </c>
      <c r="AD1250" s="69">
        <v>838420483672</v>
      </c>
      <c r="AE1250" s="69">
        <v>1394525939063.25</v>
      </c>
      <c r="AF1250" s="69">
        <v>815161109454.83997</v>
      </c>
    </row>
    <row r="1251" spans="2:32" x14ac:dyDescent="0.35">
      <c r="B1251" s="1">
        <v>43604</v>
      </c>
      <c r="C1251" s="70">
        <v>14635.847039</v>
      </c>
      <c r="D1251" s="66">
        <v>15048.27</v>
      </c>
      <c r="E1251" s="66">
        <v>2345.4</v>
      </c>
      <c r="F1251" s="66">
        <v>13241.18</v>
      </c>
      <c r="G1251" s="66">
        <v>12486.22</v>
      </c>
      <c r="H1251" s="66">
        <v>15448.88</v>
      </c>
      <c r="I1251" s="66">
        <v>17612.47</v>
      </c>
      <c r="J1251" s="66">
        <v>14546.16</v>
      </c>
      <c r="K1251" s="66">
        <v>14879.88</v>
      </c>
      <c r="L1251" s="66">
        <v>14546.4</v>
      </c>
      <c r="M1251" s="66">
        <v>15493.41</v>
      </c>
      <c r="N1251" s="66">
        <v>2297.2600000000002</v>
      </c>
      <c r="O1251" s="66">
        <v>15898.1</v>
      </c>
      <c r="P1251" s="66">
        <v>2336</v>
      </c>
      <c r="R1251" s="1">
        <v>43604</v>
      </c>
      <c r="S1251" s="70">
        <v>879191988046.96997</v>
      </c>
      <c r="T1251" s="69">
        <v>1819911797407.1599</v>
      </c>
      <c r="U1251" s="69">
        <v>1483551743533.8301</v>
      </c>
      <c r="V1251" s="69">
        <v>592969632969.45007</v>
      </c>
      <c r="W1251" s="69">
        <v>479992721267.33002</v>
      </c>
      <c r="X1251" s="69">
        <v>1148754465071.6599</v>
      </c>
      <c r="Y1251" s="69">
        <v>3997089933636.5195</v>
      </c>
      <c r="Z1251" s="69">
        <v>553345963775.06006</v>
      </c>
      <c r="AA1251" s="69">
        <v>503336064422.22998</v>
      </c>
      <c r="AB1251" s="69">
        <v>1177610353096.5803</v>
      </c>
      <c r="AC1251" s="69">
        <v>341426329796.98004</v>
      </c>
      <c r="AD1251" s="69">
        <v>838500616675.27002</v>
      </c>
      <c r="AE1251" s="69">
        <v>1394669099924.0898</v>
      </c>
      <c r="AF1251" s="69">
        <v>815199192190.25</v>
      </c>
    </row>
    <row r="1252" spans="2:32" x14ac:dyDescent="0.35">
      <c r="B1252" s="1">
        <v>43605</v>
      </c>
      <c r="C1252" s="70">
        <v>14637.86282</v>
      </c>
      <c r="D1252" s="66">
        <v>15050.4</v>
      </c>
      <c r="E1252" s="66">
        <v>2345.88</v>
      </c>
      <c r="F1252" s="66">
        <v>13242.91</v>
      </c>
      <c r="G1252" s="66">
        <v>12487.41</v>
      </c>
      <c r="H1252" s="66">
        <v>15451.18</v>
      </c>
      <c r="I1252" s="66">
        <v>17615.34</v>
      </c>
      <c r="J1252" s="66">
        <v>14548.28</v>
      </c>
      <c r="K1252" s="66">
        <v>14882.11</v>
      </c>
      <c r="L1252" s="66">
        <v>14547.75</v>
      </c>
      <c r="M1252" s="66">
        <v>15496.26</v>
      </c>
      <c r="N1252" s="66">
        <v>2297.6799999999998</v>
      </c>
      <c r="O1252" s="66">
        <v>15900.38</v>
      </c>
      <c r="P1252" s="66">
        <v>2336.39</v>
      </c>
      <c r="R1252" s="1">
        <v>43605</v>
      </c>
      <c r="S1252" s="70">
        <v>871727596177.30005</v>
      </c>
      <c r="T1252" s="69">
        <v>1893375451841.46</v>
      </c>
      <c r="U1252" s="69">
        <v>1516625592472.4902</v>
      </c>
      <c r="V1252" s="69">
        <v>592984785047.77002</v>
      </c>
      <c r="W1252" s="69">
        <v>478018539263.70996</v>
      </c>
      <c r="X1252" s="69">
        <v>1165109732431.28</v>
      </c>
      <c r="Y1252" s="69">
        <v>3989890916641.9902</v>
      </c>
      <c r="Z1252" s="69">
        <v>559355007463.37</v>
      </c>
      <c r="AA1252" s="69">
        <v>495582539768.08002</v>
      </c>
      <c r="AB1252" s="69">
        <v>1193467377915.73</v>
      </c>
      <c r="AC1252" s="69">
        <v>338002001991.65002</v>
      </c>
      <c r="AD1252" s="69">
        <v>832931957302.70996</v>
      </c>
      <c r="AE1252" s="69">
        <v>1410264682175.0598</v>
      </c>
      <c r="AF1252" s="69">
        <v>796712412437.78992</v>
      </c>
    </row>
    <row r="1253" spans="2:32" x14ac:dyDescent="0.35">
      <c r="B1253" s="1">
        <v>43606</v>
      </c>
      <c r="C1253" s="70">
        <v>14640.4022</v>
      </c>
      <c r="D1253" s="66">
        <v>15051.68</v>
      </c>
      <c r="E1253" s="66">
        <v>2346.0100000000002</v>
      </c>
      <c r="F1253" s="66">
        <v>13244.61</v>
      </c>
      <c r="G1253" s="66">
        <v>12489.55</v>
      </c>
      <c r="H1253" s="66">
        <v>15452.65</v>
      </c>
      <c r="I1253" s="66">
        <v>17617.57</v>
      </c>
      <c r="J1253" s="66">
        <v>14549.68</v>
      </c>
      <c r="K1253" s="66">
        <v>14883.48</v>
      </c>
      <c r="L1253" s="66">
        <v>14549.9</v>
      </c>
      <c r="M1253" s="66">
        <v>15497.19</v>
      </c>
      <c r="N1253" s="66">
        <v>2297.94</v>
      </c>
      <c r="O1253" s="66">
        <v>15901.97</v>
      </c>
      <c r="P1253" s="66">
        <v>2336.64</v>
      </c>
      <c r="R1253" s="1">
        <v>43606</v>
      </c>
      <c r="S1253" s="70">
        <v>879478519353.58997</v>
      </c>
      <c r="T1253" s="69">
        <v>1807314772725.8</v>
      </c>
      <c r="U1253" s="69">
        <v>1510002578322.5999</v>
      </c>
      <c r="V1253" s="69">
        <v>567227327922.38</v>
      </c>
      <c r="W1253" s="69">
        <v>477429749933.62</v>
      </c>
      <c r="X1253" s="69">
        <v>1154919927119.4299</v>
      </c>
      <c r="Y1253" s="69">
        <v>4010497724555.29</v>
      </c>
      <c r="Z1253" s="69">
        <v>560839346003.68005</v>
      </c>
      <c r="AA1253" s="69">
        <v>492694815471.09998</v>
      </c>
      <c r="AB1253" s="69">
        <v>1194316983270.1201</v>
      </c>
      <c r="AC1253" s="69">
        <v>337027181814.87994</v>
      </c>
      <c r="AD1253" s="69">
        <v>848134675663.44995</v>
      </c>
      <c r="AE1253" s="69">
        <v>1420538731668.3401</v>
      </c>
      <c r="AF1253" s="69">
        <v>802309348133.29004</v>
      </c>
    </row>
    <row r="1254" spans="2:32" x14ac:dyDescent="0.35">
      <c r="B1254" s="1">
        <v>43607</v>
      </c>
      <c r="C1254" s="70">
        <v>14643.103813</v>
      </c>
      <c r="D1254" s="66">
        <v>15054.46</v>
      </c>
      <c r="E1254" s="66">
        <v>2346.35</v>
      </c>
      <c r="F1254" s="66">
        <v>13246.85</v>
      </c>
      <c r="G1254" s="66">
        <v>12492.28</v>
      </c>
      <c r="H1254" s="66">
        <v>15454.7</v>
      </c>
      <c r="I1254" s="66">
        <v>17620.150000000001</v>
      </c>
      <c r="J1254" s="66">
        <v>14551.47</v>
      </c>
      <c r="K1254" s="66">
        <v>14886.11</v>
      </c>
      <c r="L1254" s="66">
        <v>14552.19</v>
      </c>
      <c r="M1254" s="66">
        <v>15499.98</v>
      </c>
      <c r="N1254" s="66">
        <v>2298.2399999999998</v>
      </c>
      <c r="O1254" s="66">
        <v>15904.21</v>
      </c>
      <c r="P1254" s="66">
        <v>2336.94</v>
      </c>
      <c r="R1254" s="1">
        <v>43607</v>
      </c>
      <c r="S1254" s="70">
        <v>864692316422.28003</v>
      </c>
      <c r="T1254" s="69">
        <v>1778542649161.55</v>
      </c>
      <c r="U1254" s="69">
        <v>1456130578830.9302</v>
      </c>
      <c r="V1254" s="69">
        <v>552779111831.53992</v>
      </c>
      <c r="W1254" s="69">
        <v>478990004548.10004</v>
      </c>
      <c r="X1254" s="69">
        <v>1153508334782.75</v>
      </c>
      <c r="Y1254" s="69">
        <v>3996915022109.2197</v>
      </c>
      <c r="Z1254" s="69">
        <v>560091969486.03003</v>
      </c>
      <c r="AA1254" s="69">
        <v>493874495556.77002</v>
      </c>
      <c r="AB1254" s="69">
        <v>1192628777501.22</v>
      </c>
      <c r="AC1254" s="69">
        <v>341273112160.64996</v>
      </c>
      <c r="AD1254" s="69">
        <v>843568197082.45996</v>
      </c>
      <c r="AE1254" s="69">
        <v>1334738035676.9099</v>
      </c>
      <c r="AF1254" s="69">
        <v>774369174220.72998</v>
      </c>
    </row>
    <row r="1255" spans="2:32" x14ac:dyDescent="0.35">
      <c r="B1255" s="1">
        <v>43608</v>
      </c>
      <c r="C1255" s="70">
        <v>14643.754997</v>
      </c>
      <c r="D1255" s="66">
        <v>15054.37</v>
      </c>
      <c r="E1255" s="66">
        <v>2346.48</v>
      </c>
      <c r="F1255" s="66">
        <v>13247.46</v>
      </c>
      <c r="G1255" s="66">
        <v>12492.83</v>
      </c>
      <c r="H1255" s="66">
        <v>15456.12</v>
      </c>
      <c r="I1255" s="66">
        <v>17621.759999999998</v>
      </c>
      <c r="J1255" s="66">
        <v>14551.92</v>
      </c>
      <c r="K1255" s="66">
        <v>14887.12</v>
      </c>
      <c r="L1255" s="66">
        <v>14553.14</v>
      </c>
      <c r="M1255" s="66">
        <v>15502.66</v>
      </c>
      <c r="N1255" s="66">
        <v>2298.37</v>
      </c>
      <c r="O1255" s="66">
        <v>15905.33</v>
      </c>
      <c r="P1255" s="66">
        <v>2337.1</v>
      </c>
      <c r="R1255" s="1">
        <v>43608</v>
      </c>
      <c r="S1255" s="70">
        <v>880346392101.57996</v>
      </c>
      <c r="T1255" s="69">
        <v>1772604887464.9399</v>
      </c>
      <c r="U1255" s="69">
        <v>1471300346438.9099</v>
      </c>
      <c r="V1255" s="69">
        <v>554866193175.87</v>
      </c>
      <c r="W1255" s="69">
        <v>483794888690.53998</v>
      </c>
      <c r="X1255" s="69">
        <v>1187356076195.26</v>
      </c>
      <c r="Y1255" s="69">
        <v>4045331447311.4097</v>
      </c>
      <c r="Z1255" s="69">
        <v>560989038643.26001</v>
      </c>
      <c r="AA1255" s="69">
        <v>494547515071.52002</v>
      </c>
      <c r="AB1255" s="69">
        <v>1189495494725.1699</v>
      </c>
      <c r="AC1255" s="69">
        <v>340937735353.69</v>
      </c>
      <c r="AD1255" s="69">
        <v>841803371837.48999</v>
      </c>
      <c r="AE1255" s="69">
        <v>1331408957749.3899</v>
      </c>
      <c r="AF1255" s="69">
        <v>763613399487.86011</v>
      </c>
    </row>
    <row r="1256" spans="2:32" x14ac:dyDescent="0.35">
      <c r="B1256" s="1">
        <v>43609</v>
      </c>
      <c r="C1256" s="70">
        <v>14645.863316999999</v>
      </c>
      <c r="D1256" s="66">
        <v>15056.14</v>
      </c>
      <c r="E1256" s="66">
        <v>2346.7399999999998</v>
      </c>
      <c r="F1256" s="66">
        <v>13249.83</v>
      </c>
      <c r="G1256" s="66">
        <v>12494.2</v>
      </c>
      <c r="H1256" s="66">
        <v>15458.34</v>
      </c>
      <c r="I1256" s="66">
        <v>17624.560000000001</v>
      </c>
      <c r="J1256" s="66">
        <v>14554.25</v>
      </c>
      <c r="K1256" s="66">
        <v>14889.35</v>
      </c>
      <c r="L1256" s="66">
        <v>14554.25</v>
      </c>
      <c r="M1256" s="66">
        <v>15506.71</v>
      </c>
      <c r="N1256" s="66">
        <v>2298.75</v>
      </c>
      <c r="O1256" s="66">
        <v>15907.81</v>
      </c>
      <c r="P1256" s="66">
        <v>2337.5100000000002</v>
      </c>
      <c r="R1256" s="1">
        <v>43609</v>
      </c>
      <c r="S1256" s="70">
        <v>863086466276.26001</v>
      </c>
      <c r="T1256" s="69">
        <v>1770207936646.1797</v>
      </c>
      <c r="U1256" s="69">
        <v>1469529043624.99</v>
      </c>
      <c r="V1256" s="69">
        <v>556337627073.33997</v>
      </c>
      <c r="W1256" s="69">
        <v>507195190666.88007</v>
      </c>
      <c r="X1256" s="69">
        <v>1200557817926.8101</v>
      </c>
      <c r="Y1256" s="69">
        <v>4128846260798.4897</v>
      </c>
      <c r="Z1256" s="69">
        <v>559815592708.81006</v>
      </c>
      <c r="AA1256" s="69">
        <v>495815875307.40002</v>
      </c>
      <c r="AB1256" s="69">
        <v>1197959284961.9299</v>
      </c>
      <c r="AC1256" s="69">
        <v>338746145886.20001</v>
      </c>
      <c r="AD1256" s="69">
        <v>845552554853.41003</v>
      </c>
      <c r="AE1256" s="69">
        <v>1327711774410.2402</v>
      </c>
      <c r="AF1256" s="69">
        <v>757967112278.20007</v>
      </c>
    </row>
    <row r="1257" spans="2:32" x14ac:dyDescent="0.35">
      <c r="B1257" s="1">
        <v>43610</v>
      </c>
      <c r="C1257" s="70">
        <v>14647.343797</v>
      </c>
      <c r="D1257" s="66">
        <v>15057.47</v>
      </c>
      <c r="E1257" s="66">
        <v>2346.92</v>
      </c>
      <c r="F1257" s="66">
        <v>13251.22</v>
      </c>
      <c r="G1257" s="66">
        <v>12495.4</v>
      </c>
      <c r="H1257" s="66">
        <v>15459.76</v>
      </c>
      <c r="I1257" s="66">
        <v>17626.400000000001</v>
      </c>
      <c r="J1257" s="66">
        <v>14555.56</v>
      </c>
      <c r="K1257" s="66">
        <v>14890.75</v>
      </c>
      <c r="L1257" s="66">
        <v>14555.68</v>
      </c>
      <c r="M1257" s="66">
        <v>15508.32</v>
      </c>
      <c r="N1257" s="66">
        <v>2298.9699999999998</v>
      </c>
      <c r="O1257" s="66">
        <v>15909.45</v>
      </c>
      <c r="P1257" s="66">
        <v>2337.7399999999998</v>
      </c>
      <c r="R1257" s="1">
        <v>43610</v>
      </c>
      <c r="S1257" s="70">
        <v>863174899363.12</v>
      </c>
      <c r="T1257" s="69">
        <v>1770398177422.4001</v>
      </c>
      <c r="U1257" s="69">
        <v>1469681304077.7798</v>
      </c>
      <c r="V1257" s="69">
        <v>556387179132.31995</v>
      </c>
      <c r="W1257" s="69">
        <v>507242724736.19006</v>
      </c>
      <c r="X1257" s="69">
        <v>1200667402051.5</v>
      </c>
      <c r="Y1257" s="69">
        <v>4129270175558.9102</v>
      </c>
      <c r="Z1257" s="69">
        <v>559865853683.66003</v>
      </c>
      <c r="AA1257" s="69">
        <v>495862398345.14001</v>
      </c>
      <c r="AB1257" s="69">
        <v>1198076340264.1899</v>
      </c>
      <c r="AC1257" s="69">
        <v>338781100888.14001</v>
      </c>
      <c r="AD1257" s="69">
        <v>845633442756.84998</v>
      </c>
      <c r="AE1257" s="69">
        <v>1327848399530.0701</v>
      </c>
      <c r="AF1257" s="69">
        <v>758040525987.33984</v>
      </c>
    </row>
    <row r="1258" spans="2:32" x14ac:dyDescent="0.35">
      <c r="B1258" s="1">
        <v>43611</v>
      </c>
      <c r="C1258" s="70">
        <v>14648.817117000001</v>
      </c>
      <c r="D1258" s="66">
        <v>15058.77</v>
      </c>
      <c r="E1258" s="66">
        <v>2347.1</v>
      </c>
      <c r="F1258" s="66">
        <v>13252.59</v>
      </c>
      <c r="G1258" s="66">
        <v>12496.59</v>
      </c>
      <c r="H1258" s="66">
        <v>15461.25</v>
      </c>
      <c r="I1258" s="66">
        <v>17628.23</v>
      </c>
      <c r="J1258" s="66">
        <v>14556.89</v>
      </c>
      <c r="K1258" s="66">
        <v>14892.16</v>
      </c>
      <c r="L1258" s="66">
        <v>14557.1</v>
      </c>
      <c r="M1258" s="66">
        <v>15509.98</v>
      </c>
      <c r="N1258" s="66">
        <v>2299.19</v>
      </c>
      <c r="O1258" s="66">
        <v>15911.08</v>
      </c>
      <c r="P1258" s="66">
        <v>2337.96</v>
      </c>
      <c r="R1258" s="1">
        <v>43611</v>
      </c>
      <c r="S1258" s="70">
        <v>863262910765.79004</v>
      </c>
      <c r="T1258" s="69">
        <v>1770585247014.75</v>
      </c>
      <c r="U1258" s="69">
        <v>1469837255209.54</v>
      </c>
      <c r="V1258" s="69">
        <v>555248318991.87988</v>
      </c>
      <c r="W1258" s="69">
        <v>507290330139.77008</v>
      </c>
      <c r="X1258" s="69">
        <v>1200783175014.6399</v>
      </c>
      <c r="Y1258" s="69">
        <v>4129530986354.4102</v>
      </c>
      <c r="Z1258" s="69">
        <v>559916899608.27002</v>
      </c>
      <c r="AA1258" s="69">
        <v>495909553486.27002</v>
      </c>
      <c r="AB1258" s="69">
        <v>1198193338643.2202</v>
      </c>
      <c r="AC1258" s="69">
        <v>338816975941.5</v>
      </c>
      <c r="AD1258" s="69">
        <v>845713247466.35999</v>
      </c>
      <c r="AE1258" s="69">
        <v>1327984950401.6199</v>
      </c>
      <c r="AF1258" s="69">
        <v>758064738637.43005</v>
      </c>
    </row>
    <row r="1259" spans="2:32" x14ac:dyDescent="0.35">
      <c r="B1259" s="1">
        <v>43612</v>
      </c>
      <c r="C1259" s="70">
        <v>14650.686179</v>
      </c>
      <c r="D1259" s="66">
        <v>15059.64</v>
      </c>
      <c r="E1259" s="66">
        <v>2347.17</v>
      </c>
      <c r="F1259" s="66">
        <v>13253.9</v>
      </c>
      <c r="G1259" s="66">
        <v>12498.22</v>
      </c>
      <c r="H1259" s="66">
        <v>15462.18</v>
      </c>
      <c r="I1259" s="66">
        <v>17629.62</v>
      </c>
      <c r="J1259" s="66">
        <v>14557.87</v>
      </c>
      <c r="K1259" s="66">
        <v>14893.03</v>
      </c>
      <c r="L1259" s="66">
        <v>14558.96</v>
      </c>
      <c r="M1259" s="66">
        <v>15510.9</v>
      </c>
      <c r="N1259" s="66">
        <v>2299.3200000000002</v>
      </c>
      <c r="O1259" s="66">
        <v>15912.45</v>
      </c>
      <c r="P1259" s="66">
        <v>2338.11</v>
      </c>
      <c r="R1259" s="1">
        <v>43612</v>
      </c>
      <c r="S1259" s="70">
        <v>862335103451.41003</v>
      </c>
      <c r="T1259" s="69">
        <v>1793902148702.1499</v>
      </c>
      <c r="U1259" s="69">
        <v>1505351737944.3801</v>
      </c>
      <c r="V1259" s="69">
        <v>550986347590.08997</v>
      </c>
      <c r="W1259" s="69">
        <v>512678797322.98004</v>
      </c>
      <c r="X1259" s="69">
        <v>1194829653895.51</v>
      </c>
      <c r="Y1259" s="69">
        <v>4164929967350.8311</v>
      </c>
      <c r="Z1259" s="69">
        <v>563374790611.53003</v>
      </c>
      <c r="AA1259" s="69">
        <v>498172649037.71997</v>
      </c>
      <c r="AB1259" s="69">
        <v>1213627530802.54</v>
      </c>
      <c r="AC1259" s="69">
        <v>336775104695.31</v>
      </c>
      <c r="AD1259" s="69">
        <v>837267540770.41003</v>
      </c>
      <c r="AE1259" s="69">
        <v>1322301266603.8501</v>
      </c>
      <c r="AF1259" s="69">
        <v>798501571136.96985</v>
      </c>
    </row>
    <row r="1260" spans="2:32" x14ac:dyDescent="0.35">
      <c r="B1260" s="1">
        <v>43613</v>
      </c>
      <c r="C1260" s="70">
        <v>14653.226013</v>
      </c>
      <c r="D1260" s="66">
        <v>15060.99</v>
      </c>
      <c r="E1260" s="66">
        <v>2347.3000000000002</v>
      </c>
      <c r="F1260" s="66">
        <v>13255.35</v>
      </c>
      <c r="G1260" s="66">
        <v>12499.99</v>
      </c>
      <c r="H1260" s="66">
        <v>15463.83</v>
      </c>
      <c r="I1260" s="66">
        <v>17631.53</v>
      </c>
      <c r="J1260" s="66">
        <v>14559.71</v>
      </c>
      <c r="K1260" s="66">
        <v>14894.76</v>
      </c>
      <c r="L1260" s="66">
        <v>14560.6</v>
      </c>
      <c r="M1260" s="66">
        <v>15513.43</v>
      </c>
      <c r="N1260" s="66">
        <v>2299.5500000000002</v>
      </c>
      <c r="O1260" s="66">
        <v>15914.4</v>
      </c>
      <c r="P1260" s="66">
        <v>2338.42</v>
      </c>
      <c r="R1260" s="1">
        <v>43613</v>
      </c>
      <c r="S1260" s="70">
        <v>868834165703.56995</v>
      </c>
      <c r="T1260" s="69">
        <v>1810353749011.8101</v>
      </c>
      <c r="U1260" s="69">
        <v>1514909013812.7798</v>
      </c>
      <c r="V1260" s="69">
        <v>547824141650.80005</v>
      </c>
      <c r="W1260" s="69">
        <v>515615887508.56</v>
      </c>
      <c r="X1260" s="69">
        <v>1199389551304.24</v>
      </c>
      <c r="Y1260" s="69">
        <v>4163471422209.4302</v>
      </c>
      <c r="Z1260" s="69">
        <v>561336975924.80005</v>
      </c>
      <c r="AA1260" s="69">
        <v>499250778642.65997</v>
      </c>
      <c r="AB1260" s="69">
        <v>1185468561890.75</v>
      </c>
      <c r="AC1260" s="69">
        <v>334500348102.00995</v>
      </c>
      <c r="AD1260" s="69">
        <v>837457280465.54004</v>
      </c>
      <c r="AE1260" s="69">
        <v>1318721092072.9299</v>
      </c>
      <c r="AF1260" s="69">
        <v>794863872944.62988</v>
      </c>
    </row>
    <row r="1261" spans="2:32" x14ac:dyDescent="0.35">
      <c r="B1261" s="1">
        <v>43614</v>
      </c>
      <c r="C1261" s="70">
        <v>14654.742751</v>
      </c>
      <c r="D1261" s="66">
        <v>15062.87</v>
      </c>
      <c r="E1261" s="66">
        <v>2347.61</v>
      </c>
      <c r="F1261" s="66">
        <v>13256.76</v>
      </c>
      <c r="G1261" s="66">
        <v>12501.15</v>
      </c>
      <c r="H1261" s="66">
        <v>15465.7</v>
      </c>
      <c r="I1261" s="66">
        <v>17633.919999999998</v>
      </c>
      <c r="J1261" s="66">
        <v>14561.32</v>
      </c>
      <c r="K1261" s="66">
        <v>14896.73</v>
      </c>
      <c r="L1261" s="66">
        <v>14562.14</v>
      </c>
      <c r="M1261" s="66">
        <v>15514.65</v>
      </c>
      <c r="N1261" s="66">
        <v>2299.88</v>
      </c>
      <c r="O1261" s="66">
        <v>15916.15</v>
      </c>
      <c r="P1261" s="66">
        <v>2338.7399999999998</v>
      </c>
      <c r="R1261" s="1">
        <v>43614</v>
      </c>
      <c r="S1261" s="70">
        <v>874935398388.92004</v>
      </c>
      <c r="T1261" s="69">
        <v>1838627089889.7603</v>
      </c>
      <c r="U1261" s="69">
        <v>1509195092178.02</v>
      </c>
      <c r="V1261" s="69">
        <v>554033365804.69995</v>
      </c>
      <c r="W1261" s="69">
        <v>517812222066.09009</v>
      </c>
      <c r="X1261" s="69">
        <v>1178133745988.05</v>
      </c>
      <c r="Y1261" s="69">
        <v>4029770491919.8296</v>
      </c>
      <c r="Z1261" s="69">
        <v>564416000585.62</v>
      </c>
      <c r="AA1261" s="69">
        <v>500515269396.94</v>
      </c>
      <c r="AB1261" s="69">
        <v>1182055720882.75</v>
      </c>
      <c r="AC1261" s="69">
        <v>333249415055.98999</v>
      </c>
      <c r="AD1261" s="69">
        <v>879619318863.30005</v>
      </c>
      <c r="AE1261" s="69">
        <v>1372376263812.2798</v>
      </c>
      <c r="AF1261" s="69">
        <v>802632337112.04004</v>
      </c>
    </row>
    <row r="1262" spans="2:32" x14ac:dyDescent="0.35">
      <c r="B1262" s="1">
        <v>43615</v>
      </c>
      <c r="C1262" s="70">
        <v>14656.436498999999</v>
      </c>
      <c r="D1262" s="66">
        <v>15064.87</v>
      </c>
      <c r="E1262" s="66">
        <v>2347.7199999999998</v>
      </c>
      <c r="F1262" s="66">
        <v>13258.99</v>
      </c>
      <c r="G1262" s="66">
        <v>12502.54</v>
      </c>
      <c r="H1262" s="66">
        <v>15467.75</v>
      </c>
      <c r="I1262" s="66">
        <v>17636.43</v>
      </c>
      <c r="J1262" s="66">
        <v>14562.87</v>
      </c>
      <c r="K1262" s="66">
        <v>14898.89</v>
      </c>
      <c r="L1262" s="66">
        <v>14563.95</v>
      </c>
      <c r="M1262" s="66">
        <v>15518.16</v>
      </c>
      <c r="N1262" s="66">
        <v>2300.2600000000002</v>
      </c>
      <c r="O1262" s="66">
        <v>15918.82</v>
      </c>
      <c r="P1262" s="66">
        <v>2339.04</v>
      </c>
      <c r="R1262" s="1">
        <v>43615</v>
      </c>
      <c r="S1262" s="70">
        <v>875490853747.05005</v>
      </c>
      <c r="T1262" s="69">
        <v>1818158911473.1699</v>
      </c>
      <c r="U1262" s="69">
        <v>1594228241900</v>
      </c>
      <c r="V1262" s="69">
        <v>540180774878.84998</v>
      </c>
      <c r="W1262" s="69">
        <v>519922479531.62994</v>
      </c>
      <c r="X1262" s="69">
        <v>1184223631447.78</v>
      </c>
      <c r="Y1262" s="69">
        <v>3994118228702.2197</v>
      </c>
      <c r="Z1262" s="69">
        <v>561472666718.52002</v>
      </c>
      <c r="AA1262" s="69">
        <v>494565165985.58002</v>
      </c>
      <c r="AB1262" s="69">
        <v>1155295936766.23</v>
      </c>
      <c r="AC1262" s="69">
        <v>320121053675.33002</v>
      </c>
      <c r="AD1262" s="69">
        <v>893763134879.89001</v>
      </c>
      <c r="AE1262" s="69">
        <v>1397799145822.73</v>
      </c>
      <c r="AF1262" s="69">
        <v>790717522370.57007</v>
      </c>
    </row>
    <row r="1263" spans="2:32" x14ac:dyDescent="0.35">
      <c r="B1263" s="1">
        <v>43616</v>
      </c>
      <c r="C1263" s="70">
        <v>14657.977989999999</v>
      </c>
      <c r="D1263" s="66">
        <v>15065.99</v>
      </c>
      <c r="E1263" s="66">
        <v>2348.12</v>
      </c>
      <c r="F1263" s="66">
        <v>13259.57</v>
      </c>
      <c r="G1263" s="66">
        <v>12504.01</v>
      </c>
      <c r="H1263" s="66">
        <v>15469.06</v>
      </c>
      <c r="I1263" s="66">
        <v>17638.259999999998</v>
      </c>
      <c r="J1263" s="66">
        <v>14564.54</v>
      </c>
      <c r="K1263" s="66">
        <v>14900.46</v>
      </c>
      <c r="L1263" s="66">
        <v>14565.6</v>
      </c>
      <c r="M1263" s="66">
        <v>15519.44</v>
      </c>
      <c r="N1263" s="66">
        <v>2300.5100000000002</v>
      </c>
      <c r="O1263" s="66">
        <v>15920.67</v>
      </c>
      <c r="P1263" s="66">
        <v>2339.31</v>
      </c>
      <c r="R1263" s="1">
        <v>43616</v>
      </c>
      <c r="S1263" s="70">
        <v>883847229246.91003</v>
      </c>
      <c r="T1263" s="69">
        <v>1834221422766.27</v>
      </c>
      <c r="U1263" s="69">
        <v>1573921723961.7197</v>
      </c>
      <c r="V1263" s="69">
        <v>597465860934.92993</v>
      </c>
      <c r="W1263" s="69">
        <v>517171818787.56995</v>
      </c>
      <c r="X1263" s="69">
        <v>1259971177951.71</v>
      </c>
      <c r="Y1263" s="69">
        <v>3971670192651.3501</v>
      </c>
      <c r="Z1263" s="69">
        <v>563501748481.07996</v>
      </c>
      <c r="AA1263" s="69">
        <v>473690559698.34998</v>
      </c>
      <c r="AB1263" s="69">
        <v>1291838833319.4402</v>
      </c>
      <c r="AC1263" s="69">
        <v>333677977908.59009</v>
      </c>
      <c r="AD1263" s="69">
        <v>900961885926.75</v>
      </c>
      <c r="AE1263" s="69">
        <v>1741538743068.5098</v>
      </c>
      <c r="AF1263" s="69">
        <v>784588543345.04004</v>
      </c>
    </row>
    <row r="1264" spans="2:32" x14ac:dyDescent="0.35">
      <c r="B1264" s="1">
        <v>43617</v>
      </c>
      <c r="C1264" s="70">
        <v>14659.406718</v>
      </c>
      <c r="D1264" s="66">
        <v>15067.34</v>
      </c>
      <c r="E1264" s="66">
        <v>2348.31</v>
      </c>
      <c r="F1264" s="66">
        <v>13260.91</v>
      </c>
      <c r="G1264" s="66">
        <v>12505.26</v>
      </c>
      <c r="H1264" s="66">
        <v>15470.43</v>
      </c>
      <c r="I1264" s="66">
        <v>17640.13</v>
      </c>
      <c r="J1264" s="66">
        <v>14565.86</v>
      </c>
      <c r="K1264" s="66">
        <v>14901.89</v>
      </c>
      <c r="L1264" s="66">
        <v>14567.01</v>
      </c>
      <c r="M1264" s="66">
        <v>15521.05</v>
      </c>
      <c r="N1264" s="66">
        <v>2300.75</v>
      </c>
      <c r="O1264" s="66">
        <v>15922.34</v>
      </c>
      <c r="P1264" s="66">
        <v>2339.54</v>
      </c>
      <c r="R1264" s="1">
        <v>43617</v>
      </c>
      <c r="S1264" s="70">
        <v>883934661267.89001</v>
      </c>
      <c r="T1264" s="69">
        <v>1834420640811.5701</v>
      </c>
      <c r="U1264" s="69">
        <v>1574091815685.3201</v>
      </c>
      <c r="V1264" s="69">
        <v>597518255066.69006</v>
      </c>
      <c r="W1264" s="69">
        <v>517222535307.33002</v>
      </c>
      <c r="X1264" s="69">
        <v>1260082907982.5801</v>
      </c>
      <c r="Y1264" s="69">
        <v>3972083144194.1807</v>
      </c>
      <c r="Z1264" s="69">
        <v>563552961501.81995</v>
      </c>
      <c r="AA1264" s="69">
        <v>473736059445.83002</v>
      </c>
      <c r="AB1264" s="69">
        <v>1291963625878.5803</v>
      </c>
      <c r="AC1264" s="69">
        <v>333712344521.95996</v>
      </c>
      <c r="AD1264" s="69">
        <v>901055886042.52002</v>
      </c>
      <c r="AE1264" s="69">
        <v>1741721693829.0303</v>
      </c>
      <c r="AF1264" s="69">
        <v>784667171119.34998</v>
      </c>
    </row>
    <row r="1265" spans="2:32" x14ac:dyDescent="0.35">
      <c r="B1265" s="1">
        <v>43618</v>
      </c>
      <c r="C1265" s="70">
        <v>14660.845769</v>
      </c>
      <c r="D1265" s="66">
        <v>15068.63</v>
      </c>
      <c r="E1265" s="66">
        <v>2348.5</v>
      </c>
      <c r="F1265" s="66">
        <v>13262.25</v>
      </c>
      <c r="G1265" s="66">
        <v>12506.52</v>
      </c>
      <c r="H1265" s="66">
        <v>15471.8</v>
      </c>
      <c r="I1265" s="66">
        <v>17641.98</v>
      </c>
      <c r="J1265" s="66">
        <v>14567.18</v>
      </c>
      <c r="K1265" s="66">
        <v>14903.32</v>
      </c>
      <c r="L1265" s="66">
        <v>14568.41</v>
      </c>
      <c r="M1265" s="66">
        <v>15522.66</v>
      </c>
      <c r="N1265" s="66">
        <v>2300.9699999999998</v>
      </c>
      <c r="O1265" s="66">
        <v>15924</v>
      </c>
      <c r="P1265" s="66">
        <v>2339.77</v>
      </c>
      <c r="R1265" s="1">
        <v>43618</v>
      </c>
      <c r="S1265" s="70">
        <v>884022716006.06995</v>
      </c>
      <c r="T1265" s="69">
        <v>1834613173444.04</v>
      </c>
      <c r="U1265" s="69">
        <v>1574261708992.1001</v>
      </c>
      <c r="V1265" s="69">
        <v>597570535204.34998</v>
      </c>
      <c r="W1265" s="69">
        <v>517273751768.40009</v>
      </c>
      <c r="X1265" s="69">
        <v>1260194512134.6201</v>
      </c>
      <c r="Y1265" s="69">
        <v>3972494094847.5698</v>
      </c>
      <c r="Z1265" s="69">
        <v>563603996433.46997</v>
      </c>
      <c r="AA1265" s="69">
        <v>473781677564.84003</v>
      </c>
      <c r="AB1265" s="69">
        <v>1292088376262.5901</v>
      </c>
      <c r="AC1265" s="69">
        <v>333746790757.58002</v>
      </c>
      <c r="AD1265" s="69">
        <v>901142902485.70996</v>
      </c>
      <c r="AE1265" s="69">
        <v>1741903165671.1201</v>
      </c>
      <c r="AF1265" s="69">
        <v>784745305087.68994</v>
      </c>
    </row>
    <row r="1266" spans="2:32" x14ac:dyDescent="0.35">
      <c r="B1266" s="1">
        <v>43619</v>
      </c>
      <c r="C1266" s="70">
        <v>14662.267241</v>
      </c>
      <c r="D1266" s="66">
        <v>15069.89</v>
      </c>
      <c r="E1266" s="66">
        <v>2348.6999999999998</v>
      </c>
      <c r="F1266" s="66">
        <v>13263.58</v>
      </c>
      <c r="G1266" s="66">
        <v>12507.77</v>
      </c>
      <c r="H1266" s="66">
        <v>15473.23</v>
      </c>
      <c r="I1266" s="66">
        <v>17643.86</v>
      </c>
      <c r="J1266" s="66">
        <v>14568.61</v>
      </c>
      <c r="K1266" s="66">
        <v>14904.74</v>
      </c>
      <c r="L1266" s="66">
        <v>14569.81</v>
      </c>
      <c r="M1266" s="66">
        <v>15524.22</v>
      </c>
      <c r="N1266" s="66">
        <v>2301.19</v>
      </c>
      <c r="O1266" s="66">
        <v>15925.63</v>
      </c>
      <c r="P1266" s="66">
        <v>2340</v>
      </c>
      <c r="R1266" s="1">
        <v>43619</v>
      </c>
      <c r="S1266" s="70">
        <v>884109711036.17004</v>
      </c>
      <c r="T1266" s="69">
        <v>1834801732999.8098</v>
      </c>
      <c r="U1266" s="69">
        <v>1574436517417.6799</v>
      </c>
      <c r="V1266" s="69">
        <v>597621154891.15002</v>
      </c>
      <c r="W1266" s="69">
        <v>517324461288.06995</v>
      </c>
      <c r="X1266" s="69">
        <v>1260311124109.3601</v>
      </c>
      <c r="Y1266" s="69">
        <v>3972909322993.8706</v>
      </c>
      <c r="Z1266" s="69">
        <v>563659002283.31006</v>
      </c>
      <c r="AA1266" s="69">
        <v>473826754894.75</v>
      </c>
      <c r="AB1266" s="69">
        <v>1292212604473.6599</v>
      </c>
      <c r="AC1266" s="69">
        <v>333780342185.28003</v>
      </c>
      <c r="AD1266" s="69">
        <v>901229169323.37</v>
      </c>
      <c r="AE1266" s="69">
        <v>1742081679487.97</v>
      </c>
      <c r="AF1266" s="69">
        <v>784739922606.68994</v>
      </c>
    </row>
    <row r="1267" spans="2:32" x14ac:dyDescent="0.35">
      <c r="B1267" s="1">
        <v>43620</v>
      </c>
      <c r="C1267" s="70">
        <v>14664.47705</v>
      </c>
      <c r="D1267" s="66">
        <v>15072.75</v>
      </c>
      <c r="E1267" s="66">
        <v>2349.1</v>
      </c>
      <c r="F1267" s="66">
        <v>13266.45</v>
      </c>
      <c r="G1267" s="66">
        <v>12509.86</v>
      </c>
      <c r="H1267" s="66">
        <v>15476.16</v>
      </c>
      <c r="I1267" s="66">
        <v>17647.810000000001</v>
      </c>
      <c r="J1267" s="66">
        <v>14572.26</v>
      </c>
      <c r="K1267" s="66">
        <v>14908.17</v>
      </c>
      <c r="L1267" s="66">
        <v>14572.5</v>
      </c>
      <c r="M1267" s="66">
        <v>15528.22</v>
      </c>
      <c r="N1267" s="66">
        <v>2301.69</v>
      </c>
      <c r="O1267" s="66">
        <v>15928.72</v>
      </c>
      <c r="P1267" s="66">
        <v>2340.63</v>
      </c>
      <c r="R1267" s="1">
        <v>43620</v>
      </c>
      <c r="S1267" s="70">
        <v>884249474193.98999</v>
      </c>
      <c r="T1267" s="69">
        <v>2002646869363.5701</v>
      </c>
      <c r="U1267" s="69">
        <v>1532257861626.0999</v>
      </c>
      <c r="V1267" s="69">
        <v>624799230629.13</v>
      </c>
      <c r="W1267" s="69">
        <v>504321664168.76007</v>
      </c>
      <c r="X1267" s="69">
        <v>1260209862218.28</v>
      </c>
      <c r="Y1267" s="69">
        <v>3998263572693.6504</v>
      </c>
      <c r="Z1267" s="69">
        <v>566435689957.71997</v>
      </c>
      <c r="AA1267" s="69">
        <v>481015627340.59003</v>
      </c>
      <c r="AB1267" s="69">
        <v>1300412278552.78</v>
      </c>
      <c r="AC1267" s="69">
        <v>338437997891.73999</v>
      </c>
      <c r="AD1267" s="69">
        <v>910902445436.60999</v>
      </c>
      <c r="AE1267" s="69">
        <v>1768260026303.47</v>
      </c>
      <c r="AF1267" s="69">
        <v>814567442392.89001</v>
      </c>
    </row>
    <row r="1268" spans="2:32" x14ac:dyDescent="0.35">
      <c r="B1268" s="1">
        <v>43621</v>
      </c>
      <c r="C1268" s="70">
        <v>14666.786833</v>
      </c>
      <c r="D1268" s="66">
        <v>15074.18</v>
      </c>
      <c r="E1268" s="66">
        <v>2349.2800000000002</v>
      </c>
      <c r="F1268" s="66">
        <v>13268.08</v>
      </c>
      <c r="G1268" s="66">
        <v>12512.28</v>
      </c>
      <c r="H1268" s="66">
        <v>15478.19</v>
      </c>
      <c r="I1268" s="66">
        <v>17650.650000000001</v>
      </c>
      <c r="J1268" s="66">
        <v>14574.62</v>
      </c>
      <c r="K1268" s="66">
        <v>14910.5</v>
      </c>
      <c r="L1268" s="66">
        <v>14575.69</v>
      </c>
      <c r="M1268" s="66">
        <v>15532.39</v>
      </c>
      <c r="N1268" s="66">
        <v>2302.08</v>
      </c>
      <c r="O1268" s="66">
        <v>15930.58</v>
      </c>
      <c r="P1268" s="66">
        <v>2341.21</v>
      </c>
      <c r="R1268" s="1">
        <v>43621</v>
      </c>
      <c r="S1268" s="70">
        <v>882181740667.04004</v>
      </c>
      <c r="T1268" s="69">
        <v>1864550529413.48</v>
      </c>
      <c r="U1268" s="69">
        <v>1617342014575.5203</v>
      </c>
      <c r="V1268" s="69">
        <v>610186553800.29004</v>
      </c>
      <c r="W1268" s="69">
        <v>511746947193.22992</v>
      </c>
      <c r="X1268" s="69">
        <v>1267455445830.3601</v>
      </c>
      <c r="Y1268" s="69">
        <v>4073333879566.6494</v>
      </c>
      <c r="Z1268" s="69">
        <v>575571637661.34998</v>
      </c>
      <c r="AA1268" s="69">
        <v>470602640748.14001</v>
      </c>
      <c r="AB1268" s="69">
        <v>1330621072165.1799</v>
      </c>
      <c r="AC1268" s="69">
        <v>334152442078.64001</v>
      </c>
      <c r="AD1268" s="69">
        <v>918657767083.98999</v>
      </c>
      <c r="AE1268" s="69">
        <v>1734312186208.01</v>
      </c>
      <c r="AF1268" s="69">
        <v>819284459703.66003</v>
      </c>
    </row>
    <row r="1269" spans="2:32" x14ac:dyDescent="0.35">
      <c r="B1269" s="1">
        <v>43622</v>
      </c>
      <c r="C1269" s="70">
        <v>14669.25755</v>
      </c>
      <c r="D1269" s="66">
        <v>15076.51</v>
      </c>
      <c r="E1269" s="66">
        <v>2349.63</v>
      </c>
      <c r="F1269" s="66">
        <v>13270.51</v>
      </c>
      <c r="G1269" s="66">
        <v>12514.35</v>
      </c>
      <c r="H1269" s="66">
        <v>15480.34</v>
      </c>
      <c r="I1269" s="66">
        <v>17653.689999999999</v>
      </c>
      <c r="J1269" s="66">
        <v>14576.87</v>
      </c>
      <c r="K1269" s="66">
        <v>14912.81</v>
      </c>
      <c r="L1269" s="66">
        <v>14578.26</v>
      </c>
      <c r="M1269" s="66">
        <v>15535.7</v>
      </c>
      <c r="N1269" s="66">
        <v>2302.5</v>
      </c>
      <c r="O1269" s="66">
        <v>15932.84</v>
      </c>
      <c r="P1269" s="66">
        <v>2341.69</v>
      </c>
      <c r="R1269" s="1">
        <v>43622</v>
      </c>
      <c r="S1269" s="70">
        <v>900630432974.43005</v>
      </c>
      <c r="T1269" s="69">
        <v>1827373271720.4299</v>
      </c>
      <c r="U1269" s="69">
        <v>1619599887366.5002</v>
      </c>
      <c r="V1269" s="69">
        <v>625466184947.95007</v>
      </c>
      <c r="W1269" s="69">
        <v>507560987261.82996</v>
      </c>
      <c r="X1269" s="69">
        <v>1243861497849.6101</v>
      </c>
      <c r="Y1269" s="69">
        <v>4236546663103.8203</v>
      </c>
      <c r="Z1269" s="69">
        <v>575902887859.67004</v>
      </c>
      <c r="AA1269" s="69">
        <v>502814790778.14001</v>
      </c>
      <c r="AB1269" s="69">
        <v>1322285149226.4399</v>
      </c>
      <c r="AC1269" s="69">
        <v>338279203332.74011</v>
      </c>
      <c r="AD1269" s="69">
        <v>898141693834.91003</v>
      </c>
      <c r="AE1269" s="69">
        <v>1734987964872.28</v>
      </c>
      <c r="AF1269" s="69">
        <v>841731968773.25</v>
      </c>
    </row>
    <row r="1270" spans="2:32" x14ac:dyDescent="0.35">
      <c r="B1270" s="1">
        <v>43623</v>
      </c>
      <c r="C1270" s="70">
        <v>14671.151554</v>
      </c>
      <c r="D1270" s="66">
        <v>15078.59</v>
      </c>
      <c r="E1270" s="66">
        <v>2349.8200000000002</v>
      </c>
      <c r="F1270" s="66">
        <v>13272.18</v>
      </c>
      <c r="G1270" s="66">
        <v>12516.09</v>
      </c>
      <c r="H1270" s="66">
        <v>15482.3</v>
      </c>
      <c r="I1270" s="66">
        <v>17656</v>
      </c>
      <c r="J1270" s="66">
        <v>14578.64</v>
      </c>
      <c r="K1270" s="66">
        <v>14914.47</v>
      </c>
      <c r="L1270" s="66">
        <v>14580.28</v>
      </c>
      <c r="M1270" s="66">
        <v>15538.47</v>
      </c>
      <c r="N1270" s="66">
        <v>2302.83</v>
      </c>
      <c r="O1270" s="66">
        <v>15934.81</v>
      </c>
      <c r="P1270" s="66">
        <v>2341.9899999999998</v>
      </c>
      <c r="R1270" s="1">
        <v>43623</v>
      </c>
      <c r="S1270" s="70">
        <v>890909296593.01001</v>
      </c>
      <c r="T1270" s="69">
        <v>1828150600928.9702</v>
      </c>
      <c r="U1270" s="69">
        <v>1580911874141.0801</v>
      </c>
      <c r="V1270" s="69">
        <v>631586321316.28015</v>
      </c>
      <c r="W1270" s="69">
        <v>506348412631.51996</v>
      </c>
      <c r="X1270" s="69">
        <v>1232964251909.51</v>
      </c>
      <c r="Y1270" s="69">
        <v>4287471729959.3799</v>
      </c>
      <c r="Z1270" s="69">
        <v>566577596813.82996</v>
      </c>
      <c r="AA1270" s="69">
        <v>496490707500.17999</v>
      </c>
      <c r="AB1270" s="69">
        <v>1373612923787.1799</v>
      </c>
      <c r="AC1270" s="69">
        <v>345589811649.83002</v>
      </c>
      <c r="AD1270" s="69">
        <v>933501936413.97998</v>
      </c>
      <c r="AE1270" s="69">
        <v>1733904653466.1899</v>
      </c>
      <c r="AF1270" s="69">
        <v>805582071569.34009</v>
      </c>
    </row>
    <row r="1271" spans="2:32" x14ac:dyDescent="0.35">
      <c r="B1271" s="1">
        <v>43624</v>
      </c>
      <c r="C1271" s="70">
        <v>14672.586984</v>
      </c>
      <c r="D1271" s="66">
        <v>15079.87</v>
      </c>
      <c r="E1271" s="66">
        <v>2350.0100000000002</v>
      </c>
      <c r="F1271" s="66">
        <v>13273.49</v>
      </c>
      <c r="G1271" s="66">
        <v>12517.33</v>
      </c>
      <c r="H1271" s="66">
        <v>15483.8</v>
      </c>
      <c r="I1271" s="66">
        <v>17657.830000000002</v>
      </c>
      <c r="J1271" s="66">
        <v>14579.95</v>
      </c>
      <c r="K1271" s="66">
        <v>14915.85</v>
      </c>
      <c r="L1271" s="66">
        <v>14581.68</v>
      </c>
      <c r="M1271" s="66">
        <v>15540.07</v>
      </c>
      <c r="N1271" s="66">
        <v>2303.0500000000002</v>
      </c>
      <c r="O1271" s="66">
        <v>15936.4</v>
      </c>
      <c r="P1271" s="66">
        <v>2342.2199999999998</v>
      </c>
      <c r="R1271" s="1">
        <v>43624</v>
      </c>
      <c r="S1271" s="70">
        <v>890997734475.85999</v>
      </c>
      <c r="T1271" s="69">
        <v>1828340831948.8501</v>
      </c>
      <c r="U1271" s="69">
        <v>1581082978328.1501</v>
      </c>
      <c r="V1271" s="69">
        <v>631640263751.34009</v>
      </c>
      <c r="W1271" s="69">
        <v>506397775805.83997</v>
      </c>
      <c r="X1271" s="69">
        <v>1233084224721.24</v>
      </c>
      <c r="Y1271" s="69">
        <v>4287911277796.6001</v>
      </c>
      <c r="Z1271" s="69">
        <v>566628285455.03003</v>
      </c>
      <c r="AA1271" s="69">
        <v>496536382324.09003</v>
      </c>
      <c r="AB1271" s="69">
        <v>1373745022434.9099</v>
      </c>
      <c r="AC1271" s="69">
        <v>345625331666.07007</v>
      </c>
      <c r="AD1271" s="69">
        <v>933589772750.58997</v>
      </c>
      <c r="AE1271" s="69">
        <v>1734077816660.48</v>
      </c>
      <c r="AF1271" s="69">
        <v>805661155898.57007</v>
      </c>
    </row>
    <row r="1272" spans="2:32" x14ac:dyDescent="0.35">
      <c r="B1272" s="1">
        <v>43625</v>
      </c>
      <c r="C1272" s="70">
        <v>14674.022223</v>
      </c>
      <c r="D1272" s="66">
        <v>15081.14</v>
      </c>
      <c r="E1272" s="66">
        <v>2350.2199999999998</v>
      </c>
      <c r="F1272" s="66">
        <v>13274.8</v>
      </c>
      <c r="G1272" s="66">
        <v>12518.6</v>
      </c>
      <c r="H1272" s="66">
        <v>15485.29</v>
      </c>
      <c r="I1272" s="66">
        <v>17659.66</v>
      </c>
      <c r="J1272" s="66">
        <v>14581.25</v>
      </c>
      <c r="K1272" s="66">
        <v>14917.25</v>
      </c>
      <c r="L1272" s="66">
        <v>14583.08</v>
      </c>
      <c r="M1272" s="66">
        <v>15541.67</v>
      </c>
      <c r="N1272" s="66">
        <v>2303.27</v>
      </c>
      <c r="O1272" s="66">
        <v>15938</v>
      </c>
      <c r="P1272" s="66">
        <v>2342.44</v>
      </c>
      <c r="R1272" s="1">
        <v>43625</v>
      </c>
      <c r="S1272" s="70">
        <v>891086161062.46997</v>
      </c>
      <c r="T1272" s="69">
        <v>1828530822829.9897</v>
      </c>
      <c r="U1272" s="69">
        <v>1581263664128.1204</v>
      </c>
      <c r="V1272" s="69">
        <v>631694193213.90991</v>
      </c>
      <c r="W1272" s="69">
        <v>506448022657.36993</v>
      </c>
      <c r="X1272" s="69">
        <v>1233202601296.73</v>
      </c>
      <c r="Y1272" s="69">
        <v>4288292346371.4897</v>
      </c>
      <c r="Z1272" s="69">
        <v>566679109028.54004</v>
      </c>
      <c r="AA1272" s="69">
        <v>496582962493.23999</v>
      </c>
      <c r="AB1272" s="69">
        <v>1373876467522.95</v>
      </c>
      <c r="AC1272" s="69">
        <v>345660675121.60999</v>
      </c>
      <c r="AD1272" s="69">
        <v>932557349536.18005</v>
      </c>
      <c r="AE1272" s="69">
        <v>1734251185194.76</v>
      </c>
      <c r="AF1272" s="69">
        <v>804660897408.12</v>
      </c>
    </row>
    <row r="1273" spans="2:32" x14ac:dyDescent="0.35">
      <c r="B1273" s="1">
        <v>43626</v>
      </c>
      <c r="C1273" s="70">
        <v>14675.830839</v>
      </c>
      <c r="D1273" s="66">
        <v>15083.32</v>
      </c>
      <c r="E1273" s="66">
        <v>2350.5300000000002</v>
      </c>
      <c r="F1273" s="66">
        <v>13277.22</v>
      </c>
      <c r="G1273" s="66">
        <v>12520.25</v>
      </c>
      <c r="H1273" s="66">
        <v>15487.69</v>
      </c>
      <c r="I1273" s="66">
        <v>17662.8</v>
      </c>
      <c r="J1273" s="66">
        <v>14583.84</v>
      </c>
      <c r="K1273" s="66">
        <v>14919.5</v>
      </c>
      <c r="L1273" s="66">
        <v>14584.92</v>
      </c>
      <c r="M1273" s="66">
        <v>15543.93</v>
      </c>
      <c r="N1273" s="66">
        <v>2303.64</v>
      </c>
      <c r="O1273" s="66">
        <v>15940.56</v>
      </c>
      <c r="P1273" s="66">
        <v>2342.88</v>
      </c>
      <c r="R1273" s="1">
        <v>43626</v>
      </c>
      <c r="S1273" s="70">
        <v>899766560174.66003</v>
      </c>
      <c r="T1273" s="69">
        <v>1824871792144.5701</v>
      </c>
      <c r="U1273" s="69">
        <v>1571618490105.21</v>
      </c>
      <c r="V1273" s="69">
        <v>605464446845.32007</v>
      </c>
      <c r="W1273" s="69">
        <v>500844982734.16998</v>
      </c>
      <c r="X1273" s="69">
        <v>1233308339775.45</v>
      </c>
      <c r="Y1273" s="69">
        <v>4288453595728.0894</v>
      </c>
      <c r="Z1273" s="69">
        <v>564637386439.57996</v>
      </c>
      <c r="AA1273" s="69">
        <v>467642097683.98999</v>
      </c>
      <c r="AB1273" s="69">
        <v>1366919071170.7002</v>
      </c>
      <c r="AC1273" s="69">
        <v>343781545188.04004</v>
      </c>
      <c r="AD1273" s="69">
        <v>899089169228.52002</v>
      </c>
      <c r="AE1273" s="69">
        <v>1793444630230.3398</v>
      </c>
      <c r="AF1273" s="69">
        <v>798140144518.60999</v>
      </c>
    </row>
    <row r="1274" spans="2:32" x14ac:dyDescent="0.35">
      <c r="B1274" s="1">
        <v>43627</v>
      </c>
      <c r="C1274" s="70">
        <v>14678.243192</v>
      </c>
      <c r="D1274" s="66">
        <v>15085.2</v>
      </c>
      <c r="E1274" s="66">
        <v>2350.77</v>
      </c>
      <c r="F1274" s="66">
        <v>13280.26</v>
      </c>
      <c r="G1274" s="66">
        <v>12522.68</v>
      </c>
      <c r="H1274" s="66">
        <v>15490.4</v>
      </c>
      <c r="I1274" s="66">
        <v>17666.75</v>
      </c>
      <c r="J1274" s="66">
        <v>14586.76</v>
      </c>
      <c r="K1274" s="66">
        <v>14922.1</v>
      </c>
      <c r="L1274" s="66">
        <v>14588.55</v>
      </c>
      <c r="M1274" s="66">
        <v>15548.56</v>
      </c>
      <c r="N1274" s="66">
        <v>2304.0700000000002</v>
      </c>
      <c r="O1274" s="66">
        <v>15943.06</v>
      </c>
      <c r="P1274" s="66">
        <v>2343.59</v>
      </c>
      <c r="R1274" s="1">
        <v>43627</v>
      </c>
      <c r="S1274" s="70">
        <v>895644767514.27002</v>
      </c>
      <c r="T1274" s="69">
        <v>1895988270183.0398</v>
      </c>
      <c r="U1274" s="69">
        <v>1596031863782.4099</v>
      </c>
      <c r="V1274" s="69">
        <v>619043638306.17017</v>
      </c>
      <c r="W1274" s="69">
        <v>482879139954.44</v>
      </c>
      <c r="X1274" s="69">
        <v>1243712081632.6299</v>
      </c>
      <c r="Y1274" s="69">
        <v>4288105843028.9199</v>
      </c>
      <c r="Z1274" s="69">
        <v>564084933009.56006</v>
      </c>
      <c r="AA1274" s="69">
        <v>464843626085.83002</v>
      </c>
      <c r="AB1274" s="69">
        <v>1366872425016.9299</v>
      </c>
      <c r="AC1274" s="69">
        <v>343505677780.89996</v>
      </c>
      <c r="AD1274" s="69">
        <v>899009297570.44995</v>
      </c>
      <c r="AE1274" s="69">
        <v>1819535261394.51</v>
      </c>
      <c r="AF1274" s="69">
        <v>808570414412.57996</v>
      </c>
    </row>
    <row r="1275" spans="2:32" x14ac:dyDescent="0.35">
      <c r="B1275" s="1">
        <v>43628</v>
      </c>
      <c r="C1275" s="70">
        <v>14680.653601</v>
      </c>
      <c r="D1275" s="66">
        <v>15086.9</v>
      </c>
      <c r="E1275" s="66">
        <v>2350.98</v>
      </c>
      <c r="F1275" s="66">
        <v>13281.21</v>
      </c>
      <c r="G1275" s="66">
        <v>12524.33</v>
      </c>
      <c r="H1275" s="66">
        <v>15492.16</v>
      </c>
      <c r="I1275" s="66">
        <v>17669.2</v>
      </c>
      <c r="J1275" s="66">
        <v>14588.75</v>
      </c>
      <c r="K1275" s="66">
        <v>14923.62</v>
      </c>
      <c r="L1275" s="66">
        <v>14590.93</v>
      </c>
      <c r="M1275" s="66">
        <v>15550.18</v>
      </c>
      <c r="N1275" s="66">
        <v>2304.35</v>
      </c>
      <c r="O1275" s="66">
        <v>15945.12</v>
      </c>
      <c r="P1275" s="66">
        <v>2343.88</v>
      </c>
      <c r="R1275" s="1">
        <v>43628</v>
      </c>
      <c r="S1275" s="70">
        <v>897047813721.62</v>
      </c>
      <c r="T1275" s="69">
        <v>1879220805452.2</v>
      </c>
      <c r="U1275" s="69">
        <v>1586895367879.3201</v>
      </c>
      <c r="V1275" s="69">
        <v>623211389546.06006</v>
      </c>
      <c r="W1275" s="69">
        <v>482071727781</v>
      </c>
      <c r="X1275" s="69">
        <v>1235931782205.5801</v>
      </c>
      <c r="Y1275" s="69">
        <v>4320225924725.96</v>
      </c>
      <c r="Z1275" s="69">
        <v>561714114071.78003</v>
      </c>
      <c r="AA1275" s="69">
        <v>455782322264.14001</v>
      </c>
      <c r="AB1275" s="69">
        <v>1352366906781.2498</v>
      </c>
      <c r="AC1275" s="69">
        <v>344512466038.33008</v>
      </c>
      <c r="AD1275" s="69">
        <v>891986071530.18005</v>
      </c>
      <c r="AE1275" s="69">
        <v>1810953270992.4902</v>
      </c>
      <c r="AF1275" s="69">
        <v>828756502074.76001</v>
      </c>
    </row>
    <row r="1276" spans="2:32" x14ac:dyDescent="0.35">
      <c r="B1276" s="1">
        <v>43629</v>
      </c>
      <c r="C1276" s="70">
        <v>14683.522999000001</v>
      </c>
      <c r="D1276" s="66">
        <v>15088.43</v>
      </c>
      <c r="E1276" s="66">
        <v>2351.1799999999998</v>
      </c>
      <c r="F1276" s="66">
        <v>13282.66</v>
      </c>
      <c r="G1276" s="66">
        <v>12526.06</v>
      </c>
      <c r="H1276" s="66">
        <v>15494.08</v>
      </c>
      <c r="I1276" s="66">
        <v>17671.89</v>
      </c>
      <c r="J1276" s="66">
        <v>14590.7</v>
      </c>
      <c r="K1276" s="66">
        <v>14925.79</v>
      </c>
      <c r="L1276" s="66">
        <v>14592.99</v>
      </c>
      <c r="M1276" s="66">
        <v>15553.45</v>
      </c>
      <c r="N1276" s="66">
        <v>2304.65</v>
      </c>
      <c r="O1276" s="66">
        <v>15947.1</v>
      </c>
      <c r="P1276" s="66">
        <v>2344.27</v>
      </c>
      <c r="R1276" s="1">
        <v>43629</v>
      </c>
      <c r="S1276" s="70">
        <v>893194665722.17004</v>
      </c>
      <c r="T1276" s="69">
        <v>1891158534136.6997</v>
      </c>
      <c r="U1276" s="69">
        <v>1591524374987.46</v>
      </c>
      <c r="V1276" s="69">
        <v>618290444947.46997</v>
      </c>
      <c r="W1276" s="69">
        <v>484409174476.24005</v>
      </c>
      <c r="X1276" s="69">
        <v>1235604666592.28</v>
      </c>
      <c r="Y1276" s="69">
        <v>4308440523931.4492</v>
      </c>
      <c r="Z1276" s="69">
        <v>562532083140.67004</v>
      </c>
      <c r="AA1276" s="69">
        <v>447962153151.64001</v>
      </c>
      <c r="AB1276" s="69">
        <v>1341311060225.5701</v>
      </c>
      <c r="AC1276" s="69">
        <v>343954148765.39001</v>
      </c>
      <c r="AD1276" s="69">
        <v>898138751348.39001</v>
      </c>
      <c r="AE1276" s="69">
        <v>1801588697180.1299</v>
      </c>
      <c r="AF1276" s="69">
        <v>863076605181.40002</v>
      </c>
    </row>
    <row r="1277" spans="2:32" x14ac:dyDescent="0.35">
      <c r="B1277" s="1">
        <v>43630</v>
      </c>
      <c r="C1277" s="70">
        <v>14685.193099</v>
      </c>
      <c r="D1277" s="66">
        <v>15089.85</v>
      </c>
      <c r="E1277" s="66">
        <v>2351.44</v>
      </c>
      <c r="F1277" s="66">
        <v>13284.07</v>
      </c>
      <c r="G1277" s="66">
        <v>12527.52</v>
      </c>
      <c r="H1277" s="66">
        <v>15495.66</v>
      </c>
      <c r="I1277" s="66">
        <v>17673.38</v>
      </c>
      <c r="J1277" s="66">
        <v>14591.89</v>
      </c>
      <c r="K1277" s="66">
        <v>14927.49</v>
      </c>
      <c r="L1277" s="66">
        <v>14594.31</v>
      </c>
      <c r="M1277" s="66">
        <v>15554.49</v>
      </c>
      <c r="N1277" s="66">
        <v>2304.91</v>
      </c>
      <c r="O1277" s="66">
        <v>15948.69</v>
      </c>
      <c r="P1277" s="66">
        <v>2344.46</v>
      </c>
      <c r="R1277" s="1">
        <v>43630</v>
      </c>
      <c r="S1277" s="70">
        <v>882245510551.91003</v>
      </c>
      <c r="T1277" s="69">
        <v>1828957384394.9099</v>
      </c>
      <c r="U1277" s="69">
        <v>1555064583455.27</v>
      </c>
      <c r="V1277" s="69">
        <v>624178027751.93005</v>
      </c>
      <c r="W1277" s="69">
        <v>482036859056.27002</v>
      </c>
      <c r="X1277" s="69">
        <v>1248514819755.4199</v>
      </c>
      <c r="Y1277" s="69">
        <v>4136346826733.0601</v>
      </c>
      <c r="Z1277" s="69">
        <v>563905282743.78003</v>
      </c>
      <c r="AA1277" s="69">
        <v>446003974642.01001</v>
      </c>
      <c r="AB1277" s="69">
        <v>1354177795276.99</v>
      </c>
      <c r="AC1277" s="69">
        <v>344346007275.5</v>
      </c>
      <c r="AD1277" s="69">
        <v>897921185254.69995</v>
      </c>
      <c r="AE1277" s="69">
        <v>1772913566116.25</v>
      </c>
      <c r="AF1277" s="69">
        <v>854841642692.21997</v>
      </c>
    </row>
    <row r="1278" spans="2:32" x14ac:dyDescent="0.35">
      <c r="B1278" s="1">
        <v>43631</v>
      </c>
      <c r="C1278" s="70">
        <v>14686.605867</v>
      </c>
      <c r="D1278" s="66">
        <v>15091.16</v>
      </c>
      <c r="E1278" s="66">
        <v>2351.63</v>
      </c>
      <c r="F1278" s="66">
        <v>13285.43</v>
      </c>
      <c r="G1278" s="66">
        <v>12528.76</v>
      </c>
      <c r="H1278" s="66">
        <v>15497.17</v>
      </c>
      <c r="I1278" s="66">
        <v>17675.259999999998</v>
      </c>
      <c r="J1278" s="66">
        <v>14593.19</v>
      </c>
      <c r="K1278" s="66">
        <v>14928.89</v>
      </c>
      <c r="L1278" s="66">
        <v>14595.69</v>
      </c>
      <c r="M1278" s="66">
        <v>15556.06</v>
      </c>
      <c r="N1278" s="66">
        <v>2305.14</v>
      </c>
      <c r="O1278" s="66">
        <v>15950.28</v>
      </c>
      <c r="P1278" s="66">
        <v>2344.6799999999998</v>
      </c>
      <c r="R1278" s="1">
        <v>43631</v>
      </c>
      <c r="S1278" s="70">
        <v>882332455300.78003</v>
      </c>
      <c r="T1278" s="69">
        <v>1829152315372.1201</v>
      </c>
      <c r="U1278" s="69">
        <v>1555233314148.2202</v>
      </c>
      <c r="V1278" s="69">
        <v>624238426646.14001</v>
      </c>
      <c r="W1278" s="69">
        <v>482083768719.35999</v>
      </c>
      <c r="X1278" s="69">
        <v>1248636427368.5601</v>
      </c>
      <c r="Y1278" s="69">
        <v>4136774150446.1201</v>
      </c>
      <c r="Z1278" s="69">
        <v>563955439462.93005</v>
      </c>
      <c r="AA1278" s="69">
        <v>446045865182.54999</v>
      </c>
      <c r="AB1278" s="69">
        <v>1354275145037.79</v>
      </c>
      <c r="AC1278" s="69">
        <v>344380847306.52002</v>
      </c>
      <c r="AD1278" s="69">
        <v>898009480531.5</v>
      </c>
      <c r="AE1278" s="69">
        <v>1773090395039.1799</v>
      </c>
      <c r="AF1278" s="69">
        <v>854925664974.19995</v>
      </c>
    </row>
    <row r="1279" spans="2:32" x14ac:dyDescent="0.35">
      <c r="B1279" s="1">
        <v>43632</v>
      </c>
      <c r="C1279" s="70">
        <v>14688.036883999999</v>
      </c>
      <c r="D1279" s="66">
        <v>15092.43</v>
      </c>
      <c r="E1279" s="66">
        <v>2351.8200000000002</v>
      </c>
      <c r="F1279" s="66">
        <v>13286.77</v>
      </c>
      <c r="G1279" s="66">
        <v>12530.01</v>
      </c>
      <c r="H1279" s="66">
        <v>15498.63</v>
      </c>
      <c r="I1279" s="66">
        <v>17677.099999999999</v>
      </c>
      <c r="J1279" s="66">
        <v>14594.48</v>
      </c>
      <c r="K1279" s="66">
        <v>14930.27</v>
      </c>
      <c r="L1279" s="66">
        <v>14597.06</v>
      </c>
      <c r="M1279" s="66">
        <v>15557.61</v>
      </c>
      <c r="N1279" s="66">
        <v>2305.36</v>
      </c>
      <c r="O1279" s="66">
        <v>15951.85</v>
      </c>
      <c r="P1279" s="66">
        <v>2344.9</v>
      </c>
      <c r="R1279" s="1">
        <v>43632</v>
      </c>
      <c r="S1279" s="70">
        <v>882419725558.18005</v>
      </c>
      <c r="T1279" s="69">
        <v>1829342839163.1299</v>
      </c>
      <c r="U1279" s="69">
        <v>1555399654478.6499</v>
      </c>
      <c r="V1279" s="69">
        <v>624293430092.69006</v>
      </c>
      <c r="W1279" s="69">
        <v>482131017153.32996</v>
      </c>
      <c r="X1279" s="69">
        <v>1248753862734.97</v>
      </c>
      <c r="Y1279" s="69">
        <v>4125208135290.5498</v>
      </c>
      <c r="Z1279" s="69">
        <v>564005346136.07996</v>
      </c>
      <c r="AA1279" s="69">
        <v>446087002816.92999</v>
      </c>
      <c r="AB1279" s="69">
        <v>1354402633492.1799</v>
      </c>
      <c r="AC1279" s="69">
        <v>344415207287.48999</v>
      </c>
      <c r="AD1279" s="69">
        <v>898090929849.33997</v>
      </c>
      <c r="AE1279" s="69">
        <v>1773264369182.8198</v>
      </c>
      <c r="AF1279" s="69">
        <v>854994877391.68994</v>
      </c>
    </row>
    <row r="1280" spans="2:32" x14ac:dyDescent="0.35">
      <c r="B1280" s="1">
        <v>43633</v>
      </c>
      <c r="C1280" s="70">
        <v>14688.270039000001</v>
      </c>
      <c r="D1280" s="66">
        <v>15094.72</v>
      </c>
      <c r="E1280" s="66">
        <v>2352.0700000000002</v>
      </c>
      <c r="F1280" s="66">
        <v>13288.35</v>
      </c>
      <c r="G1280" s="66">
        <v>12531.57</v>
      </c>
      <c r="H1280" s="66">
        <v>15500.43</v>
      </c>
      <c r="I1280" s="66">
        <v>17678.849999999999</v>
      </c>
      <c r="J1280" s="66">
        <v>14595.51</v>
      </c>
      <c r="K1280" s="66">
        <v>14932.12</v>
      </c>
      <c r="L1280" s="66">
        <v>14597.8</v>
      </c>
      <c r="M1280" s="66">
        <v>15558.61</v>
      </c>
      <c r="N1280" s="66">
        <v>2305.59</v>
      </c>
      <c r="O1280" s="66">
        <v>15953.27</v>
      </c>
      <c r="P1280" s="66">
        <v>2345.0500000000002</v>
      </c>
      <c r="R1280" s="1">
        <v>43633</v>
      </c>
      <c r="S1280" s="70">
        <v>904444325015.79004</v>
      </c>
      <c r="T1280" s="69">
        <v>1827000637796.51</v>
      </c>
      <c r="U1280" s="69">
        <v>1520869989540.51</v>
      </c>
      <c r="V1280" s="69">
        <v>621378590631.83008</v>
      </c>
      <c r="W1280" s="69">
        <v>482122905802.47998</v>
      </c>
      <c r="X1280" s="69">
        <v>1253277530728.8501</v>
      </c>
      <c r="Y1280" s="69">
        <v>4156923376894.4897</v>
      </c>
      <c r="Z1280" s="69">
        <v>564356200492.13</v>
      </c>
      <c r="AA1280" s="69">
        <v>442077812834.67999</v>
      </c>
      <c r="AB1280" s="69">
        <v>1355406078479.3899</v>
      </c>
      <c r="AC1280" s="69">
        <v>340559151491.02002</v>
      </c>
      <c r="AD1280" s="69">
        <v>898461731294.59998</v>
      </c>
      <c r="AE1280" s="69">
        <v>1793426556709.54</v>
      </c>
      <c r="AF1280" s="69">
        <v>862161028951.29004</v>
      </c>
    </row>
    <row r="1281" spans="2:32" x14ac:dyDescent="0.35">
      <c r="B1281" s="1">
        <v>43634</v>
      </c>
      <c r="C1281" s="70">
        <v>14690.363045</v>
      </c>
      <c r="D1281" s="66">
        <v>15096.84</v>
      </c>
      <c r="E1281" s="66">
        <v>2352.25</v>
      </c>
      <c r="F1281" s="66">
        <v>13290.47</v>
      </c>
      <c r="G1281" s="66">
        <v>12533.06</v>
      </c>
      <c r="H1281" s="66">
        <v>15503.04</v>
      </c>
      <c r="I1281" s="66">
        <v>17681.560000000001</v>
      </c>
      <c r="J1281" s="66">
        <v>14597.73</v>
      </c>
      <c r="K1281" s="66">
        <v>14934.14</v>
      </c>
      <c r="L1281" s="66">
        <v>14599.92</v>
      </c>
      <c r="M1281" s="66">
        <v>15561.74</v>
      </c>
      <c r="N1281" s="66">
        <v>2305.91</v>
      </c>
      <c r="O1281" s="66">
        <v>15955.71</v>
      </c>
      <c r="P1281" s="66">
        <v>2345.39</v>
      </c>
      <c r="R1281" s="1">
        <v>43634</v>
      </c>
      <c r="S1281" s="70">
        <v>886850414119.60999</v>
      </c>
      <c r="T1281" s="69">
        <v>1919285715679.3999</v>
      </c>
      <c r="U1281" s="69">
        <v>1456946739010.6902</v>
      </c>
      <c r="V1281" s="69">
        <v>597974043691.63</v>
      </c>
      <c r="W1281" s="69">
        <v>479684283820.46008</v>
      </c>
      <c r="X1281" s="69">
        <v>1271738233961.55</v>
      </c>
      <c r="Y1281" s="69">
        <v>4179323403667.8096</v>
      </c>
      <c r="Z1281" s="69">
        <v>564093000489.33997</v>
      </c>
      <c r="AA1281" s="69">
        <v>467889671637.46997</v>
      </c>
      <c r="AB1281" s="69">
        <v>1356763710455.72</v>
      </c>
      <c r="AC1281" s="69">
        <v>341093314031.89001</v>
      </c>
      <c r="AD1281" s="69">
        <v>901090724951.97998</v>
      </c>
      <c r="AE1281" s="69">
        <v>1789103635858.9397</v>
      </c>
      <c r="AF1281" s="69">
        <v>848582839715.76001</v>
      </c>
    </row>
    <row r="1282" spans="2:32" x14ac:dyDescent="0.35">
      <c r="B1282" s="1">
        <v>43635</v>
      </c>
      <c r="C1282" s="70">
        <v>14692.068348000001</v>
      </c>
      <c r="D1282" s="66">
        <v>15099.14</v>
      </c>
      <c r="E1282" s="66">
        <v>2352.61</v>
      </c>
      <c r="F1282" s="66">
        <v>13292.95</v>
      </c>
      <c r="G1282" s="66">
        <v>12534.47</v>
      </c>
      <c r="H1282" s="66">
        <v>15505.5</v>
      </c>
      <c r="I1282" s="66">
        <v>17684.53</v>
      </c>
      <c r="J1282" s="66">
        <v>14599.75</v>
      </c>
      <c r="K1282" s="66">
        <v>14936.44</v>
      </c>
      <c r="L1282" s="66">
        <v>14601.45</v>
      </c>
      <c r="M1282" s="66">
        <v>15565.3</v>
      </c>
      <c r="N1282" s="66">
        <v>2306.35</v>
      </c>
      <c r="O1282" s="66">
        <v>15958.01</v>
      </c>
      <c r="P1282" s="66">
        <v>2345.75</v>
      </c>
      <c r="R1282" s="1">
        <v>43635</v>
      </c>
      <c r="S1282" s="70">
        <v>883482648095.55005</v>
      </c>
      <c r="T1282" s="69">
        <v>1830772318143.22</v>
      </c>
      <c r="U1282" s="69">
        <v>1422898681899.5698</v>
      </c>
      <c r="V1282" s="69">
        <v>604287867612.71997</v>
      </c>
      <c r="W1282" s="69">
        <v>476994038205.45001</v>
      </c>
      <c r="X1282" s="69">
        <v>1250990421597.02</v>
      </c>
      <c r="Y1282" s="69">
        <v>4166664719923.9502</v>
      </c>
      <c r="Z1282" s="69">
        <v>563661068457.13</v>
      </c>
      <c r="AA1282" s="69">
        <v>462499272595.77002</v>
      </c>
      <c r="AB1282" s="69">
        <v>1348559323782.4102</v>
      </c>
      <c r="AC1282" s="69">
        <v>354293631212.34003</v>
      </c>
      <c r="AD1282" s="69">
        <v>889963373005.79004</v>
      </c>
      <c r="AE1282" s="69">
        <v>1694312027889.1899</v>
      </c>
      <c r="AF1282" s="69">
        <v>840481049291.66003</v>
      </c>
    </row>
    <row r="1283" spans="2:32" x14ac:dyDescent="0.35">
      <c r="B1283" s="1">
        <v>43636</v>
      </c>
      <c r="C1283" s="70">
        <v>14697.097059</v>
      </c>
      <c r="D1283" s="66">
        <v>15099.8</v>
      </c>
      <c r="E1283" s="66">
        <v>2352.7800000000002</v>
      </c>
      <c r="F1283" s="66">
        <v>13294.63</v>
      </c>
      <c r="G1283" s="66">
        <v>12536.37</v>
      </c>
      <c r="H1283" s="66">
        <v>15507.03</v>
      </c>
      <c r="I1283" s="66">
        <v>17688.3</v>
      </c>
      <c r="J1283" s="66">
        <v>14602.26</v>
      </c>
      <c r="K1283" s="66">
        <v>14938.15</v>
      </c>
      <c r="L1283" s="66">
        <v>14605.93</v>
      </c>
      <c r="M1283" s="66">
        <v>15571.95</v>
      </c>
      <c r="N1283" s="66">
        <v>2306.73</v>
      </c>
      <c r="O1283" s="66">
        <v>15960.2</v>
      </c>
      <c r="P1283" s="66">
        <v>2346.23</v>
      </c>
      <c r="R1283" s="1">
        <v>43636</v>
      </c>
      <c r="S1283" s="70">
        <v>881627109956.32996</v>
      </c>
      <c r="T1283" s="69">
        <v>1809481203991.9702</v>
      </c>
      <c r="U1283" s="69">
        <v>1410774171981.97</v>
      </c>
      <c r="V1283" s="69">
        <v>586520343794.60999</v>
      </c>
      <c r="W1283" s="69">
        <v>477230966764.15002</v>
      </c>
      <c r="X1283" s="69">
        <v>1260804781917.9399</v>
      </c>
      <c r="Y1283" s="69">
        <v>4193521094626.1396</v>
      </c>
      <c r="Z1283" s="69">
        <v>562007257281.41003</v>
      </c>
      <c r="AA1283" s="69">
        <v>461560000321.78003</v>
      </c>
      <c r="AB1283" s="69">
        <v>1338542596324.46</v>
      </c>
      <c r="AC1283" s="69">
        <v>352510722715.72992</v>
      </c>
      <c r="AD1283" s="69">
        <v>948507848488.18994</v>
      </c>
      <c r="AE1283" s="69">
        <v>1696710576854.5701</v>
      </c>
      <c r="AF1283" s="69">
        <v>817687274922.79004</v>
      </c>
    </row>
    <row r="1284" spans="2:32" x14ac:dyDescent="0.35">
      <c r="B1284" s="1">
        <v>43637</v>
      </c>
      <c r="C1284" s="70">
        <v>14701.068875000001</v>
      </c>
      <c r="D1284" s="66">
        <v>15099.92</v>
      </c>
      <c r="E1284" s="66">
        <v>2352.89</v>
      </c>
      <c r="F1284" s="66">
        <v>13295.93</v>
      </c>
      <c r="G1284" s="66">
        <v>12538.35</v>
      </c>
      <c r="H1284" s="66">
        <v>15508.06</v>
      </c>
      <c r="I1284" s="66">
        <v>17689.900000000001</v>
      </c>
      <c r="J1284" s="66">
        <v>14602.84</v>
      </c>
      <c r="K1284" s="66">
        <v>14939.23</v>
      </c>
      <c r="L1284" s="66">
        <v>14608.78</v>
      </c>
      <c r="M1284" s="66">
        <v>15573.13</v>
      </c>
      <c r="N1284" s="66">
        <v>2306.89</v>
      </c>
      <c r="O1284" s="66">
        <v>15961.14</v>
      </c>
      <c r="P1284" s="66">
        <v>2346.27</v>
      </c>
      <c r="R1284" s="1">
        <v>43637</v>
      </c>
      <c r="S1284" s="70">
        <v>1002415938850.04</v>
      </c>
      <c r="T1284" s="69">
        <v>1811670003453.3</v>
      </c>
      <c r="U1284" s="69">
        <v>1426477516628.96</v>
      </c>
      <c r="V1284" s="69">
        <v>602271160768.01001</v>
      </c>
      <c r="W1284" s="69">
        <v>464548178370.57996</v>
      </c>
      <c r="X1284" s="69">
        <v>1242952315731.3501</v>
      </c>
      <c r="Y1284" s="69">
        <v>4180002322220.1592</v>
      </c>
      <c r="Z1284" s="69">
        <v>563312417974.62</v>
      </c>
      <c r="AA1284" s="69">
        <v>455677470387.17999</v>
      </c>
      <c r="AB1284" s="69">
        <v>1341558544719.4998</v>
      </c>
      <c r="AC1284" s="69">
        <v>357904537047.14996</v>
      </c>
      <c r="AD1284" s="69">
        <v>907075748894.54004</v>
      </c>
      <c r="AE1284" s="69">
        <v>1648935060084.4702</v>
      </c>
      <c r="AF1284" s="69">
        <v>832536146304.5</v>
      </c>
    </row>
    <row r="1285" spans="2:32" x14ac:dyDescent="0.35">
      <c r="B1285" s="1">
        <v>43638</v>
      </c>
      <c r="C1285" s="70">
        <v>14702.499605999999</v>
      </c>
      <c r="D1285" s="66">
        <v>15101.2</v>
      </c>
      <c r="E1285" s="66">
        <v>2353.09</v>
      </c>
      <c r="F1285" s="66">
        <v>13297.31</v>
      </c>
      <c r="G1285" s="66">
        <v>12539.58</v>
      </c>
      <c r="H1285" s="66">
        <v>15509.55</v>
      </c>
      <c r="I1285" s="66">
        <v>17691.740000000002</v>
      </c>
      <c r="J1285" s="66">
        <v>14604.16</v>
      </c>
      <c r="K1285" s="66">
        <v>14940.6</v>
      </c>
      <c r="L1285" s="66">
        <v>14610.17</v>
      </c>
      <c r="M1285" s="66">
        <v>15574.67</v>
      </c>
      <c r="N1285" s="66">
        <v>2307.11</v>
      </c>
      <c r="O1285" s="66">
        <v>15962.75</v>
      </c>
      <c r="P1285" s="66">
        <v>2346.4899999999998</v>
      </c>
      <c r="R1285" s="1">
        <v>43638</v>
      </c>
      <c r="S1285" s="70">
        <v>1002514967259.55</v>
      </c>
      <c r="T1285" s="69">
        <v>1811859730844.75</v>
      </c>
      <c r="U1285" s="69">
        <v>1426632871590.4302</v>
      </c>
      <c r="V1285" s="69">
        <v>602325460320.91992</v>
      </c>
      <c r="W1285" s="69">
        <v>464592599738.88995</v>
      </c>
      <c r="X1285" s="69">
        <v>1243071769038.3</v>
      </c>
      <c r="Y1285" s="69">
        <v>4180431106407.9302</v>
      </c>
      <c r="Z1285" s="69">
        <v>563363133202.07996</v>
      </c>
      <c r="AA1285" s="69">
        <v>455719238943.07001</v>
      </c>
      <c r="AB1285" s="69">
        <v>1341686298515.9602</v>
      </c>
      <c r="AC1285" s="69">
        <v>357940139575.88</v>
      </c>
      <c r="AD1285" s="69">
        <v>907162997886.31006</v>
      </c>
      <c r="AE1285" s="69">
        <v>1649100526301.0801</v>
      </c>
      <c r="AF1285" s="69">
        <v>832615173509.51001</v>
      </c>
    </row>
    <row r="1286" spans="2:32" x14ac:dyDescent="0.35">
      <c r="B1286" s="1">
        <v>43639</v>
      </c>
      <c r="C1286" s="70">
        <v>14703.907711</v>
      </c>
      <c r="D1286" s="66">
        <v>15102.47</v>
      </c>
      <c r="E1286" s="66">
        <v>2353.27</v>
      </c>
      <c r="F1286" s="66">
        <v>13298.65</v>
      </c>
      <c r="G1286" s="66">
        <v>12540.81</v>
      </c>
      <c r="H1286" s="66">
        <v>15511.01</v>
      </c>
      <c r="I1286" s="66">
        <v>17693.52</v>
      </c>
      <c r="J1286" s="66">
        <v>14605.44</v>
      </c>
      <c r="K1286" s="66">
        <v>14941.96</v>
      </c>
      <c r="L1286" s="66">
        <v>14611.55</v>
      </c>
      <c r="M1286" s="66">
        <v>15576.21</v>
      </c>
      <c r="N1286" s="66">
        <v>2307.33</v>
      </c>
      <c r="O1286" s="66">
        <v>15964.33</v>
      </c>
      <c r="P1286" s="66">
        <v>2346.71</v>
      </c>
      <c r="R1286" s="1">
        <v>43639</v>
      </c>
      <c r="S1286" s="70">
        <v>1002613888582.63</v>
      </c>
      <c r="T1286" s="69">
        <v>1812048330046.9001</v>
      </c>
      <c r="U1286" s="69">
        <v>1426782366478.8201</v>
      </c>
      <c r="V1286" s="69">
        <v>602378073882.13013</v>
      </c>
      <c r="W1286" s="69">
        <v>464637240316.00995</v>
      </c>
      <c r="X1286" s="69">
        <v>1243188310379.8999</v>
      </c>
      <c r="Y1286" s="69">
        <v>4180847411109.9399</v>
      </c>
      <c r="Z1286" s="69">
        <v>563412574360.76001</v>
      </c>
      <c r="AA1286" s="69">
        <v>455760537167.28998</v>
      </c>
      <c r="AB1286" s="69">
        <v>1341813679383.3599</v>
      </c>
      <c r="AC1286" s="69">
        <v>357975577457.67999</v>
      </c>
      <c r="AD1286" s="69">
        <v>907247576801.43005</v>
      </c>
      <c r="AE1286" s="69">
        <v>1649263833453.74</v>
      </c>
      <c r="AF1286" s="69">
        <v>832694953750.31006</v>
      </c>
    </row>
    <row r="1287" spans="2:32" x14ac:dyDescent="0.35">
      <c r="B1287" s="1">
        <v>43640</v>
      </c>
      <c r="C1287" s="70">
        <v>14705.308514</v>
      </c>
      <c r="D1287" s="66">
        <v>15103.77</v>
      </c>
      <c r="E1287" s="66">
        <v>2353.4699999999998</v>
      </c>
      <c r="F1287" s="66">
        <v>13299.98</v>
      </c>
      <c r="G1287" s="66">
        <v>12542.03</v>
      </c>
      <c r="H1287" s="66">
        <v>15512.45</v>
      </c>
      <c r="I1287" s="66">
        <v>17695.32</v>
      </c>
      <c r="J1287" s="66">
        <v>14606.75</v>
      </c>
      <c r="K1287" s="66">
        <v>14943.29</v>
      </c>
      <c r="L1287" s="66">
        <v>14612.93</v>
      </c>
      <c r="M1287" s="66">
        <v>15577.78</v>
      </c>
      <c r="N1287" s="66">
        <v>2307.5500000000002</v>
      </c>
      <c r="O1287" s="66">
        <v>15965.97</v>
      </c>
      <c r="P1287" s="66">
        <v>2346.9299999999998</v>
      </c>
      <c r="R1287" s="1">
        <v>43640</v>
      </c>
      <c r="S1287" s="70">
        <v>1002712312666.37</v>
      </c>
      <c r="T1287" s="69">
        <v>1812241104788.25</v>
      </c>
      <c r="U1287" s="69">
        <v>1426936328004.3501</v>
      </c>
      <c r="V1287" s="69">
        <v>602421232683.8999</v>
      </c>
      <c r="W1287" s="69">
        <v>464681384222.77002</v>
      </c>
      <c r="X1287" s="69">
        <v>1243303732239.1001</v>
      </c>
      <c r="Y1287" s="69">
        <v>4181245410451.3301</v>
      </c>
      <c r="Z1287" s="69">
        <v>563463313502.64001</v>
      </c>
      <c r="AA1287" s="69">
        <v>455801239936.44</v>
      </c>
      <c r="AB1287" s="69">
        <v>1341940361717.48</v>
      </c>
      <c r="AC1287" s="69">
        <v>358011700699.01001</v>
      </c>
      <c r="AD1287" s="69">
        <v>907334311290.91003</v>
      </c>
      <c r="AE1287" s="69">
        <v>1649433192213.1702</v>
      </c>
      <c r="AF1287" s="69">
        <v>832669891355.73999</v>
      </c>
    </row>
    <row r="1288" spans="2:32" x14ac:dyDescent="0.35">
      <c r="B1288" s="1">
        <v>43641</v>
      </c>
      <c r="C1288" s="70">
        <v>14705.613104</v>
      </c>
      <c r="D1288" s="66">
        <v>15102.06</v>
      </c>
      <c r="E1288" s="66">
        <v>2353.2399999999998</v>
      </c>
      <c r="F1288" s="66">
        <v>13298.33</v>
      </c>
      <c r="G1288" s="66">
        <v>12543.83</v>
      </c>
      <c r="H1288" s="66">
        <v>15512.19</v>
      </c>
      <c r="I1288" s="66">
        <v>17694.27</v>
      </c>
      <c r="J1288" s="66">
        <v>14605.54</v>
      </c>
      <c r="K1288" s="66">
        <v>14942.76</v>
      </c>
      <c r="L1288" s="66">
        <v>14612.16</v>
      </c>
      <c r="M1288" s="66">
        <v>15577.23</v>
      </c>
      <c r="N1288" s="66">
        <v>2307.41</v>
      </c>
      <c r="O1288" s="66">
        <v>15965.89</v>
      </c>
      <c r="P1288" s="66">
        <v>2346.7600000000002</v>
      </c>
      <c r="R1288" s="1">
        <v>43641</v>
      </c>
      <c r="S1288" s="70">
        <v>995426263088.19995</v>
      </c>
      <c r="T1288" s="69">
        <v>1732343267301.3799</v>
      </c>
      <c r="U1288" s="69">
        <v>1388978008032.0901</v>
      </c>
      <c r="V1288" s="69">
        <v>590493550718.30994</v>
      </c>
      <c r="W1288" s="69">
        <v>467190743598.94995</v>
      </c>
      <c r="X1288" s="69">
        <v>1239048965013.0601</v>
      </c>
      <c r="Y1288" s="69">
        <v>4187351927063.5596</v>
      </c>
      <c r="Z1288" s="69">
        <v>563767472625.34998</v>
      </c>
      <c r="AA1288" s="69">
        <v>444434578302.63</v>
      </c>
      <c r="AB1288" s="69">
        <v>1349921850228.2</v>
      </c>
      <c r="AC1288" s="69">
        <v>354577316064.13995</v>
      </c>
      <c r="AD1288" s="69">
        <v>880422370808.37</v>
      </c>
      <c r="AE1288" s="69">
        <v>1655834680711.8501</v>
      </c>
      <c r="AF1288" s="69">
        <v>814700507986.21997</v>
      </c>
    </row>
    <row r="1289" spans="2:32" x14ac:dyDescent="0.35">
      <c r="B1289" s="1">
        <v>43642</v>
      </c>
      <c r="C1289" s="70">
        <v>14706.998018</v>
      </c>
      <c r="D1289" s="66">
        <v>15103.61</v>
      </c>
      <c r="E1289" s="66">
        <v>2353.4899999999998</v>
      </c>
      <c r="F1289" s="66">
        <v>13299.13</v>
      </c>
      <c r="G1289" s="66">
        <v>12545.56</v>
      </c>
      <c r="H1289" s="66">
        <v>15513.56</v>
      </c>
      <c r="I1289" s="66">
        <v>17696.080000000002</v>
      </c>
      <c r="J1289" s="66">
        <v>14606.86</v>
      </c>
      <c r="K1289" s="66">
        <v>14944.12</v>
      </c>
      <c r="L1289" s="66">
        <v>14613.66</v>
      </c>
      <c r="M1289" s="66">
        <v>15579.03</v>
      </c>
      <c r="N1289" s="66">
        <v>2307.67</v>
      </c>
      <c r="O1289" s="66">
        <v>15967.59</v>
      </c>
      <c r="P1289" s="66">
        <v>2347.06</v>
      </c>
      <c r="R1289" s="1">
        <v>43642</v>
      </c>
      <c r="S1289" s="70">
        <v>1010838371764.63</v>
      </c>
      <c r="T1289" s="69">
        <v>1760881292487.1802</v>
      </c>
      <c r="U1289" s="69">
        <v>1401651903750.0901</v>
      </c>
      <c r="V1289" s="69">
        <v>593475292206.33997</v>
      </c>
      <c r="W1289" s="69">
        <v>468545581191.57996</v>
      </c>
      <c r="X1289" s="69">
        <v>1283195936628.8701</v>
      </c>
      <c r="Y1289" s="69">
        <v>4205663992352.1597</v>
      </c>
      <c r="Z1289" s="69">
        <v>562897583589.23999</v>
      </c>
      <c r="AA1289" s="69">
        <v>453810782652.5</v>
      </c>
      <c r="AB1289" s="69">
        <v>1336612272164.5798</v>
      </c>
      <c r="AC1289" s="69">
        <v>357000293942.48993</v>
      </c>
      <c r="AD1289" s="69">
        <v>851580125961.33997</v>
      </c>
      <c r="AE1289" s="69">
        <v>1657909596189.1001</v>
      </c>
      <c r="AF1289" s="69">
        <v>807603174874.31006</v>
      </c>
    </row>
    <row r="1290" spans="2:32" x14ac:dyDescent="0.35">
      <c r="B1290" s="1">
        <v>43643</v>
      </c>
      <c r="C1290" s="70">
        <v>14707.391868000001</v>
      </c>
      <c r="D1290" s="66">
        <v>15103.17</v>
      </c>
      <c r="E1290" s="66">
        <v>2353.46</v>
      </c>
      <c r="F1290" s="66">
        <v>13299.74</v>
      </c>
      <c r="G1290" s="66">
        <v>12547.01</v>
      </c>
      <c r="H1290" s="66">
        <v>15514.01</v>
      </c>
      <c r="I1290" s="66">
        <v>17696.12</v>
      </c>
      <c r="J1290" s="66">
        <v>14605.65</v>
      </c>
      <c r="K1290" s="66">
        <v>14944.38</v>
      </c>
      <c r="L1290" s="66">
        <v>14613.83</v>
      </c>
      <c r="M1290" s="66">
        <v>15579.08</v>
      </c>
      <c r="N1290" s="66">
        <v>2307.63</v>
      </c>
      <c r="O1290" s="66">
        <v>15967.74</v>
      </c>
      <c r="P1290" s="66">
        <v>2347.02</v>
      </c>
      <c r="R1290" s="1">
        <v>43643</v>
      </c>
      <c r="S1290" s="70">
        <v>948393813355.85999</v>
      </c>
      <c r="T1290" s="69">
        <v>1762994895330.6199</v>
      </c>
      <c r="U1290" s="69">
        <v>1387090767170.3901</v>
      </c>
      <c r="V1290" s="69">
        <v>568499692400.73999</v>
      </c>
      <c r="W1290" s="69">
        <v>454515240019.84998</v>
      </c>
      <c r="X1290" s="69">
        <v>1235989459110.05</v>
      </c>
      <c r="Y1290" s="69">
        <v>4125918971964.8701</v>
      </c>
      <c r="Z1290" s="69">
        <v>530510813024.46997</v>
      </c>
      <c r="AA1290" s="69">
        <v>457437495091.62</v>
      </c>
      <c r="AB1290" s="69">
        <v>1300821658737.0601</v>
      </c>
      <c r="AC1290" s="69">
        <v>345159148368.55005</v>
      </c>
      <c r="AD1290" s="69">
        <v>920889886192.53003</v>
      </c>
      <c r="AE1290" s="69">
        <v>1626641169713.1702</v>
      </c>
      <c r="AF1290" s="69">
        <v>836746979862.23999</v>
      </c>
    </row>
    <row r="1291" spans="2:32" x14ac:dyDescent="0.35">
      <c r="B1291" s="1">
        <v>43644</v>
      </c>
      <c r="C1291" s="70">
        <v>14708.266747</v>
      </c>
      <c r="D1291" s="66">
        <v>15104.73</v>
      </c>
      <c r="E1291" s="66">
        <v>2353.69</v>
      </c>
      <c r="F1291" s="66">
        <v>13301.38</v>
      </c>
      <c r="G1291" s="66">
        <v>12548.62</v>
      </c>
      <c r="H1291" s="66">
        <v>15515.74</v>
      </c>
      <c r="I1291" s="66">
        <v>17698.349999999999</v>
      </c>
      <c r="J1291" s="66">
        <v>14607.3</v>
      </c>
      <c r="K1291" s="66">
        <v>14946.04</v>
      </c>
      <c r="L1291" s="66">
        <v>14614.56</v>
      </c>
      <c r="M1291" s="66">
        <v>15582</v>
      </c>
      <c r="N1291" s="66">
        <v>2307.94</v>
      </c>
      <c r="O1291" s="66">
        <v>15969.84</v>
      </c>
      <c r="P1291" s="66">
        <v>2347.29</v>
      </c>
      <c r="R1291" s="1">
        <v>43644</v>
      </c>
      <c r="S1291" s="70">
        <v>919884758225.89001</v>
      </c>
      <c r="T1291" s="69">
        <v>1778119621431.04</v>
      </c>
      <c r="U1291" s="69">
        <v>1447952644659.1599</v>
      </c>
      <c r="V1291" s="69">
        <v>576664217499.36011</v>
      </c>
      <c r="W1291" s="69">
        <v>452755667706.98004</v>
      </c>
      <c r="X1291" s="69">
        <v>1267440635981.47</v>
      </c>
      <c r="Y1291" s="69">
        <v>4081189386318.1997</v>
      </c>
      <c r="Z1291" s="69">
        <v>532144619798.87</v>
      </c>
      <c r="AA1291" s="69">
        <v>449286104298.58002</v>
      </c>
      <c r="AB1291" s="69">
        <v>1295685301735.29</v>
      </c>
      <c r="AC1291" s="69">
        <v>341212758396.20001</v>
      </c>
      <c r="AD1291" s="69">
        <v>958032074834.30005</v>
      </c>
      <c r="AE1291" s="69">
        <v>1655051081392.1499</v>
      </c>
      <c r="AF1291" s="69">
        <v>854838130029.24988</v>
      </c>
    </row>
    <row r="1292" spans="2:32" x14ac:dyDescent="0.35">
      <c r="B1292" s="1">
        <v>43645</v>
      </c>
      <c r="C1292" s="70">
        <v>14709.667246999999</v>
      </c>
      <c r="D1292" s="66">
        <v>15106.02</v>
      </c>
      <c r="E1292" s="66">
        <v>2353.88</v>
      </c>
      <c r="F1292" s="66">
        <v>13302.71</v>
      </c>
      <c r="G1292" s="66">
        <v>12549.85</v>
      </c>
      <c r="H1292" s="66">
        <v>15517.22</v>
      </c>
      <c r="I1292" s="66">
        <v>17700.18</v>
      </c>
      <c r="J1292" s="66">
        <v>14608.6</v>
      </c>
      <c r="K1292" s="66">
        <v>14947.41</v>
      </c>
      <c r="L1292" s="66">
        <v>14615.94</v>
      </c>
      <c r="M1292" s="66">
        <v>15583.58</v>
      </c>
      <c r="N1292" s="66">
        <v>2308.16</v>
      </c>
      <c r="O1292" s="66">
        <v>15971.47</v>
      </c>
      <c r="P1292" s="66">
        <v>2347.5100000000002</v>
      </c>
      <c r="R1292" s="1">
        <v>43645</v>
      </c>
      <c r="S1292" s="70">
        <v>919974180638.57996</v>
      </c>
      <c r="T1292" s="69">
        <v>1778304982591.45</v>
      </c>
      <c r="U1292" s="69">
        <v>1448104740728.6001</v>
      </c>
      <c r="V1292" s="69">
        <v>576713976420.21008</v>
      </c>
      <c r="W1292" s="69">
        <v>452799271579.87006</v>
      </c>
      <c r="X1292" s="69">
        <v>1267561387718.05</v>
      </c>
      <c r="Y1292" s="69">
        <v>4081605998067.3198</v>
      </c>
      <c r="Z1292" s="69">
        <v>532192205383.5</v>
      </c>
      <c r="AA1292" s="69">
        <v>449327448469.67999</v>
      </c>
      <c r="AB1292" s="69">
        <v>1295802337352.5601</v>
      </c>
      <c r="AC1292" s="69">
        <v>341247465517.94</v>
      </c>
      <c r="AD1292" s="69">
        <v>958122411276.30005</v>
      </c>
      <c r="AE1292" s="69">
        <v>1655220422367.47</v>
      </c>
      <c r="AF1292" s="69">
        <v>854918894196.19995</v>
      </c>
    </row>
    <row r="1293" spans="2:32" x14ac:dyDescent="0.35">
      <c r="B1293" s="1">
        <v>43646</v>
      </c>
      <c r="C1293" s="70">
        <v>14711.045372</v>
      </c>
      <c r="D1293" s="66">
        <v>15107.29</v>
      </c>
      <c r="E1293" s="66">
        <v>2354.0700000000002</v>
      </c>
      <c r="F1293" s="66">
        <v>13303.96</v>
      </c>
      <c r="G1293" s="66">
        <v>12551.09</v>
      </c>
      <c r="H1293" s="66">
        <v>15518.68</v>
      </c>
      <c r="I1293" s="66">
        <v>17701.98</v>
      </c>
      <c r="J1293" s="66">
        <v>14609.88</v>
      </c>
      <c r="K1293" s="66">
        <v>14948.8</v>
      </c>
      <c r="L1293" s="66">
        <v>14617.33</v>
      </c>
      <c r="M1293" s="66">
        <v>15585.15</v>
      </c>
      <c r="N1293" s="66">
        <v>2308.37</v>
      </c>
      <c r="O1293" s="66">
        <v>15973.09</v>
      </c>
      <c r="P1293" s="66">
        <v>2347.73</v>
      </c>
      <c r="R1293" s="1">
        <v>43646</v>
      </c>
      <c r="S1293" s="70">
        <v>920062239313.03003</v>
      </c>
      <c r="T1293" s="69">
        <v>1778488218693.74</v>
      </c>
      <c r="U1293" s="69">
        <v>1448257347745.9502</v>
      </c>
      <c r="V1293" s="69">
        <v>576759931996.66003</v>
      </c>
      <c r="W1293" s="69">
        <v>452842937511.66998</v>
      </c>
      <c r="X1293" s="69">
        <v>1267680128259.9099</v>
      </c>
      <c r="Y1293" s="69">
        <v>4082017776385.519</v>
      </c>
      <c r="Z1293" s="69">
        <v>532238663027.02002</v>
      </c>
      <c r="AA1293" s="69">
        <v>449369060496.90997</v>
      </c>
      <c r="AB1293" s="69">
        <v>1295925233193.54</v>
      </c>
      <c r="AC1293" s="69">
        <v>341281835863.59998</v>
      </c>
      <c r="AD1293" s="69">
        <v>958211978151.69995</v>
      </c>
      <c r="AE1293" s="69">
        <v>1655387954806.6699</v>
      </c>
      <c r="AF1293" s="69">
        <v>855000201246.40991</v>
      </c>
    </row>
    <row r="1294" spans="2:32" x14ac:dyDescent="0.35">
      <c r="B1294" s="1">
        <v>43647</v>
      </c>
      <c r="C1294" s="70">
        <v>14712.420083999999</v>
      </c>
      <c r="D1294" s="66">
        <v>15108.54</v>
      </c>
      <c r="E1294" s="66">
        <v>2354.25</v>
      </c>
      <c r="F1294" s="66">
        <v>13305.37</v>
      </c>
      <c r="G1294" s="66">
        <v>12552.33</v>
      </c>
      <c r="H1294" s="66">
        <v>15520.1</v>
      </c>
      <c r="I1294" s="66">
        <v>17703.759999999998</v>
      </c>
      <c r="J1294" s="66">
        <v>14611.09</v>
      </c>
      <c r="K1294" s="66">
        <v>14950.15</v>
      </c>
      <c r="L1294" s="66">
        <v>14618.71</v>
      </c>
      <c r="M1294" s="66">
        <v>15586.69</v>
      </c>
      <c r="N1294" s="66">
        <v>2308.58</v>
      </c>
      <c r="O1294" s="66">
        <v>15974.67</v>
      </c>
      <c r="P1294" s="66">
        <v>2347.94</v>
      </c>
      <c r="R1294" s="1">
        <v>43647</v>
      </c>
      <c r="S1294" s="70">
        <v>920150084975.89001</v>
      </c>
      <c r="T1294" s="69">
        <v>1778668547965.1401</v>
      </c>
      <c r="U1294" s="69">
        <v>1448405982104.5303</v>
      </c>
      <c r="V1294" s="69">
        <v>576809936943.85999</v>
      </c>
      <c r="W1294" s="69">
        <v>452887059000.39008</v>
      </c>
      <c r="X1294" s="69">
        <v>1267796240457.76</v>
      </c>
      <c r="Y1294" s="69">
        <v>4082282619041.9399</v>
      </c>
      <c r="Z1294" s="69">
        <v>532282870775.44</v>
      </c>
      <c r="AA1294" s="69">
        <v>449409636699.26001</v>
      </c>
      <c r="AB1294" s="69">
        <v>1296048081480.4001</v>
      </c>
      <c r="AC1294" s="69">
        <v>341315434471.01996</v>
      </c>
      <c r="AD1294" s="69">
        <v>958299512939.54004</v>
      </c>
      <c r="AE1294" s="69">
        <v>1655551287768.95</v>
      </c>
      <c r="AF1294" s="69">
        <v>855074145156.16003</v>
      </c>
    </row>
    <row r="1295" spans="2:32" x14ac:dyDescent="0.35">
      <c r="B1295" s="1">
        <v>43648</v>
      </c>
      <c r="C1295" s="70">
        <v>14713.872864999999</v>
      </c>
      <c r="D1295" s="66">
        <v>15111.76</v>
      </c>
      <c r="E1295" s="66">
        <v>2354.6799999999998</v>
      </c>
      <c r="F1295" s="66">
        <v>13307.58</v>
      </c>
      <c r="G1295" s="66">
        <v>12554.05</v>
      </c>
      <c r="H1295" s="66">
        <v>15522.64</v>
      </c>
      <c r="I1295" s="66">
        <v>17707.07</v>
      </c>
      <c r="J1295" s="66">
        <v>14614.32</v>
      </c>
      <c r="K1295" s="66">
        <v>14952.82</v>
      </c>
      <c r="L1295" s="66">
        <v>14620.24</v>
      </c>
      <c r="M1295" s="66">
        <v>15592.77</v>
      </c>
      <c r="N1295" s="66">
        <v>2309.08</v>
      </c>
      <c r="O1295" s="66">
        <v>15977.68</v>
      </c>
      <c r="P1295" s="66">
        <v>2348.38</v>
      </c>
      <c r="R1295" s="1">
        <v>43648</v>
      </c>
      <c r="S1295" s="70">
        <v>928756516647.64001</v>
      </c>
      <c r="T1295" s="69">
        <v>1783404589499.9102</v>
      </c>
      <c r="U1295" s="69">
        <v>1433781534109.03</v>
      </c>
      <c r="V1295" s="69">
        <v>586648212432.66016</v>
      </c>
      <c r="W1295" s="69">
        <v>455748064426.97998</v>
      </c>
      <c r="X1295" s="69">
        <v>1259748053061.73</v>
      </c>
      <c r="Y1295" s="69">
        <v>4147043526189.4902</v>
      </c>
      <c r="Z1295" s="69">
        <v>533159530377.25</v>
      </c>
      <c r="AA1295" s="69">
        <v>452404949959.42999</v>
      </c>
      <c r="AB1295" s="69">
        <v>1295048865032.99</v>
      </c>
      <c r="AC1295" s="69">
        <v>336705901938.08002</v>
      </c>
      <c r="AD1295" s="69">
        <v>949750817464.90002</v>
      </c>
      <c r="AE1295" s="69">
        <v>1690268517019.0601</v>
      </c>
      <c r="AF1295" s="69">
        <v>857843945856.23999</v>
      </c>
    </row>
    <row r="1296" spans="2:32" x14ac:dyDescent="0.35">
      <c r="B1296" s="1">
        <v>43649</v>
      </c>
      <c r="C1296" s="70">
        <v>14716.141216</v>
      </c>
      <c r="D1296" s="66">
        <v>15115.75</v>
      </c>
      <c r="E1296" s="66">
        <v>2355.19</v>
      </c>
      <c r="F1296" s="66">
        <v>13311.7</v>
      </c>
      <c r="G1296" s="66">
        <v>12555.89</v>
      </c>
      <c r="H1296" s="66">
        <v>15526.32</v>
      </c>
      <c r="I1296" s="66">
        <v>17711.189999999999</v>
      </c>
      <c r="J1296" s="66">
        <v>14617.87</v>
      </c>
      <c r="K1296" s="66">
        <v>14956.46</v>
      </c>
      <c r="L1296" s="66">
        <v>14622.28</v>
      </c>
      <c r="M1296" s="66">
        <v>15598.31</v>
      </c>
      <c r="N1296" s="66">
        <v>2309.69</v>
      </c>
      <c r="O1296" s="66">
        <v>15981.18</v>
      </c>
      <c r="P1296" s="66">
        <v>2348.98</v>
      </c>
      <c r="R1296" s="1">
        <v>43649</v>
      </c>
      <c r="S1296" s="70">
        <v>935177304895.14001</v>
      </c>
      <c r="T1296" s="69">
        <v>1919869947309.74</v>
      </c>
      <c r="U1296" s="69">
        <v>1453163794249.3298</v>
      </c>
      <c r="V1296" s="69">
        <v>575314101948.43994</v>
      </c>
      <c r="W1296" s="69">
        <v>464582360441.69995</v>
      </c>
      <c r="X1296" s="69">
        <v>1259415474956.4299</v>
      </c>
      <c r="Y1296" s="69">
        <v>4291149192503.7002</v>
      </c>
      <c r="Z1296" s="69">
        <v>540720728673.96997</v>
      </c>
      <c r="AA1296" s="69">
        <v>463733949659.22998</v>
      </c>
      <c r="AB1296" s="69">
        <v>1296591217013.5999</v>
      </c>
      <c r="AC1296" s="69">
        <v>334516020573.42999</v>
      </c>
      <c r="AD1296" s="69">
        <v>952717045553.28003</v>
      </c>
      <c r="AE1296" s="69">
        <v>1843700115345.3599</v>
      </c>
      <c r="AF1296" s="69">
        <v>846307746754.54004</v>
      </c>
    </row>
    <row r="1297" spans="2:32" x14ac:dyDescent="0.35">
      <c r="B1297" s="1">
        <v>43650</v>
      </c>
      <c r="C1297" s="70">
        <v>14718.199069</v>
      </c>
      <c r="D1297" s="66">
        <v>15117.65</v>
      </c>
      <c r="E1297" s="66">
        <v>2355.4899999999998</v>
      </c>
      <c r="F1297" s="66">
        <v>13314.28</v>
      </c>
      <c r="G1297" s="66">
        <v>12557.6</v>
      </c>
      <c r="H1297" s="66">
        <v>15528.71</v>
      </c>
      <c r="I1297" s="66">
        <v>17713.849999999999</v>
      </c>
      <c r="J1297" s="66">
        <v>14619.91</v>
      </c>
      <c r="K1297" s="66">
        <v>14958.91</v>
      </c>
      <c r="L1297" s="66">
        <v>14624.12</v>
      </c>
      <c r="M1297" s="66">
        <v>15601.08</v>
      </c>
      <c r="N1297" s="66">
        <v>2310</v>
      </c>
      <c r="O1297" s="66">
        <v>15983.31</v>
      </c>
      <c r="P1297" s="66">
        <v>2349.33</v>
      </c>
      <c r="R1297" s="1">
        <v>43650</v>
      </c>
      <c r="S1297" s="70">
        <v>930551300616.57996</v>
      </c>
      <c r="T1297" s="69">
        <v>1791130315981.1499</v>
      </c>
      <c r="U1297" s="69">
        <v>1472585407916.97</v>
      </c>
      <c r="V1297" s="69">
        <v>614434331599.21997</v>
      </c>
      <c r="W1297" s="69">
        <v>465976190701.17993</v>
      </c>
      <c r="X1297" s="69">
        <v>1238428158251.98</v>
      </c>
      <c r="Y1297" s="69">
        <v>4195056344964.2202</v>
      </c>
      <c r="Z1297" s="69">
        <v>540162462047.63</v>
      </c>
      <c r="AA1297" s="69">
        <v>456165092480.02002</v>
      </c>
      <c r="AB1297" s="69">
        <v>1288836058697.0701</v>
      </c>
      <c r="AC1297" s="69">
        <v>340623218809.22998</v>
      </c>
      <c r="AD1297" s="69">
        <v>948635926190.85999</v>
      </c>
      <c r="AE1297" s="69">
        <v>1841196595146.8501</v>
      </c>
      <c r="AF1297" s="69">
        <v>838955792596.78003</v>
      </c>
    </row>
    <row r="1298" spans="2:32" x14ac:dyDescent="0.35">
      <c r="B1298" s="1">
        <v>43651</v>
      </c>
      <c r="C1298" s="70">
        <v>14720.238681000001</v>
      </c>
      <c r="D1298" s="66">
        <v>15117.61</v>
      </c>
      <c r="E1298" s="66">
        <v>2355.46</v>
      </c>
      <c r="F1298" s="66">
        <v>13314.27</v>
      </c>
      <c r="G1298" s="66">
        <v>12559.82</v>
      </c>
      <c r="H1298" s="66">
        <v>15529.25</v>
      </c>
      <c r="I1298" s="66">
        <v>17714.3</v>
      </c>
      <c r="J1298" s="66">
        <v>14619.58</v>
      </c>
      <c r="K1298" s="66">
        <v>14958.99</v>
      </c>
      <c r="L1298" s="66">
        <v>14626.22</v>
      </c>
      <c r="M1298" s="66">
        <v>15595.8</v>
      </c>
      <c r="N1298" s="66">
        <v>2309.9499999999998</v>
      </c>
      <c r="O1298" s="66">
        <v>15983.4</v>
      </c>
      <c r="P1298" s="66">
        <v>2349.2199999999998</v>
      </c>
      <c r="R1298" s="1">
        <v>43651</v>
      </c>
      <c r="S1298" s="70">
        <v>923872304177.07996</v>
      </c>
      <c r="T1298" s="69">
        <v>1805318059903.77</v>
      </c>
      <c r="U1298" s="69">
        <v>1425444225607.1599</v>
      </c>
      <c r="V1298" s="69">
        <v>631673895117.63</v>
      </c>
      <c r="W1298" s="69">
        <v>456053871008.09998</v>
      </c>
      <c r="X1298" s="69">
        <v>1249650676860.6399</v>
      </c>
      <c r="Y1298" s="69">
        <v>4233789139164.1196</v>
      </c>
      <c r="Z1298" s="69">
        <v>532199244089.82001</v>
      </c>
      <c r="AA1298" s="69">
        <v>452259099004.75</v>
      </c>
      <c r="AB1298" s="69">
        <v>1300975887662.0999</v>
      </c>
      <c r="AC1298" s="69">
        <v>344394281178.31006</v>
      </c>
      <c r="AD1298" s="69">
        <v>944413454454.13</v>
      </c>
      <c r="AE1298" s="69">
        <v>1783534944965.7397</v>
      </c>
      <c r="AF1298" s="69">
        <v>854727322695.84998</v>
      </c>
    </row>
    <row r="1299" spans="2:32" x14ac:dyDescent="0.35">
      <c r="B1299" s="1">
        <v>43652</v>
      </c>
      <c r="C1299" s="70">
        <v>14721.595815999999</v>
      </c>
      <c r="D1299" s="66">
        <v>15118.95</v>
      </c>
      <c r="E1299" s="66">
        <v>2355.64</v>
      </c>
      <c r="F1299" s="66">
        <v>13315.61</v>
      </c>
      <c r="G1299" s="66">
        <v>12561.07</v>
      </c>
      <c r="H1299" s="66">
        <v>15530.7</v>
      </c>
      <c r="I1299" s="66">
        <v>17716.12</v>
      </c>
      <c r="J1299" s="66">
        <v>14620.91</v>
      </c>
      <c r="K1299" s="66">
        <v>14960.51</v>
      </c>
      <c r="L1299" s="66">
        <v>14627.6</v>
      </c>
      <c r="M1299" s="66">
        <v>15597.35</v>
      </c>
      <c r="N1299" s="66">
        <v>2310.17</v>
      </c>
      <c r="O1299" s="66">
        <v>15985.04</v>
      </c>
      <c r="P1299" s="66">
        <v>2349.4299999999998</v>
      </c>
      <c r="R1299" s="1">
        <v>43652</v>
      </c>
      <c r="S1299" s="70">
        <v>923959366301.66003</v>
      </c>
      <c r="T1299" s="69">
        <v>1805512248842.6902</v>
      </c>
      <c r="U1299" s="69">
        <v>1425591977063.73</v>
      </c>
      <c r="V1299" s="69">
        <v>631729300217.08997</v>
      </c>
      <c r="W1299" s="69">
        <v>456098260326.21002</v>
      </c>
      <c r="X1299" s="69">
        <v>1249767715777.3701</v>
      </c>
      <c r="Y1299" s="69">
        <v>4234218368510.2803</v>
      </c>
      <c r="Z1299" s="69">
        <v>532247661379.13</v>
      </c>
      <c r="AA1299" s="69">
        <v>452305210469.10999</v>
      </c>
      <c r="AB1299" s="69">
        <v>1301098776876.8799</v>
      </c>
      <c r="AC1299" s="69">
        <v>344428579438.69</v>
      </c>
      <c r="AD1299" s="69">
        <v>944503914335.46997</v>
      </c>
      <c r="AE1299" s="69">
        <v>1783717255615.5901</v>
      </c>
      <c r="AF1299" s="69">
        <v>854806962516.96008</v>
      </c>
    </row>
    <row r="1300" spans="2:32" x14ac:dyDescent="0.35">
      <c r="B1300" s="1">
        <v>43653</v>
      </c>
      <c r="C1300" s="70">
        <v>14722.988923999999</v>
      </c>
      <c r="D1300" s="66">
        <v>15120.18</v>
      </c>
      <c r="E1300" s="66">
        <v>2355.8200000000002</v>
      </c>
      <c r="F1300" s="66">
        <v>13316.91</v>
      </c>
      <c r="G1300" s="66">
        <v>12562.32</v>
      </c>
      <c r="H1300" s="66">
        <v>15532.16</v>
      </c>
      <c r="I1300" s="66">
        <v>17717.900000000001</v>
      </c>
      <c r="J1300" s="66">
        <v>14622.21</v>
      </c>
      <c r="K1300" s="66">
        <v>14961.89</v>
      </c>
      <c r="L1300" s="66">
        <v>14628.98</v>
      </c>
      <c r="M1300" s="66">
        <v>15598.97</v>
      </c>
      <c r="N1300" s="66">
        <v>2310.38</v>
      </c>
      <c r="O1300" s="66">
        <v>15986.62</v>
      </c>
      <c r="P1300" s="66">
        <v>2349.65</v>
      </c>
      <c r="R1300" s="1">
        <v>43653</v>
      </c>
      <c r="S1300" s="70">
        <v>924048686576.84998</v>
      </c>
      <c r="T1300" s="69">
        <v>1805694599940.3699</v>
      </c>
      <c r="U1300" s="69">
        <v>1425737350329.29</v>
      </c>
      <c r="V1300" s="69">
        <v>631656333731.88</v>
      </c>
      <c r="W1300" s="69">
        <v>456142956911.86993</v>
      </c>
      <c r="X1300" s="69">
        <v>1249884769899.21</v>
      </c>
      <c r="Y1300" s="69">
        <v>4234430549842.4199</v>
      </c>
      <c r="Z1300" s="69">
        <v>532294920693.40002</v>
      </c>
      <c r="AA1300" s="69">
        <v>452346905981.32001</v>
      </c>
      <c r="AB1300" s="69">
        <v>1301221616541.95</v>
      </c>
      <c r="AC1300" s="69">
        <v>344464384419.54999</v>
      </c>
      <c r="AD1300" s="69">
        <v>944589898253.72998</v>
      </c>
      <c r="AE1300" s="69">
        <v>1783893438806.3101</v>
      </c>
      <c r="AF1300" s="69">
        <v>854886280670.22998</v>
      </c>
    </row>
    <row r="1301" spans="2:32" x14ac:dyDescent="0.35">
      <c r="B1301" s="1">
        <v>43654</v>
      </c>
      <c r="C1301" s="70">
        <v>14724.369441000001</v>
      </c>
      <c r="D1301" s="66">
        <v>15122.87</v>
      </c>
      <c r="E1301" s="66">
        <v>2356.2800000000002</v>
      </c>
      <c r="F1301" s="66">
        <v>13318.05</v>
      </c>
      <c r="G1301" s="66">
        <v>12563.74</v>
      </c>
      <c r="H1301" s="66">
        <v>15535.27</v>
      </c>
      <c r="I1301" s="66">
        <v>17721.07</v>
      </c>
      <c r="J1301" s="66">
        <v>14624.41</v>
      </c>
      <c r="K1301" s="66">
        <v>14965.06</v>
      </c>
      <c r="L1301" s="66">
        <v>14630.12</v>
      </c>
      <c r="M1301" s="66">
        <v>15602.27</v>
      </c>
      <c r="N1301" s="66">
        <v>2310.8200000000002</v>
      </c>
      <c r="O1301" s="66">
        <v>15989</v>
      </c>
      <c r="P1301" s="66">
        <v>2350.1</v>
      </c>
      <c r="R1301" s="1">
        <v>43654</v>
      </c>
      <c r="S1301" s="70">
        <v>923119368265.25</v>
      </c>
      <c r="T1301" s="69">
        <v>1786317587732.23</v>
      </c>
      <c r="U1301" s="69">
        <v>1434814146133.1399</v>
      </c>
      <c r="V1301" s="69">
        <v>624018615585.09009</v>
      </c>
      <c r="W1301" s="69">
        <v>459369133051.05994</v>
      </c>
      <c r="X1301" s="69">
        <v>1451003492749.54</v>
      </c>
      <c r="Y1301" s="69">
        <v>4248167186586.5898</v>
      </c>
      <c r="Z1301" s="69">
        <v>533452380214.64001</v>
      </c>
      <c r="AA1301" s="69">
        <v>441340525229.12</v>
      </c>
      <c r="AB1301" s="69">
        <v>1295352686587.6201</v>
      </c>
      <c r="AC1301" s="69">
        <v>343751153959.72998</v>
      </c>
      <c r="AD1301" s="69">
        <v>966695099076.15002</v>
      </c>
      <c r="AE1301" s="69">
        <v>1847750791395.77</v>
      </c>
      <c r="AF1301" s="69">
        <v>853219675554.93005</v>
      </c>
    </row>
    <row r="1302" spans="2:32" x14ac:dyDescent="0.35">
      <c r="B1302" s="1">
        <v>43655</v>
      </c>
      <c r="C1302" s="70">
        <v>14726.660437</v>
      </c>
      <c r="D1302" s="66">
        <v>15125.52</v>
      </c>
      <c r="E1302" s="66">
        <v>2356.62</v>
      </c>
      <c r="F1302" s="66">
        <v>13320.05</v>
      </c>
      <c r="G1302" s="66">
        <v>12565.82</v>
      </c>
      <c r="H1302" s="66">
        <v>15536.95</v>
      </c>
      <c r="I1302" s="66">
        <v>17723.54</v>
      </c>
      <c r="J1302" s="66">
        <v>14626.9</v>
      </c>
      <c r="K1302" s="66">
        <v>14966.78</v>
      </c>
      <c r="L1302" s="66">
        <v>14632.65</v>
      </c>
      <c r="M1302" s="66">
        <v>15604.85</v>
      </c>
      <c r="N1302" s="66">
        <v>2311.16</v>
      </c>
      <c r="O1302" s="66">
        <v>15991.34</v>
      </c>
      <c r="P1302" s="66">
        <v>2350.41</v>
      </c>
      <c r="R1302" s="1">
        <v>43655</v>
      </c>
      <c r="S1302" s="70">
        <v>919086908124.15002</v>
      </c>
      <c r="T1302" s="69">
        <v>1850373947323.6201</v>
      </c>
      <c r="U1302" s="69">
        <v>1435798025585.24</v>
      </c>
      <c r="V1302" s="69">
        <v>619415080137.78003</v>
      </c>
      <c r="W1302" s="69">
        <v>465910530223.23004</v>
      </c>
      <c r="X1302" s="69">
        <v>1464137310646.75</v>
      </c>
      <c r="Y1302" s="69">
        <v>4301489367035.0801</v>
      </c>
      <c r="Z1302" s="69">
        <v>532332828110.45001</v>
      </c>
      <c r="AA1302" s="69">
        <v>443277777774.84003</v>
      </c>
      <c r="AB1302" s="69">
        <v>1320470162611.01</v>
      </c>
      <c r="AC1302" s="69">
        <v>349225560029.67004</v>
      </c>
      <c r="AD1302" s="69">
        <v>984089098050.43005</v>
      </c>
      <c r="AE1302" s="69">
        <v>1906707710560.8</v>
      </c>
      <c r="AF1302" s="69">
        <v>854694838131.97998</v>
      </c>
    </row>
    <row r="1303" spans="2:32" x14ac:dyDescent="0.35">
      <c r="B1303" s="1">
        <v>43656</v>
      </c>
      <c r="C1303" s="70">
        <v>14729.112772</v>
      </c>
      <c r="D1303" s="66">
        <v>15126.55</v>
      </c>
      <c r="E1303" s="66">
        <v>2356.83</v>
      </c>
      <c r="F1303" s="66">
        <v>13321.38</v>
      </c>
      <c r="G1303" s="66">
        <v>12567.88</v>
      </c>
      <c r="H1303" s="66">
        <v>15538.13</v>
      </c>
      <c r="I1303" s="66">
        <v>17725.38</v>
      </c>
      <c r="J1303" s="66">
        <v>14628.41</v>
      </c>
      <c r="K1303" s="66">
        <v>14968.36</v>
      </c>
      <c r="L1303" s="66">
        <v>14635.33</v>
      </c>
      <c r="M1303" s="66">
        <v>15609</v>
      </c>
      <c r="N1303" s="66">
        <v>2311.3000000000002</v>
      </c>
      <c r="O1303" s="66">
        <v>15993.22</v>
      </c>
      <c r="P1303" s="66">
        <v>2350.61</v>
      </c>
      <c r="R1303" s="1">
        <v>43656</v>
      </c>
      <c r="S1303" s="70">
        <v>923021380820.39001</v>
      </c>
      <c r="T1303" s="69">
        <v>1870329702033.95</v>
      </c>
      <c r="U1303" s="69">
        <v>1466786642184.2002</v>
      </c>
      <c r="V1303" s="69">
        <v>620340506708.53003</v>
      </c>
      <c r="W1303" s="69">
        <v>465236355661.12</v>
      </c>
      <c r="X1303" s="69">
        <v>1362051703003.73</v>
      </c>
      <c r="Y1303" s="69">
        <v>4322100459479.52</v>
      </c>
      <c r="Z1303" s="69">
        <v>533416725839.22998</v>
      </c>
      <c r="AA1303" s="69">
        <v>444825551474.76001</v>
      </c>
      <c r="AB1303" s="69">
        <v>1297405304756.75</v>
      </c>
      <c r="AC1303" s="69">
        <v>339565519983.90997</v>
      </c>
      <c r="AD1303" s="69">
        <v>963081297998.01001</v>
      </c>
      <c r="AE1303" s="69">
        <v>1919796274409.2102</v>
      </c>
      <c r="AF1303" s="69">
        <v>856584513433.45996</v>
      </c>
    </row>
    <row r="1304" spans="2:32" x14ac:dyDescent="0.35">
      <c r="B1304" s="1">
        <v>43657</v>
      </c>
      <c r="C1304" s="70">
        <v>14730.22078</v>
      </c>
      <c r="D1304" s="66">
        <v>15126.85</v>
      </c>
      <c r="E1304" s="66">
        <v>2356.88</v>
      </c>
      <c r="F1304" s="66">
        <v>13322.36</v>
      </c>
      <c r="G1304" s="66">
        <v>12569.66</v>
      </c>
      <c r="H1304" s="66">
        <v>15539.25</v>
      </c>
      <c r="I1304" s="66">
        <v>17726.89</v>
      </c>
      <c r="J1304" s="66">
        <v>14629.37</v>
      </c>
      <c r="K1304" s="66">
        <v>14969.7</v>
      </c>
      <c r="L1304" s="66">
        <v>14637.14</v>
      </c>
      <c r="M1304" s="66">
        <v>15608.44</v>
      </c>
      <c r="N1304" s="66">
        <v>2311.4499999999998</v>
      </c>
      <c r="O1304" s="66">
        <v>15994.51</v>
      </c>
      <c r="P1304" s="66">
        <v>2350.75</v>
      </c>
      <c r="R1304" s="1">
        <v>43657</v>
      </c>
      <c r="S1304" s="70">
        <v>922731860183.39001</v>
      </c>
      <c r="T1304" s="69">
        <v>1884104349384.8999</v>
      </c>
      <c r="U1304" s="69">
        <v>1448116829152.5103</v>
      </c>
      <c r="V1304" s="69">
        <v>611641105442.42004</v>
      </c>
      <c r="W1304" s="69">
        <v>464930547128.89008</v>
      </c>
      <c r="X1304" s="69">
        <v>1346819074542.8999</v>
      </c>
      <c r="Y1304" s="69">
        <v>4353063957445.6396</v>
      </c>
      <c r="Z1304" s="69">
        <v>533058711036.17999</v>
      </c>
      <c r="AA1304" s="69">
        <v>449476597554.35999</v>
      </c>
      <c r="AB1304" s="69">
        <v>1300917907921.72</v>
      </c>
      <c r="AC1304" s="69">
        <v>338800357774.50006</v>
      </c>
      <c r="AD1304" s="69">
        <v>945545005523.79004</v>
      </c>
      <c r="AE1304" s="69">
        <v>1918880169430.7</v>
      </c>
      <c r="AF1304" s="69">
        <v>865673803721.09009</v>
      </c>
    </row>
    <row r="1305" spans="2:32" x14ac:dyDescent="0.35">
      <c r="B1305" s="1">
        <v>43658</v>
      </c>
      <c r="C1305" s="70">
        <v>14731.107742</v>
      </c>
      <c r="D1305" s="66">
        <v>15129.83</v>
      </c>
      <c r="E1305" s="66">
        <v>2357.2800000000002</v>
      </c>
      <c r="F1305" s="66">
        <v>13325.01</v>
      </c>
      <c r="G1305" s="66">
        <v>12570.88</v>
      </c>
      <c r="H1305" s="66">
        <v>15542.1</v>
      </c>
      <c r="I1305" s="66">
        <v>17730.310000000001</v>
      </c>
      <c r="J1305" s="66">
        <v>14631.8</v>
      </c>
      <c r="K1305" s="66">
        <v>14972.38</v>
      </c>
      <c r="L1305" s="66">
        <v>14638.68</v>
      </c>
      <c r="M1305" s="66">
        <v>15611.41</v>
      </c>
      <c r="N1305" s="66">
        <v>2311.79</v>
      </c>
      <c r="O1305" s="66">
        <v>15996.91</v>
      </c>
      <c r="P1305" s="66">
        <v>2351.16</v>
      </c>
      <c r="R1305" s="1">
        <v>43658</v>
      </c>
      <c r="S1305" s="70">
        <v>898807154760.60999</v>
      </c>
      <c r="T1305" s="69">
        <v>1872094434908.8801</v>
      </c>
      <c r="U1305" s="69">
        <v>1470119334929.2998</v>
      </c>
      <c r="V1305" s="69">
        <v>601932424497.04004</v>
      </c>
      <c r="W1305" s="69">
        <v>462760150099.55005</v>
      </c>
      <c r="X1305" s="69">
        <v>1326535280375.1201</v>
      </c>
      <c r="Y1305" s="69">
        <v>4357860480618.0596</v>
      </c>
      <c r="Z1305" s="69">
        <v>529710655080.37</v>
      </c>
      <c r="AA1305" s="69">
        <v>457155513189.71002</v>
      </c>
      <c r="AB1305" s="69">
        <v>1304596699207.3401</v>
      </c>
      <c r="AC1305" s="69">
        <v>335208814576.63995</v>
      </c>
      <c r="AD1305" s="69">
        <v>937247341931.88</v>
      </c>
      <c r="AE1305" s="69">
        <v>1901875847468.1501</v>
      </c>
      <c r="AF1305" s="69">
        <v>840559785863.42993</v>
      </c>
    </row>
    <row r="1306" spans="2:32" x14ac:dyDescent="0.35">
      <c r="B1306" s="1">
        <v>43659</v>
      </c>
      <c r="C1306" s="70">
        <v>14732.522097999999</v>
      </c>
      <c r="D1306" s="66">
        <v>15131.21</v>
      </c>
      <c r="E1306" s="66">
        <v>2357.5100000000002</v>
      </c>
      <c r="F1306" s="66">
        <v>13326.4</v>
      </c>
      <c r="G1306" s="66">
        <v>12572.12</v>
      </c>
      <c r="H1306" s="66">
        <v>15543.55</v>
      </c>
      <c r="I1306" s="66">
        <v>17732.13</v>
      </c>
      <c r="J1306" s="66">
        <v>14633.11</v>
      </c>
      <c r="K1306" s="66">
        <v>14973.76</v>
      </c>
      <c r="L1306" s="66">
        <v>14640.07</v>
      </c>
      <c r="M1306" s="66">
        <v>15612.95</v>
      </c>
      <c r="N1306" s="66">
        <v>2312.02</v>
      </c>
      <c r="O1306" s="66">
        <v>15998.58</v>
      </c>
      <c r="P1306" s="66">
        <v>2351.38</v>
      </c>
      <c r="R1306" s="1">
        <v>43659</v>
      </c>
      <c r="S1306" s="70">
        <v>898895189904.89001</v>
      </c>
      <c r="T1306" s="69">
        <v>1872302993931.99</v>
      </c>
      <c r="U1306" s="69">
        <v>1470295691136.6001</v>
      </c>
      <c r="V1306" s="69">
        <v>601987444617.69995</v>
      </c>
      <c r="W1306" s="69">
        <v>462805031699.90009</v>
      </c>
      <c r="X1306" s="69">
        <v>1326658829562.3201</v>
      </c>
      <c r="Y1306" s="69">
        <v>4358304354606.5298</v>
      </c>
      <c r="Z1306" s="69">
        <v>529757816356.95001</v>
      </c>
      <c r="AA1306" s="69">
        <v>457197699902.77002</v>
      </c>
      <c r="AB1306" s="69">
        <v>1304720662420.1702</v>
      </c>
      <c r="AC1306" s="69">
        <v>335241878222.69</v>
      </c>
      <c r="AD1306" s="69">
        <v>937340985765.43005</v>
      </c>
      <c r="AE1306" s="69">
        <v>1902075514593.04</v>
      </c>
      <c r="AF1306" s="69">
        <v>840637772974.05005</v>
      </c>
    </row>
    <row r="1307" spans="2:32" x14ac:dyDescent="0.35">
      <c r="B1307" s="1">
        <v>43660</v>
      </c>
      <c r="C1307" s="70">
        <v>14733.938939</v>
      </c>
      <c r="D1307" s="66">
        <v>15132.42</v>
      </c>
      <c r="E1307" s="66">
        <v>2357.69</v>
      </c>
      <c r="F1307" s="66">
        <v>13327.75</v>
      </c>
      <c r="G1307" s="66">
        <v>12573.36</v>
      </c>
      <c r="H1307" s="66">
        <v>15544.98</v>
      </c>
      <c r="I1307" s="66">
        <v>17733.919999999998</v>
      </c>
      <c r="J1307" s="66">
        <v>14634.41</v>
      </c>
      <c r="K1307" s="66">
        <v>14975.13</v>
      </c>
      <c r="L1307" s="66">
        <v>14641.46</v>
      </c>
      <c r="M1307" s="66">
        <v>15614.49</v>
      </c>
      <c r="N1307" s="66">
        <v>2312.2199999999998</v>
      </c>
      <c r="O1307" s="66">
        <v>16000.17</v>
      </c>
      <c r="P1307" s="66">
        <v>2351.6</v>
      </c>
      <c r="R1307" s="1">
        <v>43660</v>
      </c>
      <c r="S1307" s="70">
        <v>898983377110.10999</v>
      </c>
      <c r="T1307" s="69">
        <v>1872491273555.46</v>
      </c>
      <c r="U1307" s="69">
        <v>1470447477225.8501</v>
      </c>
      <c r="V1307" s="69">
        <v>602013158620.57996</v>
      </c>
      <c r="W1307" s="69">
        <v>462849565213.66992</v>
      </c>
      <c r="X1307" s="69">
        <v>1326780808259.8</v>
      </c>
      <c r="Y1307" s="69">
        <v>4358717535663.9595</v>
      </c>
      <c r="Z1307" s="69">
        <v>529805079709.72998</v>
      </c>
      <c r="AA1307" s="69">
        <v>457239436543.09998</v>
      </c>
      <c r="AB1307" s="69">
        <v>1304844421089.1602</v>
      </c>
      <c r="AC1307" s="69">
        <v>335275126942.89001</v>
      </c>
      <c r="AD1307" s="69">
        <v>937422150792.17004</v>
      </c>
      <c r="AE1307" s="69">
        <v>1902265815370.76</v>
      </c>
      <c r="AF1307" s="69">
        <v>840716891283.52002</v>
      </c>
    </row>
    <row r="1308" spans="2:32" x14ac:dyDescent="0.35">
      <c r="B1308" s="1">
        <v>43661</v>
      </c>
      <c r="C1308" s="70">
        <v>14736.069911000001</v>
      </c>
      <c r="D1308" s="66">
        <v>15133.96</v>
      </c>
      <c r="E1308" s="66">
        <v>2357.9</v>
      </c>
      <c r="F1308" s="66">
        <v>13330.09</v>
      </c>
      <c r="G1308" s="66">
        <v>12574.98</v>
      </c>
      <c r="H1308" s="66">
        <v>15547.59</v>
      </c>
      <c r="I1308" s="66">
        <v>17736.349999999999</v>
      </c>
      <c r="J1308" s="66">
        <v>14635.78</v>
      </c>
      <c r="K1308" s="66">
        <v>14977.71</v>
      </c>
      <c r="L1308" s="66">
        <v>14642.89</v>
      </c>
      <c r="M1308" s="66">
        <v>15618.97</v>
      </c>
      <c r="N1308" s="66">
        <v>2312.5700000000002</v>
      </c>
      <c r="O1308" s="66">
        <v>16002.2</v>
      </c>
      <c r="P1308" s="66">
        <v>2351.9699999999998</v>
      </c>
      <c r="R1308" s="1">
        <v>43661</v>
      </c>
      <c r="S1308" s="70">
        <v>902109651594.38</v>
      </c>
      <c r="T1308" s="69">
        <v>1849903991157.75</v>
      </c>
      <c r="U1308" s="69">
        <v>1488142766953.9399</v>
      </c>
      <c r="V1308" s="69">
        <v>613640612041.44006</v>
      </c>
      <c r="W1308" s="69">
        <v>460648550010.20001</v>
      </c>
      <c r="X1308" s="69">
        <v>1332506001778.6399</v>
      </c>
      <c r="Y1308" s="69">
        <v>4267215488341.6899</v>
      </c>
      <c r="Z1308" s="69">
        <v>532769804484.89001</v>
      </c>
      <c r="AA1308" s="69">
        <v>457728513638.72998</v>
      </c>
      <c r="AB1308" s="69">
        <v>1302281540349.7102</v>
      </c>
      <c r="AC1308" s="69">
        <v>336989042921.28003</v>
      </c>
      <c r="AD1308" s="69">
        <v>922575999315.87</v>
      </c>
      <c r="AE1308" s="69">
        <v>1910974988177.4199</v>
      </c>
      <c r="AF1308" s="69">
        <v>842960856546.32007</v>
      </c>
    </row>
    <row r="1309" spans="2:32" x14ac:dyDescent="0.35">
      <c r="B1309" s="1">
        <v>43662</v>
      </c>
      <c r="C1309" s="70">
        <v>14737.013659</v>
      </c>
      <c r="D1309" s="66">
        <v>15135.87</v>
      </c>
      <c r="E1309" s="66">
        <v>2358.2600000000002</v>
      </c>
      <c r="F1309" s="66">
        <v>13331.58</v>
      </c>
      <c r="G1309" s="66">
        <v>12576.53</v>
      </c>
      <c r="H1309" s="66">
        <v>15549.69</v>
      </c>
      <c r="I1309" s="66">
        <v>17738.29</v>
      </c>
      <c r="J1309" s="66">
        <v>14637.12</v>
      </c>
      <c r="K1309" s="66">
        <v>14979.92</v>
      </c>
      <c r="L1309" s="66">
        <v>14644.35</v>
      </c>
      <c r="M1309" s="66">
        <v>15621.65</v>
      </c>
      <c r="N1309" s="66">
        <v>2312.79</v>
      </c>
      <c r="O1309" s="66">
        <v>16004.22</v>
      </c>
      <c r="P1309" s="66">
        <v>2352.1999999999998</v>
      </c>
      <c r="R1309" s="1">
        <v>43662</v>
      </c>
      <c r="S1309" s="70">
        <v>887481304372.68005</v>
      </c>
      <c r="T1309" s="69">
        <v>1737634683205.28</v>
      </c>
      <c r="U1309" s="69">
        <v>1466207955612.45</v>
      </c>
      <c r="V1309" s="69">
        <v>660500777039.39001</v>
      </c>
      <c r="W1309" s="69">
        <v>457127705454.90997</v>
      </c>
      <c r="X1309" s="69">
        <v>1302067089005.74</v>
      </c>
      <c r="Y1309" s="69">
        <v>4197384073253.0303</v>
      </c>
      <c r="Z1309" s="69">
        <v>532216434700.78998</v>
      </c>
      <c r="AA1309" s="69">
        <v>461778655362.44</v>
      </c>
      <c r="AB1309" s="69">
        <v>1302835639908.8098</v>
      </c>
      <c r="AC1309" s="69">
        <v>341718190594.05005</v>
      </c>
      <c r="AD1309" s="69">
        <v>928386238002.90002</v>
      </c>
      <c r="AE1309" s="69">
        <v>1895925798153.1301</v>
      </c>
      <c r="AF1309" s="69">
        <v>838477143277.42004</v>
      </c>
    </row>
    <row r="1310" spans="2:32" x14ac:dyDescent="0.35">
      <c r="B1310" s="1">
        <v>43663</v>
      </c>
      <c r="C1310" s="70">
        <v>14739.760575</v>
      </c>
      <c r="D1310" s="66">
        <v>15137.4</v>
      </c>
      <c r="E1310" s="66">
        <v>2358.52</v>
      </c>
      <c r="F1310" s="66">
        <v>13333.57</v>
      </c>
      <c r="G1310" s="66">
        <v>12580.16</v>
      </c>
      <c r="H1310" s="66">
        <v>15552.12</v>
      </c>
      <c r="I1310" s="66">
        <v>17741.05</v>
      </c>
      <c r="J1310" s="66">
        <v>14639.09</v>
      </c>
      <c r="K1310" s="66">
        <v>14982.29</v>
      </c>
      <c r="L1310" s="66">
        <v>14646.24</v>
      </c>
      <c r="M1310" s="66">
        <v>15626</v>
      </c>
      <c r="N1310" s="66">
        <v>2313.15</v>
      </c>
      <c r="O1310" s="66">
        <v>16006.49</v>
      </c>
      <c r="P1310" s="66">
        <v>2352.6</v>
      </c>
      <c r="R1310" s="1">
        <v>43663</v>
      </c>
      <c r="S1310" s="70">
        <v>895036846887.33997</v>
      </c>
      <c r="T1310" s="69">
        <v>1804570929951.0801</v>
      </c>
      <c r="U1310" s="69">
        <v>1403968773137</v>
      </c>
      <c r="V1310" s="69">
        <v>670835643798.81006</v>
      </c>
      <c r="W1310" s="69">
        <v>456230331583.43994</v>
      </c>
      <c r="X1310" s="69">
        <v>1305847368713.7</v>
      </c>
      <c r="Y1310" s="69">
        <v>4198420924249.9199</v>
      </c>
      <c r="Z1310" s="69">
        <v>530778156909.71997</v>
      </c>
      <c r="AA1310" s="69">
        <v>460637654370.34003</v>
      </c>
      <c r="AB1310" s="69">
        <v>1313059539918.22</v>
      </c>
      <c r="AC1310" s="69">
        <v>357655012692.19</v>
      </c>
      <c r="AD1310" s="69">
        <v>909199632488.85999</v>
      </c>
      <c r="AE1310" s="69">
        <v>1925691826219.25</v>
      </c>
      <c r="AF1310" s="69">
        <v>816557085699.54004</v>
      </c>
    </row>
    <row r="1311" spans="2:32" x14ac:dyDescent="0.35">
      <c r="B1311" s="1">
        <v>43664</v>
      </c>
      <c r="C1311" s="70">
        <v>14741.453771</v>
      </c>
      <c r="D1311" s="66">
        <v>15138.54</v>
      </c>
      <c r="E1311" s="66">
        <v>2358.6</v>
      </c>
      <c r="F1311" s="66">
        <v>13334.69</v>
      </c>
      <c r="G1311" s="66">
        <v>12582.29</v>
      </c>
      <c r="H1311" s="66">
        <v>15553.38</v>
      </c>
      <c r="I1311" s="66">
        <v>17742.57</v>
      </c>
      <c r="J1311" s="66">
        <v>14640.35</v>
      </c>
      <c r="K1311" s="66">
        <v>14983.28</v>
      </c>
      <c r="L1311" s="66">
        <v>14647.83</v>
      </c>
      <c r="M1311" s="66">
        <v>15626.71</v>
      </c>
      <c r="N1311" s="66">
        <v>2313.2800000000002</v>
      </c>
      <c r="O1311" s="66">
        <v>16007.73</v>
      </c>
      <c r="P1311" s="66">
        <v>2352.7399999999998</v>
      </c>
      <c r="R1311" s="1">
        <v>43664</v>
      </c>
      <c r="S1311" s="70">
        <v>905451803804.41003</v>
      </c>
      <c r="T1311" s="69">
        <v>1735155844736.4001</v>
      </c>
      <c r="U1311" s="69">
        <v>1401989789477.6899</v>
      </c>
      <c r="V1311" s="69">
        <v>605072874052.29004</v>
      </c>
      <c r="W1311" s="69">
        <v>458821573414.36993</v>
      </c>
      <c r="X1311" s="69">
        <v>1337026859814.2</v>
      </c>
      <c r="Y1311" s="69">
        <v>4241844653366.3896</v>
      </c>
      <c r="Z1311" s="69">
        <v>530140527730.85999</v>
      </c>
      <c r="AA1311" s="69">
        <v>468066124504.59998</v>
      </c>
      <c r="AB1311" s="69">
        <v>1311305863419</v>
      </c>
      <c r="AC1311" s="69">
        <v>365354616528.03003</v>
      </c>
      <c r="AD1311" s="69">
        <v>903713042909.78003</v>
      </c>
      <c r="AE1311" s="69">
        <v>1864122422858.9001</v>
      </c>
      <c r="AF1311" s="69">
        <v>806923581665.44995</v>
      </c>
    </row>
    <row r="1312" spans="2:32" x14ac:dyDescent="0.35">
      <c r="B1312" s="1">
        <v>43665</v>
      </c>
      <c r="C1312" s="70">
        <v>14744.053236</v>
      </c>
      <c r="D1312" s="66">
        <v>15141.48</v>
      </c>
      <c r="E1312" s="66">
        <v>2359.0500000000002</v>
      </c>
      <c r="F1312" s="66">
        <v>13337.46</v>
      </c>
      <c r="G1312" s="66">
        <v>12583.6</v>
      </c>
      <c r="H1312" s="66">
        <v>15556.47</v>
      </c>
      <c r="I1312" s="66">
        <v>17745.57</v>
      </c>
      <c r="J1312" s="66">
        <v>14642.47</v>
      </c>
      <c r="K1312" s="66">
        <v>14986.09</v>
      </c>
      <c r="L1312" s="66">
        <v>14649.65</v>
      </c>
      <c r="M1312" s="66">
        <v>15631.11</v>
      </c>
      <c r="N1312" s="66">
        <v>2313.75</v>
      </c>
      <c r="O1312" s="66">
        <v>16010.26</v>
      </c>
      <c r="P1312" s="66">
        <v>2353.12</v>
      </c>
      <c r="R1312" s="1">
        <v>43665</v>
      </c>
      <c r="S1312" s="70">
        <v>901150250872.71997</v>
      </c>
      <c r="T1312" s="69">
        <v>1720498467445</v>
      </c>
      <c r="U1312" s="69">
        <v>1407021652253.9302</v>
      </c>
      <c r="V1312" s="69">
        <v>604650818468.55994</v>
      </c>
      <c r="W1312" s="69">
        <v>457918567245.34991</v>
      </c>
      <c r="X1312" s="69">
        <v>1331971191040.5701</v>
      </c>
      <c r="Y1312" s="69">
        <v>4252055668770.3506</v>
      </c>
      <c r="Z1312" s="69">
        <v>530031487267.89001</v>
      </c>
      <c r="AA1312" s="69">
        <v>470397255878.51001</v>
      </c>
      <c r="AB1312" s="69">
        <v>1315022666808.76</v>
      </c>
      <c r="AC1312" s="69">
        <v>366209225265.60999</v>
      </c>
      <c r="AD1312" s="69">
        <v>901319076544.57996</v>
      </c>
      <c r="AE1312" s="69">
        <v>1772164053581.8601</v>
      </c>
      <c r="AF1312" s="69">
        <v>792650822288.88989</v>
      </c>
    </row>
    <row r="1313" spans="2:32" x14ac:dyDescent="0.35">
      <c r="B1313" s="1">
        <v>43666</v>
      </c>
      <c r="C1313" s="70">
        <v>14745.482211</v>
      </c>
      <c r="D1313" s="66">
        <v>15142.71</v>
      </c>
      <c r="E1313" s="66">
        <v>2359.23</v>
      </c>
      <c r="F1313" s="66">
        <v>13338.82</v>
      </c>
      <c r="G1313" s="66">
        <v>12584.84</v>
      </c>
      <c r="H1313" s="66">
        <v>15557.9</v>
      </c>
      <c r="I1313" s="66">
        <v>17747.37</v>
      </c>
      <c r="J1313" s="66">
        <v>14643.77</v>
      </c>
      <c r="K1313" s="66">
        <v>14987.42</v>
      </c>
      <c r="L1313" s="66">
        <v>14651.03</v>
      </c>
      <c r="M1313" s="66">
        <v>15632.74</v>
      </c>
      <c r="N1313" s="66">
        <v>2313.96</v>
      </c>
      <c r="O1313" s="66">
        <v>16011.85</v>
      </c>
      <c r="P1313" s="66">
        <v>2353.35</v>
      </c>
      <c r="R1313" s="1">
        <v>43666</v>
      </c>
      <c r="S1313" s="70">
        <v>901239379233.69995</v>
      </c>
      <c r="T1313" s="69">
        <v>1720672084228.24</v>
      </c>
      <c r="U1313" s="69">
        <v>1407168641175.4399</v>
      </c>
      <c r="V1313" s="69">
        <v>604704636098.71008</v>
      </c>
      <c r="W1313" s="69">
        <v>457962796351.25</v>
      </c>
      <c r="X1313" s="69">
        <v>1332093335882.8501</v>
      </c>
      <c r="Y1313" s="69">
        <v>4252482009537.6099</v>
      </c>
      <c r="Z1313" s="69">
        <v>530078678368.67999</v>
      </c>
      <c r="AA1313" s="69">
        <v>470439086131.46002</v>
      </c>
      <c r="AB1313" s="69">
        <v>1315146212254.7698</v>
      </c>
      <c r="AC1313" s="69">
        <v>366247867832.94995</v>
      </c>
      <c r="AD1313" s="69">
        <v>901398288871.32996</v>
      </c>
      <c r="AE1313" s="69">
        <v>1772344346586.6401</v>
      </c>
      <c r="AF1313" s="69">
        <v>792728336727.51013</v>
      </c>
    </row>
    <row r="1314" spans="2:32" x14ac:dyDescent="0.35">
      <c r="B1314" s="1">
        <v>43667</v>
      </c>
      <c r="C1314" s="70">
        <v>14746.917106000001</v>
      </c>
      <c r="D1314" s="66">
        <v>15143.95</v>
      </c>
      <c r="E1314" s="66">
        <v>2359.42</v>
      </c>
      <c r="F1314" s="66">
        <v>13340.17</v>
      </c>
      <c r="G1314" s="66">
        <v>12586.06</v>
      </c>
      <c r="H1314" s="66">
        <v>15559.32</v>
      </c>
      <c r="I1314" s="66">
        <v>17749.16</v>
      </c>
      <c r="J1314" s="66">
        <v>14645.05</v>
      </c>
      <c r="K1314" s="66">
        <v>14988.79</v>
      </c>
      <c r="L1314" s="66">
        <v>14652.4</v>
      </c>
      <c r="M1314" s="66">
        <v>15634.27</v>
      </c>
      <c r="N1314" s="66">
        <v>2314.16</v>
      </c>
      <c r="O1314" s="66">
        <v>16013.45</v>
      </c>
      <c r="P1314" s="66">
        <v>2353.5700000000002</v>
      </c>
      <c r="R1314" s="1">
        <v>43667</v>
      </c>
      <c r="S1314" s="70">
        <v>901328816243.72998</v>
      </c>
      <c r="T1314" s="69">
        <v>1720845967781.3799</v>
      </c>
      <c r="U1314" s="69">
        <v>1407316402434.7302</v>
      </c>
      <c r="V1314" s="69">
        <v>604668047833.84998</v>
      </c>
      <c r="W1314" s="69">
        <v>458006387050.92993</v>
      </c>
      <c r="X1314" s="69">
        <v>1332215194152.3101</v>
      </c>
      <c r="Y1314" s="69">
        <v>4252703519600.6802</v>
      </c>
      <c r="Z1314" s="69">
        <v>530125142544.45001</v>
      </c>
      <c r="AA1314" s="69">
        <v>470482028243.23999</v>
      </c>
      <c r="AB1314" s="69">
        <v>1315269715976.6699</v>
      </c>
      <c r="AC1314" s="69">
        <v>366279592217.04999</v>
      </c>
      <c r="AD1314" s="69">
        <v>901476486890.31995</v>
      </c>
      <c r="AE1314" s="69">
        <v>1772525373450.9299</v>
      </c>
      <c r="AF1314" s="69">
        <v>792801570114.20007</v>
      </c>
    </row>
    <row r="1315" spans="2:32" x14ac:dyDescent="0.35">
      <c r="B1315" s="1">
        <v>43668</v>
      </c>
      <c r="C1315" s="70">
        <v>14750.063686</v>
      </c>
      <c r="D1315" s="66">
        <v>15144.93</v>
      </c>
      <c r="E1315" s="66">
        <v>2359.56</v>
      </c>
      <c r="F1315" s="66">
        <v>13340.84</v>
      </c>
      <c r="G1315" s="66">
        <v>12587.96</v>
      </c>
      <c r="H1315" s="66">
        <v>15559.65</v>
      </c>
      <c r="I1315" s="66">
        <v>17749.830000000002</v>
      </c>
      <c r="J1315" s="66">
        <v>14645.47</v>
      </c>
      <c r="K1315" s="66">
        <v>14989.11</v>
      </c>
      <c r="L1315" s="66">
        <v>14654.31</v>
      </c>
      <c r="M1315" s="66">
        <v>15636.19</v>
      </c>
      <c r="N1315" s="66">
        <v>2314.2600000000002</v>
      </c>
      <c r="O1315" s="66">
        <v>16014.41</v>
      </c>
      <c r="P1315" s="66">
        <v>2353.59</v>
      </c>
      <c r="R1315" s="1">
        <v>43668</v>
      </c>
      <c r="S1315" s="70">
        <v>909574398219.20996</v>
      </c>
      <c r="T1315" s="69">
        <v>1640641853756.26</v>
      </c>
      <c r="U1315" s="69">
        <v>1382221399120.46</v>
      </c>
      <c r="V1315" s="69">
        <v>605326259784.52002</v>
      </c>
      <c r="W1315" s="69">
        <v>460153849531.46002</v>
      </c>
      <c r="X1315" s="69">
        <v>1339936635309.3301</v>
      </c>
      <c r="Y1315" s="69">
        <v>4272411375987.2598</v>
      </c>
      <c r="Z1315" s="69">
        <v>530578792255.75</v>
      </c>
      <c r="AA1315" s="69">
        <v>478372015768.10999</v>
      </c>
      <c r="AB1315" s="69">
        <v>1331237134995.8499</v>
      </c>
      <c r="AC1315" s="69">
        <v>365004196370.66992</v>
      </c>
      <c r="AD1315" s="69">
        <v>899394467563.02002</v>
      </c>
      <c r="AE1315" s="69">
        <v>1779626102614.47</v>
      </c>
      <c r="AF1315" s="69">
        <v>799687402673.71997</v>
      </c>
    </row>
    <row r="1316" spans="2:32" x14ac:dyDescent="0.35">
      <c r="B1316" s="1">
        <v>43669</v>
      </c>
      <c r="C1316" s="70">
        <v>14751.180154</v>
      </c>
      <c r="D1316" s="66">
        <v>15146.34</v>
      </c>
      <c r="E1316" s="66">
        <v>2359.7800000000002</v>
      </c>
      <c r="F1316" s="66">
        <v>13341.75</v>
      </c>
      <c r="G1316" s="66">
        <v>12589.42</v>
      </c>
      <c r="H1316" s="66">
        <v>15560.59</v>
      </c>
      <c r="I1316" s="66">
        <v>17751.38</v>
      </c>
      <c r="J1316" s="66">
        <v>14646.88</v>
      </c>
      <c r="K1316" s="66">
        <v>14990.53</v>
      </c>
      <c r="L1316" s="66">
        <v>14655.67</v>
      </c>
      <c r="M1316" s="66">
        <v>15636.92</v>
      </c>
      <c r="N1316" s="66">
        <v>2314.4299999999998</v>
      </c>
      <c r="O1316" s="66">
        <v>16015.93</v>
      </c>
      <c r="P1316" s="66">
        <v>2353.81</v>
      </c>
      <c r="R1316" s="1">
        <v>43669</v>
      </c>
      <c r="S1316" s="70">
        <v>909611844466.59998</v>
      </c>
      <c r="T1316" s="69">
        <v>1685421485969.3601</v>
      </c>
      <c r="U1316" s="69">
        <v>1388492331428.8101</v>
      </c>
      <c r="V1316" s="69">
        <v>556182160285.73999</v>
      </c>
      <c r="W1316" s="69">
        <v>470478588217.81995</v>
      </c>
      <c r="X1316" s="69">
        <v>1354702729781.99</v>
      </c>
      <c r="Y1316" s="69">
        <v>4284204939035.2104</v>
      </c>
      <c r="Z1316" s="69">
        <v>534105392415.22998</v>
      </c>
      <c r="AA1316" s="69">
        <v>475142289058.07001</v>
      </c>
      <c r="AB1316" s="69">
        <v>1331885054778.52</v>
      </c>
      <c r="AC1316" s="69">
        <v>364723780861.22998</v>
      </c>
      <c r="AD1316" s="69">
        <v>910861989248.07996</v>
      </c>
      <c r="AE1316" s="69">
        <v>1782920598282.5601</v>
      </c>
      <c r="AF1316" s="69">
        <v>814715568388.42004</v>
      </c>
    </row>
    <row r="1317" spans="2:32" x14ac:dyDescent="0.35">
      <c r="B1317" s="1">
        <v>43670</v>
      </c>
      <c r="C1317" s="70">
        <v>14753.931022000001</v>
      </c>
      <c r="D1317" s="66">
        <v>15146.87</v>
      </c>
      <c r="E1317" s="66">
        <v>2359.86</v>
      </c>
      <c r="F1317" s="66">
        <v>13344.15</v>
      </c>
      <c r="G1317" s="66">
        <v>12590.95</v>
      </c>
      <c r="H1317" s="66">
        <v>15562.78</v>
      </c>
      <c r="I1317" s="66">
        <v>17753.66</v>
      </c>
      <c r="J1317" s="66">
        <v>14648.8</v>
      </c>
      <c r="K1317" s="66">
        <v>14992.55</v>
      </c>
      <c r="L1317" s="66">
        <v>14657.45</v>
      </c>
      <c r="M1317" s="66">
        <v>15640.4</v>
      </c>
      <c r="N1317" s="66">
        <v>2314.66</v>
      </c>
      <c r="O1317" s="66">
        <v>16017.93</v>
      </c>
      <c r="P1317" s="66">
        <v>2354.1999999999998</v>
      </c>
      <c r="R1317" s="1">
        <v>43670</v>
      </c>
      <c r="S1317" s="70">
        <v>893365912366.48999</v>
      </c>
      <c r="T1317" s="69">
        <v>1700405492227.6802</v>
      </c>
      <c r="U1317" s="69">
        <v>1424035034610.73</v>
      </c>
      <c r="V1317" s="69">
        <v>579531870327.27002</v>
      </c>
      <c r="W1317" s="69">
        <v>460393166351.59003</v>
      </c>
      <c r="X1317" s="69">
        <v>1354226769189.8799</v>
      </c>
      <c r="Y1317" s="69">
        <v>4321347813286.9302</v>
      </c>
      <c r="Z1317" s="69">
        <v>531345683138.42999</v>
      </c>
      <c r="AA1317" s="69">
        <v>477327300858.06</v>
      </c>
      <c r="AB1317" s="69">
        <v>1337423041963.95</v>
      </c>
      <c r="AC1317" s="69">
        <v>359474700709.75</v>
      </c>
      <c r="AD1317" s="69">
        <v>901661548700.85999</v>
      </c>
      <c r="AE1317" s="69">
        <v>1774027225432.21</v>
      </c>
      <c r="AF1317" s="69">
        <v>855512330662.62</v>
      </c>
    </row>
    <row r="1318" spans="2:32" x14ac:dyDescent="0.35">
      <c r="B1318" s="1">
        <v>43671</v>
      </c>
      <c r="C1318" s="70">
        <v>14755.477027999999</v>
      </c>
      <c r="D1318" s="66">
        <v>15150.17</v>
      </c>
      <c r="E1318" s="66">
        <v>2360.1999999999998</v>
      </c>
      <c r="F1318" s="66">
        <v>13346.42</v>
      </c>
      <c r="G1318" s="66">
        <v>12592.31</v>
      </c>
      <c r="H1318" s="66">
        <v>15565.21</v>
      </c>
      <c r="I1318" s="66">
        <v>17757.310000000001</v>
      </c>
      <c r="J1318" s="66">
        <v>14651.15</v>
      </c>
      <c r="K1318" s="66">
        <v>14995.13</v>
      </c>
      <c r="L1318" s="66">
        <v>14658.75</v>
      </c>
      <c r="M1318" s="66">
        <v>15642.48</v>
      </c>
      <c r="N1318" s="66">
        <v>2315.06</v>
      </c>
      <c r="O1318" s="66">
        <v>16020.18</v>
      </c>
      <c r="P1318" s="66">
        <v>2354.54</v>
      </c>
      <c r="R1318" s="1">
        <v>43671</v>
      </c>
      <c r="S1318" s="70">
        <v>892820118101.64001</v>
      </c>
      <c r="T1318" s="69">
        <v>1761162539613.03</v>
      </c>
      <c r="U1318" s="69">
        <v>1390724911887.04</v>
      </c>
      <c r="V1318" s="69">
        <v>575569328284.93005</v>
      </c>
      <c r="W1318" s="69">
        <v>455703908162.43005</v>
      </c>
      <c r="X1318" s="69">
        <v>1258326659052.29</v>
      </c>
      <c r="Y1318" s="69">
        <v>4312872763878.73</v>
      </c>
      <c r="Z1318" s="69">
        <v>530141154538.33002</v>
      </c>
      <c r="AA1318" s="69">
        <v>482237797546.90002</v>
      </c>
      <c r="AB1318" s="69">
        <v>1342039850939.5598</v>
      </c>
      <c r="AC1318" s="69">
        <v>364650892091.83997</v>
      </c>
      <c r="AD1318" s="69">
        <v>889309515435.82996</v>
      </c>
      <c r="AE1318" s="69">
        <v>1675400455433.5701</v>
      </c>
      <c r="AF1318" s="69">
        <v>842997762907.46008</v>
      </c>
    </row>
    <row r="1319" spans="2:32" x14ac:dyDescent="0.35">
      <c r="B1319" s="1">
        <v>43672</v>
      </c>
      <c r="C1319" s="70">
        <v>14757.327245</v>
      </c>
      <c r="D1319" s="66">
        <v>15151.26</v>
      </c>
      <c r="E1319" s="66">
        <v>2360.35</v>
      </c>
      <c r="F1319" s="66">
        <v>13347.9</v>
      </c>
      <c r="G1319" s="66">
        <v>12593.22</v>
      </c>
      <c r="H1319" s="66">
        <v>15564.26</v>
      </c>
      <c r="I1319" s="66">
        <v>17758.09</v>
      </c>
      <c r="J1319" s="66">
        <v>14651.85</v>
      </c>
      <c r="K1319" s="66">
        <v>14996.53</v>
      </c>
      <c r="L1319" s="66">
        <v>14660.36</v>
      </c>
      <c r="M1319" s="66">
        <v>15644.92</v>
      </c>
      <c r="N1319" s="66">
        <v>2315.0500000000002</v>
      </c>
      <c r="O1319" s="66">
        <v>16021.04</v>
      </c>
      <c r="P1319" s="66">
        <v>2354.64</v>
      </c>
      <c r="R1319" s="1">
        <v>43672</v>
      </c>
      <c r="S1319" s="70">
        <v>883599210900.42004</v>
      </c>
      <c r="T1319" s="69">
        <v>1755292593886.3901</v>
      </c>
      <c r="U1319" s="69">
        <v>1409572111082.8198</v>
      </c>
      <c r="V1319" s="69">
        <v>592984283917.87</v>
      </c>
      <c r="W1319" s="69">
        <v>455765947082.29004</v>
      </c>
      <c r="X1319" s="69">
        <v>1223318281660.6201</v>
      </c>
      <c r="Y1319" s="69">
        <v>4300640251087.8906</v>
      </c>
      <c r="Z1319" s="69">
        <v>528314551272.45001</v>
      </c>
      <c r="AA1319" s="69">
        <v>479532813729.46997</v>
      </c>
      <c r="AB1319" s="69">
        <v>1342135140125.3701</v>
      </c>
      <c r="AC1319" s="69">
        <v>358883560054.65009</v>
      </c>
      <c r="AD1319" s="69">
        <v>930535618011.76001</v>
      </c>
      <c r="AE1319" s="69">
        <v>1626153329113.1399</v>
      </c>
      <c r="AF1319" s="69">
        <v>838086175601.69006</v>
      </c>
    </row>
    <row r="1320" spans="2:32" x14ac:dyDescent="0.35">
      <c r="B1320" s="1">
        <v>43673</v>
      </c>
      <c r="C1320" s="70">
        <v>14758.77187</v>
      </c>
      <c r="D1320" s="66">
        <v>15152.49</v>
      </c>
      <c r="E1320" s="66">
        <v>2360.54</v>
      </c>
      <c r="F1320" s="66">
        <v>13349.24</v>
      </c>
      <c r="G1320" s="66">
        <v>12594.44</v>
      </c>
      <c r="H1320" s="66">
        <v>15565.72</v>
      </c>
      <c r="I1320" s="66">
        <v>17759.91</v>
      </c>
      <c r="J1320" s="66">
        <v>14653.14</v>
      </c>
      <c r="K1320" s="66">
        <v>14997.92</v>
      </c>
      <c r="L1320" s="66">
        <v>14661.74</v>
      </c>
      <c r="M1320" s="66">
        <v>15646.31</v>
      </c>
      <c r="N1320" s="66">
        <v>2315.25</v>
      </c>
      <c r="O1320" s="66">
        <v>16022.64</v>
      </c>
      <c r="P1320" s="66">
        <v>2354.8200000000002</v>
      </c>
      <c r="R1320" s="1">
        <v>43673</v>
      </c>
      <c r="S1320" s="70">
        <v>883687499533.96997</v>
      </c>
      <c r="T1320" s="69">
        <v>1755469184155.8501</v>
      </c>
      <c r="U1320" s="69">
        <v>1409719805002.9702</v>
      </c>
      <c r="V1320" s="69">
        <v>593035889354.45996</v>
      </c>
      <c r="W1320" s="69">
        <v>455809432561.87</v>
      </c>
      <c r="X1320" s="69">
        <v>1223432833538.1799</v>
      </c>
      <c r="Y1320" s="69">
        <v>4301074611334.7007</v>
      </c>
      <c r="Z1320" s="69">
        <v>528360790019.25</v>
      </c>
      <c r="AA1320" s="69">
        <v>479577114717.34003</v>
      </c>
      <c r="AB1320" s="69">
        <v>1342261075618.8999</v>
      </c>
      <c r="AC1320" s="69">
        <v>358916077796.15002</v>
      </c>
      <c r="AD1320" s="69">
        <v>930616432331.08997</v>
      </c>
      <c r="AE1320" s="69">
        <v>1626319038503.48</v>
      </c>
      <c r="AF1320" s="69">
        <v>838149385041.31995</v>
      </c>
    </row>
    <row r="1321" spans="2:32" x14ac:dyDescent="0.35">
      <c r="B1321" s="1">
        <v>43674</v>
      </c>
      <c r="C1321" s="70">
        <v>14760.212218999999</v>
      </c>
      <c r="D1321" s="66">
        <v>15153.72</v>
      </c>
      <c r="E1321" s="66">
        <v>2360.7199999999998</v>
      </c>
      <c r="F1321" s="66">
        <v>13350.6</v>
      </c>
      <c r="G1321" s="66">
        <v>12595.67</v>
      </c>
      <c r="H1321" s="66">
        <v>15567.15</v>
      </c>
      <c r="I1321" s="66">
        <v>17761.580000000002</v>
      </c>
      <c r="J1321" s="66">
        <v>14654.43</v>
      </c>
      <c r="K1321" s="66">
        <v>14999.47</v>
      </c>
      <c r="L1321" s="66">
        <v>14663.1</v>
      </c>
      <c r="M1321" s="66">
        <v>15647.84</v>
      </c>
      <c r="N1321" s="66">
        <v>2315.44</v>
      </c>
      <c r="O1321" s="66">
        <v>16024.22</v>
      </c>
      <c r="P1321" s="66">
        <v>2355.04</v>
      </c>
      <c r="R1321" s="1">
        <v>43674</v>
      </c>
      <c r="S1321" s="70">
        <v>883775532476.02002</v>
      </c>
      <c r="T1321" s="69">
        <v>1755645092251.8999</v>
      </c>
      <c r="U1321" s="69">
        <v>1409866901873.1301</v>
      </c>
      <c r="V1321" s="69">
        <v>593087961956.71997</v>
      </c>
      <c r="W1321" s="69">
        <v>455853004675.37</v>
      </c>
      <c r="X1321" s="69">
        <v>1223545416556.77</v>
      </c>
      <c r="Y1321" s="69">
        <v>4301398553813.29</v>
      </c>
      <c r="Z1321" s="69">
        <v>528407619920.87</v>
      </c>
      <c r="AA1321" s="69">
        <v>479626800536.96002</v>
      </c>
      <c r="AB1321" s="69">
        <v>1342386157245.48</v>
      </c>
      <c r="AC1321" s="69">
        <v>358951475299.26001</v>
      </c>
      <c r="AD1321" s="69">
        <v>930693470648.96997</v>
      </c>
      <c r="AE1321" s="69">
        <v>1626483150935.5298</v>
      </c>
      <c r="AF1321" s="69">
        <v>838156846306.92993</v>
      </c>
    </row>
    <row r="1322" spans="2:32" x14ac:dyDescent="0.35">
      <c r="B1322" s="1">
        <v>43675</v>
      </c>
      <c r="C1322" s="70">
        <v>14760.612383</v>
      </c>
      <c r="D1322" s="66">
        <v>15154.74</v>
      </c>
      <c r="E1322" s="66">
        <v>2360.84</v>
      </c>
      <c r="F1322" s="66">
        <v>13350.48</v>
      </c>
      <c r="G1322" s="66">
        <v>12596.96</v>
      </c>
      <c r="H1322" s="66">
        <v>15567.57</v>
      </c>
      <c r="I1322" s="66">
        <v>17762.259999999998</v>
      </c>
      <c r="J1322" s="66">
        <v>14654.85</v>
      </c>
      <c r="K1322" s="66">
        <v>14999.17</v>
      </c>
      <c r="L1322" s="66">
        <v>14664.45</v>
      </c>
      <c r="M1322" s="66">
        <v>15645.85</v>
      </c>
      <c r="N1322" s="66">
        <v>2315.5</v>
      </c>
      <c r="O1322" s="66">
        <v>16024.75</v>
      </c>
      <c r="P1322" s="66">
        <v>2355.1</v>
      </c>
      <c r="R1322" s="1">
        <v>43675</v>
      </c>
      <c r="S1322" s="70">
        <v>860898397522.88</v>
      </c>
      <c r="T1322" s="69">
        <v>1764427167791.1599</v>
      </c>
      <c r="U1322" s="69">
        <v>1423040499744.78</v>
      </c>
      <c r="V1322" s="69">
        <v>581158849683.72009</v>
      </c>
      <c r="W1322" s="69">
        <v>470985151437.48999</v>
      </c>
      <c r="X1322" s="69">
        <v>1238707616003.4299</v>
      </c>
      <c r="Y1322" s="69">
        <v>4174016402162.8599</v>
      </c>
      <c r="Z1322" s="69">
        <v>527461613223.48999</v>
      </c>
      <c r="AA1322" s="69">
        <v>478258632527.96002</v>
      </c>
      <c r="AB1322" s="69">
        <v>1314724908789.4399</v>
      </c>
      <c r="AC1322" s="69">
        <v>385971786412.58008</v>
      </c>
      <c r="AD1322" s="69">
        <v>920752987869.26001</v>
      </c>
      <c r="AE1322" s="69">
        <v>1626946891160.9502</v>
      </c>
      <c r="AF1322" s="69">
        <v>862158511345</v>
      </c>
    </row>
    <row r="1323" spans="2:32" x14ac:dyDescent="0.35">
      <c r="B1323" s="1">
        <v>43676</v>
      </c>
      <c r="C1323" s="70">
        <v>14760.030758000001</v>
      </c>
      <c r="D1323" s="66">
        <v>15155.5</v>
      </c>
      <c r="E1323" s="66">
        <v>2360.98</v>
      </c>
      <c r="F1323" s="66">
        <v>13351.22</v>
      </c>
      <c r="G1323" s="66">
        <v>12597.47</v>
      </c>
      <c r="H1323" s="66">
        <v>15569.12</v>
      </c>
      <c r="I1323" s="66">
        <v>17763.64</v>
      </c>
      <c r="J1323" s="66">
        <v>14655.98</v>
      </c>
      <c r="K1323" s="66">
        <v>15000.21</v>
      </c>
      <c r="L1323" s="66">
        <v>14665.84</v>
      </c>
      <c r="M1323" s="66">
        <v>15645.76</v>
      </c>
      <c r="N1323" s="66">
        <v>2315.65</v>
      </c>
      <c r="O1323" s="66">
        <v>16026.19</v>
      </c>
      <c r="P1323" s="66">
        <v>2355.2399999999998</v>
      </c>
      <c r="R1323" s="1">
        <v>43676</v>
      </c>
      <c r="S1323" s="70">
        <v>865029742985.30005</v>
      </c>
      <c r="T1323" s="69">
        <v>1760674957193.5898</v>
      </c>
      <c r="U1323" s="69">
        <v>1399897421492.5903</v>
      </c>
      <c r="V1323" s="69">
        <v>544221064614.69</v>
      </c>
      <c r="W1323" s="69">
        <v>471291350168.72998</v>
      </c>
      <c r="X1323" s="69">
        <v>1255377329695.8701</v>
      </c>
      <c r="Y1323" s="69">
        <v>4010418560122.7305</v>
      </c>
      <c r="Z1323" s="69">
        <v>524158523231.21002</v>
      </c>
      <c r="AA1323" s="69">
        <v>479717977754.94</v>
      </c>
      <c r="AB1323" s="69">
        <v>1293660913580.8701</v>
      </c>
      <c r="AC1323" s="69">
        <v>384131943938.03003</v>
      </c>
      <c r="AD1323" s="69">
        <v>953170631556.5</v>
      </c>
      <c r="AE1323" s="69">
        <v>1624389814280.4697</v>
      </c>
      <c r="AF1323" s="69">
        <v>854617564298.84009</v>
      </c>
    </row>
    <row r="1324" spans="2:32" x14ac:dyDescent="0.35">
      <c r="B1324" s="1">
        <v>43677</v>
      </c>
      <c r="C1324" s="70">
        <v>14761.587651</v>
      </c>
      <c r="D1324" s="66">
        <v>15157.01</v>
      </c>
      <c r="E1324" s="66">
        <v>2361.3200000000002</v>
      </c>
      <c r="F1324" s="66">
        <v>13352.69</v>
      </c>
      <c r="G1324" s="66">
        <v>12598.5</v>
      </c>
      <c r="H1324" s="66">
        <v>15570.69</v>
      </c>
      <c r="I1324" s="66">
        <v>17765.63</v>
      </c>
      <c r="J1324" s="66">
        <v>14656.78</v>
      </c>
      <c r="K1324" s="66">
        <v>15002.47</v>
      </c>
      <c r="L1324" s="66">
        <v>14666.89</v>
      </c>
      <c r="M1324" s="66">
        <v>15647.41</v>
      </c>
      <c r="N1324" s="66">
        <v>2315.88</v>
      </c>
      <c r="O1324" s="66">
        <v>16027.87</v>
      </c>
      <c r="P1324" s="66">
        <v>2355.46</v>
      </c>
      <c r="R1324" s="1">
        <v>43677</v>
      </c>
      <c r="S1324" s="70">
        <v>870518582485.06006</v>
      </c>
      <c r="T1324" s="69">
        <v>1797001149829.6001</v>
      </c>
      <c r="U1324" s="69">
        <v>1407753824457.5</v>
      </c>
      <c r="V1324" s="69">
        <v>544579075912.78992</v>
      </c>
      <c r="W1324" s="69">
        <v>466091083264.17999</v>
      </c>
      <c r="X1324" s="69">
        <v>1233345675079.4299</v>
      </c>
      <c r="Y1324" s="69">
        <v>4023254100480.46</v>
      </c>
      <c r="Z1324" s="69">
        <v>529245376230.09003</v>
      </c>
      <c r="AA1324" s="69">
        <v>491733946116.69</v>
      </c>
      <c r="AB1324" s="69">
        <v>1284922546512.6003</v>
      </c>
      <c r="AC1324" s="69">
        <v>376814998404.33997</v>
      </c>
      <c r="AD1324" s="69">
        <v>970351441104.21997</v>
      </c>
      <c r="AE1324" s="69">
        <v>1660057196116.53</v>
      </c>
      <c r="AF1324" s="69">
        <v>843285954394.91003</v>
      </c>
    </row>
    <row r="1325" spans="2:32" x14ac:dyDescent="0.35">
      <c r="B1325" s="1"/>
      <c r="C1325" s="70"/>
      <c r="D1325" s="66"/>
      <c r="E1325" s="66"/>
      <c r="F1325" s="66"/>
      <c r="G1325" s="66"/>
      <c r="H1325" s="66"/>
      <c r="I1325" s="66"/>
      <c r="J1325" s="66"/>
      <c r="K1325" s="66"/>
      <c r="L1325" s="66"/>
      <c r="M1325" s="66"/>
      <c r="N1325" s="66"/>
      <c r="O1325" s="66"/>
      <c r="P1325" s="66"/>
      <c r="R1325" s="1"/>
      <c r="S1325" s="70"/>
      <c r="T1325" s="69"/>
      <c r="U1325" s="69"/>
      <c r="V1325" s="69"/>
      <c r="W1325" s="69"/>
      <c r="X1325" s="69"/>
      <c r="Y1325" s="69"/>
      <c r="Z1325" s="69"/>
      <c r="AA1325" s="69"/>
      <c r="AB1325" s="69"/>
      <c r="AC1325" s="69"/>
      <c r="AD1325" s="69"/>
      <c r="AE1325" s="69"/>
      <c r="AF1325" s="69"/>
    </row>
    <row r="1326" spans="2:32" x14ac:dyDescent="0.35">
      <c r="B1326" s="1"/>
      <c r="C1326" s="70"/>
      <c r="D1326" s="66"/>
      <c r="E1326" s="66"/>
      <c r="F1326" s="66"/>
      <c r="G1326" s="66"/>
      <c r="H1326" s="66"/>
      <c r="I1326" s="66"/>
      <c r="J1326" s="66"/>
      <c r="K1326" s="66"/>
      <c r="L1326" s="66"/>
      <c r="M1326" s="66"/>
      <c r="N1326" s="66"/>
      <c r="O1326" s="66"/>
      <c r="P1326" s="66"/>
      <c r="R1326" s="1"/>
      <c r="S1326" s="70"/>
      <c r="T1326" s="69"/>
      <c r="U1326" s="69"/>
      <c r="V1326" s="69"/>
      <c r="W1326" s="69"/>
      <c r="X1326" s="69"/>
      <c r="Y1326" s="69"/>
      <c r="Z1326" s="69"/>
      <c r="AA1326" s="69"/>
      <c r="AB1326" s="69"/>
      <c r="AC1326" s="69"/>
      <c r="AD1326" s="69"/>
      <c r="AE1326" s="69"/>
      <c r="AF1326" s="69"/>
    </row>
    <row r="1327" spans="2:32" x14ac:dyDescent="0.35">
      <c r="B1327" s="1"/>
      <c r="C1327" s="70"/>
      <c r="D1327" s="66"/>
      <c r="E1327" s="66"/>
      <c r="F1327" s="66"/>
      <c r="G1327" s="66"/>
      <c r="H1327" s="66"/>
      <c r="I1327" s="66"/>
      <c r="J1327" s="66"/>
      <c r="K1327" s="66"/>
      <c r="L1327" s="66"/>
      <c r="M1327" s="66"/>
      <c r="N1327" s="66"/>
      <c r="O1327" s="66"/>
      <c r="P1327" s="66"/>
      <c r="R1327" s="1"/>
      <c r="S1327" s="70"/>
      <c r="T1327" s="69"/>
      <c r="U1327" s="69"/>
      <c r="V1327" s="69"/>
      <c r="W1327" s="69"/>
      <c r="X1327" s="69"/>
      <c r="Y1327" s="69"/>
      <c r="Z1327" s="69"/>
      <c r="AA1327" s="69"/>
      <c r="AB1327" s="69"/>
      <c r="AC1327" s="69"/>
      <c r="AD1327" s="69"/>
      <c r="AE1327" s="69"/>
      <c r="AF1327" s="69"/>
    </row>
    <row r="1328" spans="2:32" x14ac:dyDescent="0.35">
      <c r="B1328" s="1"/>
      <c r="C1328" s="70"/>
      <c r="D1328" s="66"/>
      <c r="E1328" s="66"/>
      <c r="F1328" s="66"/>
      <c r="G1328" s="66"/>
      <c r="H1328" s="66"/>
      <c r="I1328" s="66"/>
      <c r="J1328" s="66"/>
      <c r="K1328" s="66"/>
      <c r="L1328" s="66"/>
      <c r="M1328" s="66"/>
      <c r="N1328" s="66"/>
      <c r="O1328" s="66"/>
      <c r="P1328" s="66"/>
      <c r="R1328" s="1"/>
      <c r="S1328" s="70"/>
      <c r="T1328" s="69"/>
      <c r="U1328" s="69"/>
      <c r="V1328" s="69"/>
      <c r="W1328" s="69"/>
      <c r="X1328" s="69"/>
      <c r="Y1328" s="69"/>
      <c r="Z1328" s="69"/>
      <c r="AA1328" s="69"/>
      <c r="AB1328" s="69"/>
      <c r="AC1328" s="69"/>
      <c r="AD1328" s="69"/>
      <c r="AE1328" s="69"/>
      <c r="AF1328" s="69"/>
    </row>
    <row r="1329" spans="2:32" x14ac:dyDescent="0.35">
      <c r="B1329" s="1"/>
      <c r="C1329" s="70"/>
      <c r="D1329" s="66"/>
      <c r="E1329" s="66"/>
      <c r="F1329" s="66"/>
      <c r="G1329" s="66"/>
      <c r="H1329" s="66"/>
      <c r="I1329" s="66"/>
      <c r="J1329" s="66"/>
      <c r="K1329" s="66"/>
      <c r="L1329" s="66"/>
      <c r="M1329" s="66"/>
      <c r="N1329" s="66"/>
      <c r="O1329" s="66"/>
      <c r="P1329" s="66"/>
      <c r="R1329" s="1"/>
      <c r="S1329" s="70"/>
      <c r="T1329" s="69"/>
      <c r="U1329" s="69"/>
      <c r="V1329" s="69"/>
      <c r="W1329" s="69"/>
      <c r="X1329" s="69"/>
      <c r="Y1329" s="69"/>
      <c r="Z1329" s="69"/>
      <c r="AA1329" s="69"/>
      <c r="AB1329" s="69"/>
      <c r="AC1329" s="69"/>
      <c r="AD1329" s="69"/>
      <c r="AE1329" s="69"/>
      <c r="AF1329" s="69"/>
    </row>
    <row r="1330" spans="2:32" x14ac:dyDescent="0.35">
      <c r="B1330" s="1"/>
      <c r="C1330" s="70"/>
      <c r="D1330" s="66"/>
      <c r="E1330" s="66"/>
      <c r="F1330" s="66"/>
      <c r="G1330" s="66"/>
      <c r="H1330" s="66"/>
      <c r="I1330" s="66"/>
      <c r="J1330" s="66"/>
      <c r="K1330" s="66"/>
      <c r="L1330" s="66"/>
      <c r="M1330" s="66"/>
      <c r="N1330" s="66"/>
      <c r="O1330" s="66"/>
      <c r="P1330" s="66"/>
      <c r="R1330" s="1"/>
      <c r="S1330" s="70"/>
      <c r="T1330" s="69"/>
      <c r="U1330" s="69"/>
      <c r="V1330" s="69"/>
      <c r="W1330" s="69"/>
      <c r="X1330" s="69"/>
      <c r="Y1330" s="69"/>
      <c r="Z1330" s="69"/>
      <c r="AA1330" s="69"/>
      <c r="AB1330" s="69"/>
      <c r="AC1330" s="69"/>
      <c r="AD1330" s="69"/>
      <c r="AE1330" s="69"/>
      <c r="AF1330" s="69"/>
    </row>
    <row r="1331" spans="2:32" x14ac:dyDescent="0.35">
      <c r="B1331" s="1"/>
      <c r="C1331" s="70"/>
      <c r="D1331" s="66"/>
      <c r="E1331" s="66"/>
      <c r="F1331" s="66"/>
      <c r="G1331" s="66"/>
      <c r="H1331" s="66"/>
      <c r="I1331" s="66"/>
      <c r="J1331" s="66"/>
      <c r="K1331" s="66"/>
      <c r="L1331" s="66"/>
      <c r="M1331" s="66"/>
      <c r="N1331" s="66"/>
      <c r="O1331" s="66"/>
      <c r="P1331" s="66"/>
      <c r="R1331" s="1"/>
      <c r="S1331" s="70"/>
      <c r="T1331" s="69"/>
      <c r="U1331" s="69"/>
      <c r="V1331" s="69"/>
      <c r="W1331" s="69"/>
      <c r="X1331" s="69"/>
      <c r="Y1331" s="69"/>
      <c r="Z1331" s="69"/>
      <c r="AA1331" s="69"/>
      <c r="AB1331" s="69"/>
      <c r="AC1331" s="69"/>
      <c r="AD1331" s="69"/>
      <c r="AE1331" s="69"/>
      <c r="AF1331" s="69"/>
    </row>
    <row r="1332" spans="2:32" x14ac:dyDescent="0.35">
      <c r="B1332" s="1"/>
      <c r="C1332" s="70"/>
      <c r="D1332" s="66"/>
      <c r="E1332" s="66"/>
      <c r="F1332" s="66"/>
      <c r="G1332" s="66"/>
      <c r="H1332" s="66"/>
      <c r="I1332" s="66"/>
      <c r="J1332" s="66"/>
      <c r="K1332" s="66"/>
      <c r="L1332" s="66"/>
      <c r="M1332" s="66"/>
      <c r="N1332" s="66"/>
      <c r="O1332" s="66"/>
      <c r="P1332" s="66"/>
      <c r="R1332" s="1"/>
      <c r="S1332" s="70"/>
      <c r="T1332" s="69"/>
      <c r="U1332" s="69"/>
      <c r="V1332" s="69"/>
      <c r="W1332" s="69"/>
      <c r="X1332" s="69"/>
      <c r="Y1332" s="69"/>
      <c r="Z1332" s="69"/>
      <c r="AA1332" s="69"/>
      <c r="AB1332" s="69"/>
      <c r="AC1332" s="69"/>
      <c r="AD1332" s="69"/>
      <c r="AE1332" s="69"/>
      <c r="AF1332" s="69"/>
    </row>
    <row r="1333" spans="2:32" x14ac:dyDescent="0.35">
      <c r="B1333" s="1"/>
      <c r="C1333" s="70"/>
      <c r="D1333" s="66"/>
      <c r="E1333" s="66"/>
      <c r="F1333" s="66"/>
      <c r="G1333" s="66"/>
      <c r="H1333" s="66"/>
      <c r="I1333" s="66"/>
      <c r="J1333" s="66"/>
      <c r="K1333" s="66"/>
      <c r="L1333" s="66"/>
      <c r="M1333" s="66"/>
      <c r="N1333" s="66"/>
      <c r="O1333" s="66"/>
      <c r="P1333" s="66"/>
      <c r="R1333" s="1"/>
      <c r="S1333" s="70"/>
      <c r="T1333" s="69"/>
      <c r="U1333" s="69"/>
      <c r="V1333" s="69"/>
      <c r="W1333" s="69"/>
      <c r="X1333" s="69"/>
      <c r="Y1333" s="69"/>
      <c r="Z1333" s="69"/>
      <c r="AA1333" s="69"/>
      <c r="AB1333" s="69"/>
      <c r="AC1333" s="69"/>
      <c r="AD1333" s="69"/>
      <c r="AE1333" s="69"/>
      <c r="AF1333" s="69"/>
    </row>
    <row r="1334" spans="2:32" x14ac:dyDescent="0.35">
      <c r="B1334" s="1"/>
      <c r="C1334" s="70"/>
      <c r="D1334" s="66"/>
      <c r="E1334" s="66"/>
      <c r="F1334" s="66"/>
      <c r="G1334" s="66"/>
      <c r="H1334" s="66"/>
      <c r="I1334" s="66"/>
      <c r="J1334" s="66"/>
      <c r="K1334" s="66"/>
      <c r="L1334" s="66"/>
      <c r="M1334" s="66"/>
      <c r="N1334" s="66"/>
      <c r="O1334" s="66"/>
      <c r="P1334" s="66"/>
      <c r="R1334" s="1"/>
      <c r="S1334" s="70"/>
      <c r="T1334" s="69"/>
      <c r="U1334" s="69"/>
      <c r="V1334" s="69"/>
      <c r="W1334" s="69"/>
      <c r="X1334" s="69"/>
      <c r="Y1334" s="69"/>
      <c r="Z1334" s="69"/>
      <c r="AA1334" s="69"/>
      <c r="AB1334" s="69"/>
      <c r="AC1334" s="69"/>
      <c r="AD1334" s="69"/>
      <c r="AE1334" s="69"/>
      <c r="AF1334" s="69"/>
    </row>
    <row r="1335" spans="2:32" x14ac:dyDescent="0.35">
      <c r="B1335" s="1"/>
      <c r="C1335" s="70"/>
      <c r="D1335" s="66"/>
      <c r="E1335" s="66"/>
      <c r="F1335" s="66"/>
      <c r="G1335" s="66"/>
      <c r="H1335" s="66"/>
      <c r="I1335" s="66"/>
      <c r="J1335" s="66"/>
      <c r="K1335" s="66"/>
      <c r="L1335" s="66"/>
      <c r="M1335" s="66"/>
      <c r="N1335" s="66"/>
      <c r="O1335" s="66"/>
      <c r="P1335" s="66"/>
      <c r="R1335" s="1"/>
      <c r="S1335" s="70"/>
      <c r="T1335" s="69"/>
      <c r="U1335" s="69"/>
      <c r="V1335" s="69"/>
      <c r="W1335" s="69"/>
      <c r="X1335" s="69"/>
      <c r="Y1335" s="69"/>
      <c r="Z1335" s="69"/>
      <c r="AA1335" s="69"/>
      <c r="AB1335" s="69"/>
      <c r="AC1335" s="69"/>
      <c r="AD1335" s="69"/>
      <c r="AE1335" s="69"/>
      <c r="AF1335" s="69"/>
    </row>
    <row r="1336" spans="2:32" x14ac:dyDescent="0.35">
      <c r="B1336" s="1"/>
      <c r="C1336" s="70"/>
      <c r="D1336" s="66"/>
      <c r="E1336" s="66"/>
      <c r="F1336" s="66"/>
      <c r="G1336" s="66"/>
      <c r="H1336" s="66"/>
      <c r="I1336" s="66"/>
      <c r="J1336" s="66"/>
      <c r="K1336" s="66"/>
      <c r="L1336" s="66"/>
      <c r="M1336" s="66"/>
      <c r="N1336" s="66"/>
      <c r="O1336" s="66"/>
      <c r="P1336" s="66"/>
      <c r="R1336" s="1"/>
      <c r="S1336" s="70"/>
      <c r="T1336" s="69"/>
      <c r="U1336" s="69"/>
      <c r="V1336" s="69"/>
      <c r="W1336" s="69"/>
      <c r="X1336" s="69"/>
      <c r="Y1336" s="69"/>
      <c r="Z1336" s="69"/>
      <c r="AA1336" s="69"/>
      <c r="AB1336" s="69"/>
      <c r="AC1336" s="69"/>
      <c r="AD1336" s="69"/>
      <c r="AE1336" s="69"/>
      <c r="AF1336" s="69"/>
    </row>
    <row r="1337" spans="2:32" x14ac:dyDescent="0.35">
      <c r="B1337" s="1"/>
      <c r="C1337" s="70"/>
      <c r="D1337" s="66"/>
      <c r="E1337" s="66"/>
      <c r="F1337" s="66"/>
      <c r="G1337" s="66"/>
      <c r="H1337" s="66"/>
      <c r="I1337" s="66"/>
      <c r="J1337" s="66"/>
      <c r="K1337" s="66"/>
      <c r="L1337" s="66"/>
      <c r="M1337" s="66"/>
      <c r="N1337" s="66"/>
      <c r="O1337" s="66"/>
      <c r="P1337" s="66"/>
      <c r="R1337" s="1"/>
      <c r="S1337" s="70"/>
      <c r="T1337" s="69"/>
      <c r="U1337" s="69"/>
      <c r="V1337" s="69"/>
      <c r="W1337" s="69"/>
      <c r="X1337" s="69"/>
      <c r="Y1337" s="69"/>
      <c r="Z1337" s="69"/>
      <c r="AA1337" s="69"/>
      <c r="AB1337" s="69"/>
      <c r="AC1337" s="69"/>
      <c r="AD1337" s="69"/>
      <c r="AE1337" s="69"/>
      <c r="AF1337" s="69"/>
    </row>
    <row r="1339" spans="2:32" x14ac:dyDescent="0.35">
      <c r="B1339" t="s">
        <v>43</v>
      </c>
      <c r="C1339" s="74">
        <v>14711.045372</v>
      </c>
      <c r="D1339" s="74">
        <v>15107.29</v>
      </c>
      <c r="E1339" s="74">
        <v>2354.0700000000002</v>
      </c>
      <c r="F1339" s="74">
        <v>13303.96</v>
      </c>
      <c r="G1339" s="74">
        <v>12551.09</v>
      </c>
      <c r="H1339" s="74">
        <v>15518.68</v>
      </c>
      <c r="I1339" s="74">
        <v>17701.98</v>
      </c>
      <c r="J1339" s="74">
        <v>14609.88</v>
      </c>
      <c r="K1339" s="74">
        <v>14948.8</v>
      </c>
      <c r="L1339" s="74">
        <v>14617.33</v>
      </c>
      <c r="M1339" s="74">
        <v>15585.15</v>
      </c>
      <c r="N1339" s="74">
        <v>2308.37</v>
      </c>
      <c r="O1339" s="74">
        <v>15973.09</v>
      </c>
      <c r="P1339" s="74">
        <v>2347.73</v>
      </c>
      <c r="R1339" t="s">
        <v>43</v>
      </c>
      <c r="S1339" s="74">
        <v>1020639546156.52</v>
      </c>
      <c r="T1339" s="74">
        <v>2175106337712.6899</v>
      </c>
      <c r="U1339" s="74">
        <v>1821641302845.0803</v>
      </c>
      <c r="V1339" s="74">
        <v>631694193213.90991</v>
      </c>
      <c r="W1339" s="74">
        <v>557688687632.53003</v>
      </c>
      <c r="X1339" s="74">
        <v>1458401294431.01</v>
      </c>
      <c r="Y1339" s="74">
        <v>5012806973265.9189</v>
      </c>
      <c r="Z1339" s="74">
        <v>575902887859.67004</v>
      </c>
      <c r="AA1339" s="74">
        <v>964242501797.43994</v>
      </c>
      <c r="AB1339" s="74">
        <v>1380826166724.1501</v>
      </c>
      <c r="AC1339" s="74">
        <v>374025586064.00006</v>
      </c>
      <c r="AD1339" s="74">
        <v>958211978151.69995</v>
      </c>
      <c r="AE1339" s="74">
        <v>1819535261394.51</v>
      </c>
      <c r="AF1339" s="74">
        <v>874150973374.84009</v>
      </c>
    </row>
    <row r="1340" spans="2:32" x14ac:dyDescent="0.35">
      <c r="B1340" t="s">
        <v>44</v>
      </c>
      <c r="C1340" s="74">
        <v>12342.2</v>
      </c>
      <c r="D1340" s="74">
        <v>12789.06</v>
      </c>
      <c r="E1340" s="74">
        <v>2012.88</v>
      </c>
      <c r="F1340" s="74">
        <v>11108.55</v>
      </c>
      <c r="G1340" s="74">
        <v>11500.79</v>
      </c>
      <c r="H1340" s="74">
        <v>12978.85</v>
      </c>
      <c r="I1340" s="74">
        <v>14662.88</v>
      </c>
      <c r="J1340" s="74">
        <v>12225.88</v>
      </c>
      <c r="K1340" s="74">
        <v>12697.22</v>
      </c>
      <c r="L1340" s="74">
        <v>12263.4</v>
      </c>
      <c r="M1340" s="74">
        <v>12974.3</v>
      </c>
      <c r="N1340" s="74">
        <v>1942.09</v>
      </c>
      <c r="O1340" s="74">
        <v>13310.34</v>
      </c>
      <c r="P1340" s="74">
        <v>1966.71</v>
      </c>
      <c r="R1340" t="s">
        <v>44</v>
      </c>
      <c r="S1340" s="74">
        <v>293578656644.42999</v>
      </c>
      <c r="T1340" s="74">
        <v>789131115627.21997</v>
      </c>
      <c r="U1340" s="74">
        <v>268517231059.29001</v>
      </c>
      <c r="V1340" s="74">
        <v>394769179806.46997</v>
      </c>
      <c r="W1340" s="74">
        <v>406617171054</v>
      </c>
      <c r="X1340" s="74">
        <v>1005556724231.54</v>
      </c>
      <c r="Y1340" s="74">
        <v>3543416383574.3198</v>
      </c>
      <c r="Z1340" s="74">
        <v>138991374717.84</v>
      </c>
      <c r="AA1340" s="74">
        <v>64455806556.75</v>
      </c>
      <c r="AB1340" s="74">
        <v>346954397017.41998</v>
      </c>
      <c r="AC1340" s="74">
        <v>211549392913.42001</v>
      </c>
      <c r="AD1340" s="74">
        <v>535933561890.20001</v>
      </c>
      <c r="AE1340" s="74">
        <v>328913385527.09998</v>
      </c>
      <c r="AF1340" s="74">
        <v>630882820573.04004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1F6B-AAE7-4E99-8CC9-83A362BF5F50}">
  <dimension ref="B2:AY1327"/>
  <sheetViews>
    <sheetView topLeftCell="B1299" zoomScale="70" zoomScaleNormal="70" workbookViewId="0">
      <pane xSplit="1" topLeftCell="C1" activePane="topRight" state="frozen"/>
      <selection activeCell="B1" sqref="B1"/>
      <selection pane="topRight" activeCell="F1316" sqref="F1316:F1324"/>
    </sheetView>
  </sheetViews>
  <sheetFormatPr baseColWidth="10" defaultColWidth="8.7265625" defaultRowHeight="14.5" x14ac:dyDescent="0.35"/>
  <cols>
    <col min="2" max="2" width="27.90625" bestFit="1" customWidth="1"/>
    <col min="3" max="3" width="22.08984375" bestFit="1" customWidth="1"/>
    <col min="4" max="5" width="23.1796875" customWidth="1"/>
    <col min="6" max="6" width="18.08984375" bestFit="1" customWidth="1"/>
    <col min="7" max="7" width="11.1796875" bestFit="1" customWidth="1"/>
    <col min="8" max="8" width="22.1796875" bestFit="1" customWidth="1"/>
    <col min="9" max="9" width="16.6328125" bestFit="1" customWidth="1"/>
    <col min="10" max="10" width="18.54296875" bestFit="1" customWidth="1"/>
    <col min="11" max="11" width="25.1796875" bestFit="1" customWidth="1"/>
    <col min="12" max="12" width="20.26953125" bestFit="1" customWidth="1"/>
    <col min="13" max="13" width="17.26953125" bestFit="1" customWidth="1"/>
    <col min="14" max="14" width="22.08984375" bestFit="1" customWidth="1"/>
    <col min="15" max="15" width="21" bestFit="1" customWidth="1"/>
    <col min="16" max="16" width="21" style="75" customWidth="1"/>
    <col min="17" max="17" width="22.1796875" bestFit="1" customWidth="1"/>
    <col min="19" max="19" width="27.90625" bestFit="1" customWidth="1"/>
    <col min="20" max="20" width="22.08984375" bestFit="1" customWidth="1"/>
    <col min="21" max="21" width="23.1796875" bestFit="1" customWidth="1"/>
    <col min="22" max="22" width="18.08984375" bestFit="1" customWidth="1"/>
    <col min="23" max="23" width="23.26953125" bestFit="1" customWidth="1"/>
    <col min="24" max="24" width="18.54296875" bestFit="1" customWidth="1"/>
    <col min="25" max="25" width="22.1796875" bestFit="1" customWidth="1"/>
    <col min="26" max="26" width="16.6328125" bestFit="1" customWidth="1"/>
    <col min="27" max="27" width="18.54296875" bestFit="1" customWidth="1"/>
    <col min="28" max="28" width="25.1796875" bestFit="1" customWidth="1"/>
    <col min="29" max="29" width="20.26953125" bestFit="1" customWidth="1"/>
    <col min="30" max="30" width="17.26953125" bestFit="1" customWidth="1"/>
    <col min="31" max="31" width="22.08984375" bestFit="1" customWidth="1"/>
    <col min="32" max="32" width="21" bestFit="1" customWidth="1"/>
    <col min="35" max="35" width="27.90625" bestFit="1" customWidth="1"/>
  </cols>
  <sheetData>
    <row r="2" spans="2:49" x14ac:dyDescent="0.35">
      <c r="B2" s="65" t="s">
        <v>0</v>
      </c>
      <c r="C2" s="66" t="s">
        <v>285</v>
      </c>
      <c r="S2" s="65" t="s">
        <v>1</v>
      </c>
      <c r="T2" s="66" t="s">
        <v>286</v>
      </c>
      <c r="AI2" s="65" t="s">
        <v>264</v>
      </c>
    </row>
    <row r="3" spans="2:49" x14ac:dyDescent="0.35">
      <c r="B3" s="1" t="s">
        <v>251</v>
      </c>
      <c r="C3" s="67" t="s">
        <v>261</v>
      </c>
      <c r="S3" s="1" t="s">
        <v>251</v>
      </c>
      <c r="T3" s="67" t="s">
        <v>261</v>
      </c>
      <c r="AI3" s="1" t="s">
        <v>251</v>
      </c>
      <c r="AJ3" s="67" t="s">
        <v>261</v>
      </c>
    </row>
    <row r="4" spans="2:49" x14ac:dyDescent="0.35">
      <c r="B4" s="1" t="s">
        <v>24</v>
      </c>
      <c r="C4" t="s">
        <v>25</v>
      </c>
      <c r="D4" t="s">
        <v>26</v>
      </c>
      <c r="E4" t="s">
        <v>262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 t="s">
        <v>32</v>
      </c>
      <c r="L4" t="s">
        <v>33</v>
      </c>
      <c r="M4" t="s">
        <v>34</v>
      </c>
      <c r="N4" t="s">
        <v>35</v>
      </c>
      <c r="O4" t="s">
        <v>36</v>
      </c>
      <c r="Q4" t="s">
        <v>37</v>
      </c>
      <c r="S4" s="1" t="s">
        <v>24</v>
      </c>
      <c r="T4" t="s">
        <v>25</v>
      </c>
      <c r="U4" t="s">
        <v>26</v>
      </c>
      <c r="V4" t="s">
        <v>262</v>
      </c>
      <c r="W4" t="s">
        <v>27</v>
      </c>
      <c r="X4" t="s">
        <v>28</v>
      </c>
      <c r="Y4" t="s">
        <v>29</v>
      </c>
      <c r="Z4" t="s">
        <v>30</v>
      </c>
      <c r="AA4" t="s">
        <v>31</v>
      </c>
      <c r="AB4" t="s">
        <v>32</v>
      </c>
      <c r="AC4" t="s">
        <v>33</v>
      </c>
      <c r="AD4" t="s">
        <v>34</v>
      </c>
      <c r="AE4" t="s">
        <v>35</v>
      </c>
      <c r="AF4" t="s">
        <v>36</v>
      </c>
      <c r="AG4" t="s">
        <v>37</v>
      </c>
      <c r="AI4" s="1" t="s">
        <v>24</v>
      </c>
      <c r="AJ4" t="s">
        <v>25</v>
      </c>
      <c r="AK4" t="s">
        <v>26</v>
      </c>
      <c r="AL4" t="s">
        <v>262</v>
      </c>
      <c r="AM4" t="s">
        <v>27</v>
      </c>
      <c r="AN4" t="s">
        <v>28</v>
      </c>
      <c r="AO4" t="s">
        <v>29</v>
      </c>
      <c r="AP4" t="s">
        <v>30</v>
      </c>
      <c r="AQ4" t="s">
        <v>31</v>
      </c>
      <c r="AR4" t="s">
        <v>32</v>
      </c>
      <c r="AS4" t="s">
        <v>33</v>
      </c>
      <c r="AT4" t="s">
        <v>34</v>
      </c>
      <c r="AU4" t="s">
        <v>35</v>
      </c>
      <c r="AV4" t="s">
        <v>36</v>
      </c>
      <c r="AW4" t="s">
        <v>37</v>
      </c>
    </row>
    <row r="5" spans="2:49" x14ac:dyDescent="0.35">
      <c r="B5" s="1" t="s">
        <v>2</v>
      </c>
      <c r="C5" t="s">
        <v>3</v>
      </c>
      <c r="D5" t="s">
        <v>4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Q5" t="s">
        <v>15</v>
      </c>
      <c r="S5" s="1" t="s">
        <v>2</v>
      </c>
      <c r="T5" t="s">
        <v>3</v>
      </c>
      <c r="U5" t="s">
        <v>4</v>
      </c>
      <c r="V5" t="s">
        <v>4</v>
      </c>
      <c r="W5" t="s">
        <v>5</v>
      </c>
      <c r="X5" t="s">
        <v>6</v>
      </c>
      <c r="Y5" t="s">
        <v>7</v>
      </c>
      <c r="Z5" t="s">
        <v>8</v>
      </c>
      <c r="AA5" t="s">
        <v>9</v>
      </c>
      <c r="AB5" t="s">
        <v>10</v>
      </c>
      <c r="AC5" t="s">
        <v>11</v>
      </c>
      <c r="AD5" t="s">
        <v>12</v>
      </c>
      <c r="AE5" t="s">
        <v>13</v>
      </c>
      <c r="AF5" t="s">
        <v>14</v>
      </c>
      <c r="AG5" t="s">
        <v>15</v>
      </c>
      <c r="AI5" s="1" t="s">
        <v>2</v>
      </c>
      <c r="AJ5" t="s">
        <v>3</v>
      </c>
      <c r="AK5" t="s">
        <v>4</v>
      </c>
      <c r="AL5" t="s">
        <v>4</v>
      </c>
      <c r="AM5" t="s">
        <v>5</v>
      </c>
      <c r="AN5" t="s">
        <v>6</v>
      </c>
      <c r="AO5" t="s">
        <v>7</v>
      </c>
      <c r="AP5" t="s">
        <v>8</v>
      </c>
      <c r="AQ5" t="s">
        <v>9</v>
      </c>
      <c r="AR5" t="s">
        <v>10</v>
      </c>
      <c r="AS5" t="s">
        <v>11</v>
      </c>
      <c r="AT5" t="s">
        <v>12</v>
      </c>
      <c r="AU5" t="s">
        <v>13</v>
      </c>
      <c r="AV5" t="s">
        <v>14</v>
      </c>
      <c r="AW5" t="s">
        <v>15</v>
      </c>
    </row>
    <row r="6" spans="2:49" x14ac:dyDescent="0.35">
      <c r="B6" s="1" t="s">
        <v>252</v>
      </c>
      <c r="C6" s="68">
        <v>41519</v>
      </c>
      <c r="S6" s="1" t="s">
        <v>252</v>
      </c>
      <c r="T6" s="68">
        <v>41519</v>
      </c>
      <c r="AI6" s="1" t="s">
        <v>252</v>
      </c>
      <c r="AJ6" s="68">
        <v>41519</v>
      </c>
    </row>
    <row r="7" spans="2:49" x14ac:dyDescent="0.35">
      <c r="B7" t="s">
        <v>16</v>
      </c>
      <c r="C7" s="1" t="s">
        <v>253</v>
      </c>
      <c r="S7" t="s">
        <v>16</v>
      </c>
      <c r="T7" s="1" t="s">
        <v>253</v>
      </c>
      <c r="AI7" t="s">
        <v>16</v>
      </c>
      <c r="AJ7" s="1" t="s">
        <v>253</v>
      </c>
    </row>
    <row r="8" spans="2:49" x14ac:dyDescent="0.35">
      <c r="B8" s="1" t="s">
        <v>254</v>
      </c>
      <c r="C8" s="1" t="s">
        <v>253</v>
      </c>
      <c r="S8" s="1" t="s">
        <v>254</v>
      </c>
      <c r="T8" s="1" t="s">
        <v>253</v>
      </c>
      <c r="AI8" s="1" t="s">
        <v>254</v>
      </c>
      <c r="AJ8" s="1" t="s">
        <v>253</v>
      </c>
    </row>
    <row r="9" spans="2:49" s="1" customFormat="1" x14ac:dyDescent="0.35">
      <c r="B9" s="1" t="s">
        <v>17</v>
      </c>
      <c r="C9" s="1" t="s">
        <v>253</v>
      </c>
      <c r="P9" s="76"/>
      <c r="S9" s="1" t="s">
        <v>17</v>
      </c>
      <c r="T9" s="1" t="s">
        <v>253</v>
      </c>
      <c r="AI9" s="1" t="s">
        <v>17</v>
      </c>
      <c r="AJ9" s="1" t="s">
        <v>253</v>
      </c>
    </row>
    <row r="10" spans="2:49" x14ac:dyDescent="0.35">
      <c r="B10" t="s">
        <v>255</v>
      </c>
      <c r="C10">
        <v>18462</v>
      </c>
      <c r="D10">
        <v>11962</v>
      </c>
      <c r="E10">
        <v>8734</v>
      </c>
      <c r="F10">
        <v>29133</v>
      </c>
      <c r="G10">
        <v>69537</v>
      </c>
      <c r="H10">
        <v>3895</v>
      </c>
      <c r="I10">
        <v>10659</v>
      </c>
      <c r="J10">
        <v>17653</v>
      </c>
      <c r="K10">
        <v>13174</v>
      </c>
      <c r="L10">
        <v>32814</v>
      </c>
      <c r="M10">
        <v>11356</v>
      </c>
      <c r="N10">
        <v>9453</v>
      </c>
      <c r="O10">
        <v>11407</v>
      </c>
      <c r="Q10">
        <v>10648</v>
      </c>
      <c r="S10" t="s">
        <v>255</v>
      </c>
      <c r="T10">
        <v>18462</v>
      </c>
      <c r="U10">
        <v>11962</v>
      </c>
      <c r="V10">
        <v>8734</v>
      </c>
      <c r="W10">
        <v>29133</v>
      </c>
      <c r="X10">
        <v>69537</v>
      </c>
      <c r="Y10">
        <v>3895</v>
      </c>
      <c r="Z10">
        <v>10659</v>
      </c>
      <c r="AA10">
        <v>17653</v>
      </c>
      <c r="AB10">
        <v>13174</v>
      </c>
      <c r="AC10">
        <v>32814</v>
      </c>
      <c r="AD10">
        <v>11356</v>
      </c>
      <c r="AE10">
        <v>9453</v>
      </c>
      <c r="AF10">
        <v>11407</v>
      </c>
      <c r="AG10">
        <v>10648</v>
      </c>
      <c r="AI10" t="s">
        <v>255</v>
      </c>
      <c r="AJ10">
        <v>18462</v>
      </c>
      <c r="AK10">
        <v>11962</v>
      </c>
      <c r="AL10">
        <v>8734</v>
      </c>
      <c r="AM10">
        <v>29133</v>
      </c>
      <c r="AN10">
        <v>69537</v>
      </c>
      <c r="AO10">
        <v>3895</v>
      </c>
      <c r="AP10">
        <v>10659</v>
      </c>
      <c r="AQ10">
        <v>17653</v>
      </c>
      <c r="AR10">
        <v>13174</v>
      </c>
      <c r="AS10">
        <v>32814</v>
      </c>
      <c r="AT10">
        <v>11356</v>
      </c>
      <c r="AU10">
        <v>9453</v>
      </c>
      <c r="AV10">
        <v>11407</v>
      </c>
      <c r="AW10">
        <v>10648</v>
      </c>
    </row>
    <row r="11" spans="2:49" x14ac:dyDescent="0.35">
      <c r="B11" t="s">
        <v>256</v>
      </c>
      <c r="C11" s="2" t="str">
        <f>RIGHT(C13,2)</f>
        <v>02</v>
      </c>
      <c r="D11" s="2" t="str">
        <f t="shared" ref="D11:Q11" si="0">RIGHT(D13,2)</f>
        <v>01</v>
      </c>
      <c r="E11" s="2" t="str">
        <f t="shared" ref="E11" si="1">RIGHT(E13,2)</f>
        <v>01</v>
      </c>
      <c r="F11" s="2" t="str">
        <f t="shared" si="0"/>
        <v>00</v>
      </c>
      <c r="G11" s="2" t="str">
        <f t="shared" si="0"/>
        <v>00</v>
      </c>
      <c r="H11" s="2" t="str">
        <f t="shared" si="0"/>
        <v>00</v>
      </c>
      <c r="I11" s="2" t="str">
        <f t="shared" si="0"/>
        <v>12</v>
      </c>
      <c r="J11" s="2" t="str">
        <f t="shared" si="0"/>
        <v>01</v>
      </c>
      <c r="K11" s="2" t="str">
        <f t="shared" si="0"/>
        <v>00</v>
      </c>
      <c r="L11" s="2" t="str">
        <f t="shared" si="0"/>
        <v>01</v>
      </c>
      <c r="M11" s="2" t="str">
        <f t="shared" si="0"/>
        <v>14</v>
      </c>
      <c r="N11" s="2" t="str">
        <f t="shared" si="0"/>
        <v>00</v>
      </c>
      <c r="O11" s="2" t="str">
        <f t="shared" si="0"/>
        <v>18</v>
      </c>
      <c r="P11" s="77"/>
      <c r="Q11" s="2" t="str">
        <f t="shared" si="0"/>
        <v>02</v>
      </c>
      <c r="S11" t="s">
        <v>256</v>
      </c>
      <c r="T11" s="2" t="str">
        <f>RIGHT(T13,2)</f>
        <v>02</v>
      </c>
      <c r="U11" s="2" t="str">
        <f t="shared" ref="U11:AF11" si="2">RIGHT(U13,2)</f>
        <v>01</v>
      </c>
      <c r="V11" s="2" t="str">
        <f t="shared" si="2"/>
        <v>01</v>
      </c>
      <c r="W11" s="2" t="str">
        <f t="shared" si="2"/>
        <v>00</v>
      </c>
      <c r="X11" s="2" t="str">
        <f t="shared" si="2"/>
        <v>00</v>
      </c>
      <c r="Y11" s="2" t="str">
        <f t="shared" si="2"/>
        <v>00</v>
      </c>
      <c r="Z11" s="2" t="str">
        <f t="shared" si="2"/>
        <v>12</v>
      </c>
      <c r="AA11" s="2" t="str">
        <f t="shared" si="2"/>
        <v>01</v>
      </c>
      <c r="AB11" s="2" t="str">
        <f t="shared" si="2"/>
        <v>00</v>
      </c>
      <c r="AC11" s="2" t="str">
        <f t="shared" si="2"/>
        <v>01</v>
      </c>
      <c r="AD11" s="2" t="str">
        <f t="shared" si="2"/>
        <v>14</v>
      </c>
      <c r="AE11" s="2" t="str">
        <f t="shared" si="2"/>
        <v>00</v>
      </c>
      <c r="AF11" s="2" t="str">
        <f t="shared" si="2"/>
        <v>18</v>
      </c>
      <c r="AG11" s="2" t="str">
        <f t="shared" ref="AG11" si="3">RIGHT(AG13,2)</f>
        <v>02</v>
      </c>
      <c r="AI11" t="s">
        <v>256</v>
      </c>
      <c r="AJ11" s="2" t="str">
        <f>RIGHT(AJ13,2)</f>
        <v>02</v>
      </c>
      <c r="AK11" s="2" t="str">
        <f t="shared" ref="AK11:AW11" si="4">RIGHT(AK13,2)</f>
        <v>01</v>
      </c>
      <c r="AL11" s="2" t="str">
        <f t="shared" si="4"/>
        <v>01</v>
      </c>
      <c r="AM11" s="2" t="str">
        <f t="shared" si="4"/>
        <v>00</v>
      </c>
      <c r="AN11" s="2" t="str">
        <f t="shared" si="4"/>
        <v>00</v>
      </c>
      <c r="AO11" s="2" t="str">
        <f t="shared" si="4"/>
        <v>00</v>
      </c>
      <c r="AP11" s="2" t="str">
        <f t="shared" si="4"/>
        <v>12</v>
      </c>
      <c r="AQ11" s="2" t="str">
        <f t="shared" si="4"/>
        <v>01</v>
      </c>
      <c r="AR11" s="2" t="str">
        <f t="shared" si="4"/>
        <v>00</v>
      </c>
      <c r="AS11" s="2" t="str">
        <f t="shared" si="4"/>
        <v>01</v>
      </c>
      <c r="AT11" s="2" t="str">
        <f t="shared" si="4"/>
        <v>14</v>
      </c>
      <c r="AU11" s="2" t="str">
        <f t="shared" si="4"/>
        <v>00</v>
      </c>
      <c r="AV11" s="2" t="str">
        <f t="shared" si="4"/>
        <v>18</v>
      </c>
      <c r="AW11" s="2" t="str">
        <f t="shared" si="4"/>
        <v>02</v>
      </c>
    </row>
    <row r="12" spans="2:49" x14ac:dyDescent="0.35">
      <c r="B12" t="s">
        <v>195</v>
      </c>
      <c r="C12" t="str">
        <f>MID(RIGHT(C13,3),1,1)</f>
        <v>5</v>
      </c>
      <c r="D12" t="str">
        <f t="shared" ref="D12:Q12" si="5">MID(RIGHT(D13,3),1,1)</f>
        <v>7</v>
      </c>
      <c r="E12" t="str">
        <f t="shared" si="5"/>
        <v>7</v>
      </c>
      <c r="F12" t="str">
        <f t="shared" si="5"/>
        <v>8</v>
      </c>
      <c r="G12" t="str">
        <f t="shared" si="5"/>
        <v>8</v>
      </c>
      <c r="H12" t="str">
        <f t="shared" si="5"/>
        <v>8</v>
      </c>
      <c r="I12" t="str">
        <f t="shared" si="5"/>
        <v>5</v>
      </c>
      <c r="J12" t="str">
        <f t="shared" si="5"/>
        <v>8</v>
      </c>
      <c r="K12" t="str">
        <f t="shared" si="5"/>
        <v>8</v>
      </c>
      <c r="L12" t="str">
        <f t="shared" si="5"/>
        <v>5</v>
      </c>
      <c r="M12" t="str">
        <f t="shared" si="5"/>
        <v>5</v>
      </c>
      <c r="N12" t="str">
        <f t="shared" si="5"/>
        <v>8</v>
      </c>
      <c r="O12" t="str">
        <f t="shared" si="5"/>
        <v>5</v>
      </c>
      <c r="Q12" t="str">
        <f t="shared" si="5"/>
        <v>5</v>
      </c>
      <c r="S12" t="s">
        <v>195</v>
      </c>
      <c r="T12" t="str">
        <f>MID(RIGHT(T13,3),1,1)</f>
        <v>5</v>
      </c>
      <c r="U12" t="str">
        <f t="shared" ref="U12:AG12" si="6">MID(RIGHT(U13,3),1,1)</f>
        <v>7</v>
      </c>
      <c r="V12" t="str">
        <f t="shared" si="6"/>
        <v>7</v>
      </c>
      <c r="W12" t="str">
        <f t="shared" si="6"/>
        <v>8</v>
      </c>
      <c r="X12" t="str">
        <f t="shared" si="6"/>
        <v>8</v>
      </c>
      <c r="Y12" t="str">
        <f t="shared" si="6"/>
        <v>8</v>
      </c>
      <c r="Z12" t="str">
        <f t="shared" si="6"/>
        <v>5</v>
      </c>
      <c r="AA12" t="str">
        <f t="shared" si="6"/>
        <v>8</v>
      </c>
      <c r="AB12" t="str">
        <f t="shared" si="6"/>
        <v>8</v>
      </c>
      <c r="AC12" t="str">
        <f t="shared" si="6"/>
        <v>5</v>
      </c>
      <c r="AD12" t="str">
        <f t="shared" si="6"/>
        <v>5</v>
      </c>
      <c r="AE12" t="str">
        <f t="shared" si="6"/>
        <v>8</v>
      </c>
      <c r="AF12" t="str">
        <f t="shared" si="6"/>
        <v>5</v>
      </c>
      <c r="AG12" t="str">
        <f t="shared" si="6"/>
        <v>5</v>
      </c>
      <c r="AI12" t="s">
        <v>195</v>
      </c>
      <c r="AJ12" t="str">
        <f>MID(RIGHT(AJ13,3),1,1)</f>
        <v>5</v>
      </c>
      <c r="AK12" t="str">
        <f t="shared" ref="AK12:AW12" si="7">MID(RIGHT(AK13,3),1,1)</f>
        <v>7</v>
      </c>
      <c r="AL12" t="str">
        <f t="shared" si="7"/>
        <v>7</v>
      </c>
      <c r="AM12" t="str">
        <f t="shared" si="7"/>
        <v>8</v>
      </c>
      <c r="AN12" t="str">
        <f t="shared" si="7"/>
        <v>8</v>
      </c>
      <c r="AO12" t="str">
        <f t="shared" si="7"/>
        <v>8</v>
      </c>
      <c r="AP12" t="str">
        <f t="shared" si="7"/>
        <v>5</v>
      </c>
      <c r="AQ12" t="str">
        <f t="shared" si="7"/>
        <v>8</v>
      </c>
      <c r="AR12" t="str">
        <f t="shared" si="7"/>
        <v>8</v>
      </c>
      <c r="AS12" t="str">
        <f t="shared" si="7"/>
        <v>5</v>
      </c>
      <c r="AT12" t="str">
        <f t="shared" si="7"/>
        <v>5</v>
      </c>
      <c r="AU12" t="str">
        <f t="shared" si="7"/>
        <v>8</v>
      </c>
      <c r="AV12" t="str">
        <f t="shared" si="7"/>
        <v>5</v>
      </c>
      <c r="AW12" t="str">
        <f t="shared" si="7"/>
        <v>5</v>
      </c>
    </row>
    <row r="13" spans="2:49" x14ac:dyDescent="0.35">
      <c r="B13" t="s">
        <v>257</v>
      </c>
      <c r="C13" s="2" t="str">
        <f>VLOOKUP(C$10,'Comparables gobierno'!$A$1:$K$18,9,FALSE)</f>
        <v>18462502</v>
      </c>
      <c r="D13" s="2" t="str">
        <f>VLOOKUP(D$10,'Comparables gobierno'!$A$1:$K$18,9,FALSE)</f>
        <v>11962701</v>
      </c>
      <c r="E13" s="2" t="str">
        <f>VLOOKUP(E$10,'Comparables gobierno'!$A$1:$K$18,9,FALSE)</f>
        <v>8734701</v>
      </c>
      <c r="F13" s="2" t="str">
        <f>VLOOKUP(F$10,'Comparables gobierno'!$A$1:$K$18,9,FALSE)</f>
        <v>29133800</v>
      </c>
      <c r="G13" s="2" t="str">
        <f>VLOOKUP(G$10,'Comparables gobierno'!$A$1:$K$18,9,FALSE)</f>
        <v>69537800</v>
      </c>
      <c r="H13" s="2" t="str">
        <f>VLOOKUP(H$10,'Comparables gobierno'!$A$1:$K$18,9,FALSE)</f>
        <v>3895800</v>
      </c>
      <c r="I13" s="2" t="str">
        <f>VLOOKUP(I$10,'Comparables gobierno'!$A$1:$K$18,9,FALSE)</f>
        <v>10659512</v>
      </c>
      <c r="J13" s="2" t="str">
        <f>VLOOKUP(J$10,'Comparables gobierno'!$A$1:$K$18,9,FALSE)</f>
        <v>17653801</v>
      </c>
      <c r="K13" s="2" t="str">
        <f>VLOOKUP(K$10,'Comparables gobierno'!$A$1:$K$18,9,FALSE)</f>
        <v>13174800</v>
      </c>
      <c r="L13" s="2" t="str">
        <f>VLOOKUP(L$10,'Comparables gobierno'!$A$1:$K$18,9,FALSE)</f>
        <v>32814501</v>
      </c>
      <c r="M13" s="2" t="str">
        <f>VLOOKUP(M$10,'Comparables gobierno'!$A$1:$K$18,9,FALSE)</f>
        <v>11356514</v>
      </c>
      <c r="N13" s="2" t="str">
        <f>VLOOKUP(N$10,'Comparables gobierno'!$A$1:$K$18,9,FALSE)</f>
        <v>9453800</v>
      </c>
      <c r="O13" s="2" t="str">
        <f>VLOOKUP(O$10,'Comparables gobierno'!$A$1:$K$18,9,FALSE)</f>
        <v>11407518</v>
      </c>
      <c r="P13" s="77"/>
      <c r="Q13" s="2" t="str">
        <f>VLOOKUP(Q$10,'Comparables gobierno'!$A$1:$K$18,9,FALSE)</f>
        <v>10648502</v>
      </c>
      <c r="S13" t="s">
        <v>257</v>
      </c>
      <c r="T13" s="2" t="str">
        <f>VLOOKUP(T$10,'Comparables gobierno'!$A$1:$K$18,9,FALSE)</f>
        <v>18462502</v>
      </c>
      <c r="U13" s="2" t="str">
        <f>VLOOKUP(U$10,'Comparables gobierno'!$A$1:$K$18,9,FALSE)</f>
        <v>11962701</v>
      </c>
      <c r="V13" s="2" t="str">
        <f>VLOOKUP(V$10,'Comparables gobierno'!$A$1:$K$18,9,FALSE)</f>
        <v>8734701</v>
      </c>
      <c r="W13" s="2" t="str">
        <f>VLOOKUP(W$10,'Comparables gobierno'!$A$1:$K$18,9,FALSE)</f>
        <v>29133800</v>
      </c>
      <c r="X13" s="2" t="str">
        <f>VLOOKUP(X$10,'Comparables gobierno'!$A$1:$K$18,9,FALSE)</f>
        <v>69537800</v>
      </c>
      <c r="Y13" s="2" t="str">
        <f>VLOOKUP(Y$10,'Comparables gobierno'!$A$1:$K$18,9,FALSE)</f>
        <v>3895800</v>
      </c>
      <c r="Z13" s="2" t="str">
        <f>VLOOKUP(Z$10,'Comparables gobierno'!$A$1:$K$18,9,FALSE)</f>
        <v>10659512</v>
      </c>
      <c r="AA13" s="2" t="str">
        <f>VLOOKUP(AA$10,'Comparables gobierno'!$A$1:$K$18,9,FALSE)</f>
        <v>17653801</v>
      </c>
      <c r="AB13" s="2" t="str">
        <f>VLOOKUP(AB$10,'Comparables gobierno'!$A$1:$K$18,9,FALSE)</f>
        <v>13174800</v>
      </c>
      <c r="AC13" s="2" t="str">
        <f>VLOOKUP(AC$10,'Comparables gobierno'!$A$1:$K$18,9,FALSE)</f>
        <v>32814501</v>
      </c>
      <c r="AD13" s="2" t="str">
        <f>VLOOKUP(AD$10,'Comparables gobierno'!$A$1:$K$18,9,FALSE)</f>
        <v>11356514</v>
      </c>
      <c r="AE13" s="2" t="str">
        <f>VLOOKUP(AE$10,'Comparables gobierno'!$A$1:$K$18,9,FALSE)</f>
        <v>9453800</v>
      </c>
      <c r="AF13" s="2" t="str">
        <f>VLOOKUP(AF$10,'Comparables gobierno'!$A$1:$K$18,9,FALSE)</f>
        <v>11407518</v>
      </c>
      <c r="AG13" s="2" t="str">
        <f>VLOOKUP(AG$10,'Comparables gobierno'!$A$1:$K$18,9,FALSE)</f>
        <v>10648502</v>
      </c>
      <c r="AI13" t="s">
        <v>257</v>
      </c>
      <c r="AJ13" s="2" t="str">
        <f>VLOOKUP(AJ$10,'Comparables gobierno'!$A$1:$K$18,9,FALSE)</f>
        <v>18462502</v>
      </c>
      <c r="AK13" s="2" t="str">
        <f>VLOOKUP(AK$10,'Comparables gobierno'!$A$1:$K$18,9,FALSE)</f>
        <v>11962701</v>
      </c>
      <c r="AL13" s="2" t="str">
        <f>VLOOKUP(AL$10,'Comparables gobierno'!$A$1:$K$18,9,FALSE)</f>
        <v>8734701</v>
      </c>
      <c r="AM13" s="2" t="str">
        <f>VLOOKUP(AM$10,'Comparables gobierno'!$A$1:$K$18,9,FALSE)</f>
        <v>29133800</v>
      </c>
      <c r="AN13" s="2" t="str">
        <f>VLOOKUP(AN$10,'Comparables gobierno'!$A$1:$K$18,9,FALSE)</f>
        <v>69537800</v>
      </c>
      <c r="AO13" s="2" t="str">
        <f>VLOOKUP(AO$10,'Comparables gobierno'!$A$1:$K$18,9,FALSE)</f>
        <v>3895800</v>
      </c>
      <c r="AP13" s="2" t="str">
        <f>VLOOKUP(AP$10,'Comparables gobierno'!$A$1:$K$18,9,FALSE)</f>
        <v>10659512</v>
      </c>
      <c r="AQ13" s="2" t="str">
        <f>VLOOKUP(AQ$10,'Comparables gobierno'!$A$1:$K$18,9,FALSE)</f>
        <v>17653801</v>
      </c>
      <c r="AR13" s="2" t="str">
        <f>VLOOKUP(AR$10,'Comparables gobierno'!$A$1:$K$18,9,FALSE)</f>
        <v>13174800</v>
      </c>
      <c r="AS13" s="2" t="str">
        <f>VLOOKUP(AS$10,'Comparables gobierno'!$A$1:$K$18,9,FALSE)</f>
        <v>32814501</v>
      </c>
      <c r="AT13" s="2" t="str">
        <f>VLOOKUP(AT$10,'Comparables gobierno'!$A$1:$K$18,9,FALSE)</f>
        <v>11356514</v>
      </c>
      <c r="AU13" s="2" t="str">
        <f>VLOOKUP(AU$10,'Comparables gobierno'!$A$1:$K$18,9,FALSE)</f>
        <v>9453800</v>
      </c>
      <c r="AV13" s="2" t="str">
        <f>VLOOKUP(AV$10,'Comparables gobierno'!$A$1:$K$18,9,FALSE)</f>
        <v>11407518</v>
      </c>
      <c r="AW13" s="2" t="str">
        <f>VLOOKUP(AW$10,'Comparables gobierno'!$A$1:$K$18,9,FALSE)</f>
        <v>10648502</v>
      </c>
    </row>
    <row r="14" spans="2:49" x14ac:dyDescent="0.35">
      <c r="B14" t="s">
        <v>258</v>
      </c>
      <c r="C14" s="2" t="str">
        <f>_xlfn.CONCAT(C10,$C$12,$C$11)</f>
        <v>18462502</v>
      </c>
      <c r="D14" s="2" t="str">
        <f>_xlfn.CONCAT(D10,$F$12,$F$11)</f>
        <v>11962800</v>
      </c>
      <c r="E14" s="2" t="str">
        <f>_xlfn.CONCAT(E10,$F$12,$F$11)</f>
        <v>8734800</v>
      </c>
      <c r="F14" s="2" t="str">
        <f t="shared" ref="F14:N14" si="8">_xlfn.CONCAT(F10,$C$12,$C$11)</f>
        <v>29133502</v>
      </c>
      <c r="G14" s="2" t="str">
        <f t="shared" si="8"/>
        <v>69537502</v>
      </c>
      <c r="H14" s="2" t="str">
        <f t="shared" si="8"/>
        <v>3895502</v>
      </c>
      <c r="I14" s="2" t="str">
        <f t="shared" si="8"/>
        <v>10659502</v>
      </c>
      <c r="J14" s="2" t="str">
        <f t="shared" si="8"/>
        <v>17653502</v>
      </c>
      <c r="K14" s="2" t="str">
        <f t="shared" si="8"/>
        <v>13174502</v>
      </c>
      <c r="L14" s="2" t="str">
        <f>_xlfn.CONCAT(L10,$F$12,$F$11)</f>
        <v>32814800</v>
      </c>
      <c r="M14" s="2" t="str">
        <f>_xlfn.CONCAT(M10,$F$12,$F$11)</f>
        <v>11356800</v>
      </c>
      <c r="N14" s="2" t="str">
        <f t="shared" si="8"/>
        <v>9453502</v>
      </c>
      <c r="O14" s="2" t="str">
        <f>_xlfn.CONCAT(O10,$F$12,$F$11)</f>
        <v>11407800</v>
      </c>
      <c r="P14" s="77"/>
      <c r="Q14" s="2" t="str">
        <f>_xlfn.CONCAT(Q10,$F$12,$F$11)</f>
        <v>10648800</v>
      </c>
      <c r="S14" t="s">
        <v>258</v>
      </c>
      <c r="T14" s="2" t="str">
        <f>_xlfn.CONCAT(T10,$C$12,$C$11)</f>
        <v>18462502</v>
      </c>
      <c r="U14" s="2" t="str">
        <f>_xlfn.CONCAT(U10,$F$12,$F$11)</f>
        <v>11962800</v>
      </c>
      <c r="V14" s="2" t="str">
        <f>_xlfn.CONCAT(V10,$F$12,$F$11)</f>
        <v>8734800</v>
      </c>
      <c r="W14" s="2" t="str">
        <f t="shared" ref="W14:AB14" si="9">_xlfn.CONCAT(W10,$C$12,$C$11)</f>
        <v>29133502</v>
      </c>
      <c r="X14" s="2" t="str">
        <f t="shared" si="9"/>
        <v>69537502</v>
      </c>
      <c r="Y14" s="2" t="str">
        <f t="shared" si="9"/>
        <v>3895502</v>
      </c>
      <c r="Z14" s="2" t="str">
        <f t="shared" si="9"/>
        <v>10659502</v>
      </c>
      <c r="AA14" s="2" t="str">
        <f t="shared" si="9"/>
        <v>17653502</v>
      </c>
      <c r="AB14" s="2" t="str">
        <f t="shared" si="9"/>
        <v>13174502</v>
      </c>
      <c r="AC14" s="2" t="str">
        <f>_xlfn.CONCAT(AC10,$F$12,$F$11)</f>
        <v>32814800</v>
      </c>
      <c r="AD14" s="2" t="str">
        <f>_xlfn.CONCAT(AD10,$F$12,$F$11)</f>
        <v>11356800</v>
      </c>
      <c r="AE14" s="2" t="str">
        <f t="shared" ref="AE14" si="10">_xlfn.CONCAT(AE10,$C$12,$C$11)</f>
        <v>9453502</v>
      </c>
      <c r="AF14" s="2" t="str">
        <f>_xlfn.CONCAT(AF10,$F$12,$F$11)</f>
        <v>11407800</v>
      </c>
      <c r="AG14" s="2" t="str">
        <f>_xlfn.CONCAT(AG10,$F$12,$F$11)</f>
        <v>10648800</v>
      </c>
      <c r="AI14" t="s">
        <v>258</v>
      </c>
      <c r="AJ14" s="2" t="str">
        <f>_xlfn.CONCAT(AJ10,$C$12,$C$11)</f>
        <v>18462502</v>
      </c>
      <c r="AK14" s="2" t="str">
        <f>_xlfn.CONCAT(AK10,$F$12,$F$11)</f>
        <v>11962800</v>
      </c>
      <c r="AL14" s="2" t="str">
        <f>_xlfn.CONCAT(AL10,$F$12,$F$11)</f>
        <v>8734800</v>
      </c>
      <c r="AM14" s="2" t="str">
        <f t="shared" ref="AM14:AR14" si="11">_xlfn.CONCAT(AM10,$C$12,$C$11)</f>
        <v>29133502</v>
      </c>
      <c r="AN14" s="2" t="str">
        <f t="shared" si="11"/>
        <v>69537502</v>
      </c>
      <c r="AO14" s="2" t="str">
        <f t="shared" si="11"/>
        <v>3895502</v>
      </c>
      <c r="AP14" s="2" t="str">
        <f t="shared" si="11"/>
        <v>10659502</v>
      </c>
      <c r="AQ14" s="2" t="str">
        <f t="shared" si="11"/>
        <v>17653502</v>
      </c>
      <c r="AR14" s="2" t="str">
        <f t="shared" si="11"/>
        <v>13174502</v>
      </c>
      <c r="AS14" s="2" t="str">
        <f>_xlfn.CONCAT(AS10,$F$12,$F$11)</f>
        <v>32814800</v>
      </c>
      <c r="AT14" s="2" t="str">
        <f>_xlfn.CONCAT(AT10,$F$12,$F$11)</f>
        <v>11356800</v>
      </c>
      <c r="AU14" s="2" t="str">
        <f t="shared" ref="AU14" si="12">_xlfn.CONCAT(AU10,$C$12,$C$11)</f>
        <v>9453502</v>
      </c>
      <c r="AV14" s="2" t="str">
        <f>_xlfn.CONCAT(AV10,$F$12,$F$11)</f>
        <v>11407800</v>
      </c>
      <c r="AW14" s="2" t="str">
        <f>_xlfn.CONCAT(AW10,$F$12,$F$11)</f>
        <v>10648800</v>
      </c>
    </row>
    <row r="15" spans="2:49" x14ac:dyDescent="0.35">
      <c r="B15" t="s">
        <v>259</v>
      </c>
      <c r="C15" s="73">
        <f>VLOOKUP(C$10,'Comparables gobierno'!$A$1:$K$18,10,FALSE)</f>
        <v>1.4999999999999999E-2</v>
      </c>
      <c r="D15" s="73">
        <f>VLOOKUP(D$10,'Comparables gobierno'!$A$1:$K$18,10,FALSE)</f>
        <v>0.02</v>
      </c>
      <c r="E15" s="73">
        <f>VLOOKUP(E$10,'Comparables gobierno'!$A$1:$K$18,10,FALSE)</f>
        <v>0.02</v>
      </c>
      <c r="F15" s="73">
        <f>VLOOKUP(F$10,'Comparables gobierno'!$A$1:$K$18,10,FALSE)</f>
        <v>1.2999999999999999E-2</v>
      </c>
      <c r="G15" s="73">
        <f>VLOOKUP(G$10,'Comparables gobierno'!$A$1:$K$18,10,FALSE)</f>
        <v>1.7999999999999999E-2</v>
      </c>
      <c r="H15" s="73">
        <f>VLOOKUP(H$10,'Comparables gobierno'!$A$1:$K$18,10,FALSE)</f>
        <v>1.4999999999999999E-2</v>
      </c>
      <c r="I15" s="73">
        <f>VLOOKUP(I$10,'Comparables gobierno'!$A$1:$K$18,10,FALSE)</f>
        <v>1.2E-2</v>
      </c>
      <c r="J15" s="73">
        <f>VLOOKUP(J$10,'Comparables gobierno'!$A$1:$K$18,10,FALSE)</f>
        <v>1.4999999999999999E-2</v>
      </c>
      <c r="K15" s="73">
        <f>VLOOKUP(K$10,'Comparables gobierno'!$A$1:$K$18,10,FALSE)</f>
        <v>1.4999999999999999E-2</v>
      </c>
      <c r="L15" s="73">
        <f>VLOOKUP(L$10,'Comparables gobierno'!$A$1:$K$18,10,FALSE)</f>
        <v>1.4999999999999999E-2</v>
      </c>
      <c r="M15" s="73">
        <f>VLOOKUP(M$10,'Comparables gobierno'!$A$1:$K$18,10,FALSE)</f>
        <v>1.4E-2</v>
      </c>
      <c r="N15" s="73">
        <f>VLOOKUP(N$10,'Comparables gobierno'!$A$1:$K$18,10,FALSE)</f>
        <v>1.4999999999999999E-2</v>
      </c>
      <c r="O15" s="73">
        <f>VLOOKUP(O$10,'Comparables gobierno'!$A$1:$K$18,10,FALSE)</f>
        <v>1.2E-2</v>
      </c>
      <c r="P15" s="78"/>
      <c r="Q15" s="73">
        <f>VLOOKUP(Q$10,'Comparables gobierno'!$A$1:$K$18,10,FALSE)</f>
        <v>1.46E-2</v>
      </c>
      <c r="S15" t="s">
        <v>259</v>
      </c>
      <c r="T15" s="73">
        <f>VLOOKUP(T$10,'Comparables gobierno'!$A$1:$K$18,10,FALSE)</f>
        <v>1.4999999999999999E-2</v>
      </c>
      <c r="U15" s="73">
        <f>VLOOKUP(U$10,'Comparables gobierno'!$A$1:$K$18,10,FALSE)</f>
        <v>0.02</v>
      </c>
      <c r="V15" s="73">
        <f>VLOOKUP(V$10,'Comparables gobierno'!$A$1:$K$18,10,FALSE)</f>
        <v>0.02</v>
      </c>
      <c r="W15" s="73">
        <f>VLOOKUP(W$10,'Comparables gobierno'!$A$1:$K$18,10,FALSE)</f>
        <v>1.2999999999999999E-2</v>
      </c>
      <c r="X15" s="73">
        <f>VLOOKUP(X$10,'Comparables gobierno'!$A$1:$K$18,10,FALSE)</f>
        <v>1.7999999999999999E-2</v>
      </c>
      <c r="Y15" s="73">
        <f>VLOOKUP(Y$10,'Comparables gobierno'!$A$1:$K$18,10,FALSE)</f>
        <v>1.4999999999999999E-2</v>
      </c>
      <c r="Z15" s="73">
        <f>VLOOKUP(Z$10,'Comparables gobierno'!$A$1:$K$18,10,FALSE)</f>
        <v>1.2E-2</v>
      </c>
      <c r="AA15" s="73">
        <f>VLOOKUP(AA$10,'Comparables gobierno'!$A$1:$K$18,10,FALSE)</f>
        <v>1.4999999999999999E-2</v>
      </c>
      <c r="AB15" s="73">
        <f>VLOOKUP(AB$10,'Comparables gobierno'!$A$1:$K$18,10,FALSE)</f>
        <v>1.4999999999999999E-2</v>
      </c>
      <c r="AC15" s="73">
        <f>VLOOKUP(AC$10,'Comparables gobierno'!$A$1:$K$18,10,FALSE)</f>
        <v>1.4999999999999999E-2</v>
      </c>
      <c r="AD15" s="73">
        <f>VLOOKUP(AD$10,'Comparables gobierno'!$A$1:$K$18,10,FALSE)</f>
        <v>1.4E-2</v>
      </c>
      <c r="AE15" s="73">
        <f>VLOOKUP(AE$10,'Comparables gobierno'!$A$1:$K$18,10,FALSE)</f>
        <v>1.4999999999999999E-2</v>
      </c>
      <c r="AF15" s="73">
        <f>VLOOKUP(AF$10,'Comparables gobierno'!$A$1:$K$18,10,FALSE)</f>
        <v>1.2E-2</v>
      </c>
      <c r="AG15" s="73">
        <f>VLOOKUP(AG$10,'Comparables gobierno'!$A$1:$K$18,10,FALSE)</f>
        <v>1.46E-2</v>
      </c>
      <c r="AI15" t="s">
        <v>259</v>
      </c>
      <c r="AJ15" s="73">
        <f>VLOOKUP(AJ$10,'Comparables gobierno'!$A$1:$K$18,10,FALSE)</f>
        <v>1.4999999999999999E-2</v>
      </c>
      <c r="AK15" s="73">
        <f>VLOOKUP(AK$10,'Comparables gobierno'!$A$1:$K$18,10,FALSE)</f>
        <v>0.02</v>
      </c>
      <c r="AL15" s="73">
        <f>VLOOKUP(AL$10,'Comparables gobierno'!$A$1:$K$18,10,FALSE)</f>
        <v>0.02</v>
      </c>
      <c r="AM15" s="73">
        <f>VLOOKUP(AM$10,'Comparables gobierno'!$A$1:$K$18,10,FALSE)</f>
        <v>1.2999999999999999E-2</v>
      </c>
      <c r="AN15" s="73">
        <f>VLOOKUP(AN$10,'Comparables gobierno'!$A$1:$K$18,10,FALSE)</f>
        <v>1.7999999999999999E-2</v>
      </c>
      <c r="AO15" s="73">
        <f>VLOOKUP(AO$10,'Comparables gobierno'!$A$1:$K$18,10,FALSE)</f>
        <v>1.4999999999999999E-2</v>
      </c>
      <c r="AP15" s="73">
        <f>VLOOKUP(AP$10,'Comparables gobierno'!$A$1:$K$18,10,FALSE)</f>
        <v>1.2E-2</v>
      </c>
      <c r="AQ15" s="73">
        <f>VLOOKUP(AQ$10,'Comparables gobierno'!$A$1:$K$18,10,FALSE)</f>
        <v>1.4999999999999999E-2</v>
      </c>
      <c r="AR15" s="73">
        <f>VLOOKUP(AR$10,'Comparables gobierno'!$A$1:$K$18,10,FALSE)</f>
        <v>1.4999999999999999E-2</v>
      </c>
      <c r="AS15" s="73">
        <f>VLOOKUP(AS$10,'Comparables gobierno'!$A$1:$K$18,10,FALSE)</f>
        <v>1.4999999999999999E-2</v>
      </c>
      <c r="AT15" s="73">
        <f>VLOOKUP(AT$10,'Comparables gobierno'!$A$1:$K$18,10,FALSE)</f>
        <v>1.4E-2</v>
      </c>
      <c r="AU15" s="73">
        <f>VLOOKUP(AU$10,'Comparables gobierno'!$A$1:$K$18,10,FALSE)</f>
        <v>1.4999999999999999E-2</v>
      </c>
      <c r="AV15" s="73">
        <f>VLOOKUP(AV$10,'Comparables gobierno'!$A$1:$K$18,10,FALSE)</f>
        <v>1.2E-2</v>
      </c>
      <c r="AW15" s="73">
        <f>VLOOKUP(AW$10,'Comparables gobierno'!$A$1:$K$18,10,FALSE)</f>
        <v>1.46E-2</v>
      </c>
    </row>
    <row r="17" spans="2:51" x14ac:dyDescent="0.35">
      <c r="B17" s="1">
        <v>42370</v>
      </c>
      <c r="C17" s="66">
        <v>12342.2</v>
      </c>
      <c r="D17" s="66">
        <v>12789.06</v>
      </c>
      <c r="E17" s="66">
        <v>2012.88</v>
      </c>
      <c r="F17" s="66">
        <v>11108.55</v>
      </c>
      <c r="G17" s="66"/>
      <c r="H17" s="66">
        <v>12978.85</v>
      </c>
      <c r="I17" s="66">
        <v>14662.88</v>
      </c>
      <c r="J17" s="66">
        <v>12225.88</v>
      </c>
      <c r="K17" s="66">
        <v>12697.22</v>
      </c>
      <c r="L17" s="66">
        <v>12263.4</v>
      </c>
      <c r="M17" s="66">
        <v>12974.3</v>
      </c>
      <c r="N17" s="66">
        <v>1942.09</v>
      </c>
      <c r="O17" s="66">
        <v>13310.34</v>
      </c>
      <c r="P17" s="79"/>
      <c r="Q17" s="66">
        <v>1966.71</v>
      </c>
      <c r="S17" s="1">
        <v>42370</v>
      </c>
      <c r="T17" s="69">
        <v>385587386688.58002</v>
      </c>
      <c r="U17" s="69">
        <v>810672274963.47998</v>
      </c>
      <c r="V17" s="69">
        <v>268517231059.29001</v>
      </c>
      <c r="W17" s="69">
        <v>436936172846.92999</v>
      </c>
      <c r="X17" s="69"/>
      <c r="Y17" s="69">
        <v>1099678427012.1399</v>
      </c>
      <c r="Z17" s="69">
        <v>3677127823556.7603</v>
      </c>
      <c r="AA17" s="69">
        <v>186555760264.22</v>
      </c>
      <c r="AB17" s="69">
        <v>82260653519.279999</v>
      </c>
      <c r="AC17" s="69">
        <v>346954397017.41998</v>
      </c>
      <c r="AD17" s="69">
        <v>221389136564.92001</v>
      </c>
      <c r="AE17" s="69">
        <v>671501669446.42004</v>
      </c>
      <c r="AF17" s="69">
        <v>332502100674.97998</v>
      </c>
      <c r="AG17" s="69">
        <v>677793873213.72998</v>
      </c>
      <c r="AI17" s="1">
        <v>42370</v>
      </c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</row>
    <row r="18" spans="2:51" x14ac:dyDescent="0.35">
      <c r="B18" s="1">
        <v>42371</v>
      </c>
      <c r="C18" s="70">
        <v>12343.967033000001</v>
      </c>
      <c r="D18" s="66">
        <v>12791</v>
      </c>
      <c r="E18" s="66">
        <v>2013.16</v>
      </c>
      <c r="F18" s="66">
        <v>11110.15</v>
      </c>
      <c r="G18" s="66"/>
      <c r="H18" s="66">
        <v>12980.6</v>
      </c>
      <c r="I18" s="66">
        <v>14665.16</v>
      </c>
      <c r="J18" s="66">
        <v>12227.7</v>
      </c>
      <c r="K18" s="66">
        <v>12698.74</v>
      </c>
      <c r="L18" s="66">
        <v>12265.21</v>
      </c>
      <c r="M18" s="66">
        <v>12976.14</v>
      </c>
      <c r="N18" s="66">
        <v>1942.33</v>
      </c>
      <c r="O18" s="66">
        <v>13312.23</v>
      </c>
      <c r="P18" s="79"/>
      <c r="Q18" s="66">
        <v>1966.99</v>
      </c>
      <c r="S18" s="1">
        <v>42371</v>
      </c>
      <c r="T18" s="69">
        <v>385642701054.19995</v>
      </c>
      <c r="U18" s="69">
        <v>810795268225.43994</v>
      </c>
      <c r="V18" s="69">
        <v>268556952786.32001</v>
      </c>
      <c r="W18" s="69">
        <v>436998749073.78998</v>
      </c>
      <c r="X18" s="69"/>
      <c r="Y18" s="69">
        <v>1099826806382.71</v>
      </c>
      <c r="Z18" s="69">
        <v>3677694038242.2603</v>
      </c>
      <c r="AA18" s="69">
        <v>186583410061.92001</v>
      </c>
      <c r="AB18" s="69">
        <v>82270506889.479996</v>
      </c>
      <c r="AC18" s="69">
        <v>347005642358.66998</v>
      </c>
      <c r="AD18" s="69">
        <v>221420467813.67999</v>
      </c>
      <c r="AE18" s="69">
        <v>671585206481.75</v>
      </c>
      <c r="AF18" s="69">
        <v>332549250874.90997</v>
      </c>
      <c r="AG18" s="69">
        <v>677889493070.57996</v>
      </c>
      <c r="AI18" s="1">
        <v>42371</v>
      </c>
      <c r="AJ18" s="73">
        <f>C18/C17-1</f>
        <v>1.4317001831121168E-4</v>
      </c>
      <c r="AK18" s="73">
        <f t="shared" ref="AK18:AV18" si="13">D18/D17-1</f>
        <v>1.5169214938404174E-4</v>
      </c>
      <c r="AL18" s="73">
        <f t="shared" si="13"/>
        <v>1.3910416915074997E-4</v>
      </c>
      <c r="AM18" s="73">
        <f t="shared" si="13"/>
        <v>1.4403319965250461E-4</v>
      </c>
      <c r="AN18" s="73"/>
      <c r="AO18" s="73">
        <f t="shared" si="13"/>
        <v>1.3483475038245096E-4</v>
      </c>
      <c r="AP18" s="73">
        <f t="shared" si="13"/>
        <v>1.5549469135667238E-4</v>
      </c>
      <c r="AQ18" s="73">
        <f t="shared" si="13"/>
        <v>1.488645398124433E-4</v>
      </c>
      <c r="AR18" s="73">
        <f t="shared" si="13"/>
        <v>1.1971124387866183E-4</v>
      </c>
      <c r="AS18" s="73">
        <f t="shared" si="13"/>
        <v>1.4759365265737401E-4</v>
      </c>
      <c r="AT18" s="73">
        <f t="shared" si="13"/>
        <v>1.4181882644925814E-4</v>
      </c>
      <c r="AU18" s="73">
        <f t="shared" si="13"/>
        <v>1.2357820698327693E-4</v>
      </c>
      <c r="AV18" s="73">
        <f t="shared" si="13"/>
        <v>1.4199487015353895E-4</v>
      </c>
      <c r="AW18" s="73">
        <f>Q18/Q17-1</f>
        <v>1.4236974439540973E-4</v>
      </c>
      <c r="AY18" s="73"/>
    </row>
    <row r="19" spans="2:51" x14ac:dyDescent="0.35">
      <c r="B19" s="1">
        <v>42372</v>
      </c>
      <c r="C19" s="70">
        <v>12345.728311999999</v>
      </c>
      <c r="D19" s="66">
        <v>12792.96</v>
      </c>
      <c r="E19" s="66">
        <v>2013.43</v>
      </c>
      <c r="F19" s="66">
        <v>11111.75</v>
      </c>
      <c r="G19" s="66"/>
      <c r="H19" s="66">
        <v>12982.43</v>
      </c>
      <c r="I19" s="66">
        <v>14667.45</v>
      </c>
      <c r="J19" s="66">
        <v>12229.52</v>
      </c>
      <c r="K19" s="66">
        <v>12700.29</v>
      </c>
      <c r="L19" s="66">
        <v>12267.02</v>
      </c>
      <c r="M19" s="66">
        <v>12976.14</v>
      </c>
      <c r="N19" s="66">
        <v>1942.59</v>
      </c>
      <c r="O19" s="66">
        <v>13314.14</v>
      </c>
      <c r="P19" s="79"/>
      <c r="Q19" s="66">
        <v>1967.28</v>
      </c>
      <c r="S19" s="1">
        <v>42372</v>
      </c>
      <c r="T19" s="69">
        <v>385697873666.91998</v>
      </c>
      <c r="U19" s="69">
        <v>810919387302.64001</v>
      </c>
      <c r="V19" s="69">
        <v>268595422979.91998</v>
      </c>
      <c r="W19" s="69">
        <v>437038139562.03003</v>
      </c>
      <c r="X19" s="69"/>
      <c r="Y19" s="69">
        <v>1099981726553.6799</v>
      </c>
      <c r="Z19" s="69">
        <v>3678255992013.2202</v>
      </c>
      <c r="AA19" s="69">
        <v>186611239315.03</v>
      </c>
      <c r="AB19" s="69">
        <v>82280506514.740005</v>
      </c>
      <c r="AC19" s="69">
        <v>347056873398.20001</v>
      </c>
      <c r="AD19" s="69">
        <v>221420467813.67999</v>
      </c>
      <c r="AE19" s="69">
        <v>671674349508.72998</v>
      </c>
      <c r="AF19" s="69">
        <v>332596990533.90997</v>
      </c>
      <c r="AG19" s="69">
        <v>677988986389.57996</v>
      </c>
      <c r="AI19" s="1">
        <v>42372</v>
      </c>
      <c r="AJ19" s="73">
        <f t="shared" ref="AJ19:AJ82" si="14">C19/C18-1</f>
        <v>1.4268338495160293E-4</v>
      </c>
      <c r="AK19" s="73">
        <f t="shared" ref="AK19:AK82" si="15">D19/D18-1</f>
        <v>1.5323274177148072E-4</v>
      </c>
      <c r="AL19" s="73">
        <f t="shared" ref="AL19:AL82" si="16">E19/E18-1</f>
        <v>1.3411750680525358E-4</v>
      </c>
      <c r="AM19" s="73">
        <f t="shared" ref="AM19:AM82" si="17">F19/F18-1</f>
        <v>1.4401245707751364E-4</v>
      </c>
      <c r="AN19" s="73"/>
      <c r="AO19" s="73">
        <f t="shared" ref="AO19:AO82" si="18">H19/H18-1</f>
        <v>1.4097961573433793E-4</v>
      </c>
      <c r="AP19" s="73">
        <f t="shared" ref="AP19:AP82" si="19">I19/I18-1</f>
        <v>1.5615240474708969E-4</v>
      </c>
      <c r="AQ19" s="73">
        <f t="shared" ref="AQ19:AQ82" si="20">J19/J18-1</f>
        <v>1.4884238245937986E-4</v>
      </c>
      <c r="AR19" s="73">
        <f t="shared" ref="AR19:AR82" si="21">K19/K18-1</f>
        <v>1.2205935392017864E-4</v>
      </c>
      <c r="AS19" s="73">
        <f t="shared" ref="AS19:AS82" si="22">L19/L18-1</f>
        <v>1.4757187198588539E-4</v>
      </c>
      <c r="AT19" s="73">
        <f t="shared" ref="AT19:AT82" si="23">M19/M18-1</f>
        <v>0</v>
      </c>
      <c r="AU19" s="73">
        <f t="shared" ref="AU19:AU82" si="24">N19/N18-1</f>
        <v>1.3385984873837131E-4</v>
      </c>
      <c r="AV19" s="73">
        <f t="shared" ref="AV19:AV82" si="25">O19/O18-1</f>
        <v>1.4347708836148776E-4</v>
      </c>
      <c r="AW19" s="73">
        <f t="shared" ref="AW19:AW82" si="26">Q19/Q18-1</f>
        <v>1.4743338806999517E-4</v>
      </c>
    </row>
    <row r="20" spans="2:51" x14ac:dyDescent="0.35">
      <c r="B20" s="1">
        <v>42373</v>
      </c>
      <c r="C20" s="70">
        <v>12347.088186999999</v>
      </c>
      <c r="D20" s="66">
        <v>12791.51</v>
      </c>
      <c r="E20" s="66">
        <v>2013.43</v>
      </c>
      <c r="F20" s="66">
        <v>11112.96</v>
      </c>
      <c r="G20" s="66"/>
      <c r="H20" s="66">
        <v>12981.82</v>
      </c>
      <c r="I20" s="66">
        <v>14666.81</v>
      </c>
      <c r="J20" s="66">
        <v>12229.75</v>
      </c>
      <c r="K20" s="66">
        <v>12700.3</v>
      </c>
      <c r="L20" s="66">
        <v>12268.56</v>
      </c>
      <c r="M20" s="66">
        <v>12978.55</v>
      </c>
      <c r="N20" s="66">
        <v>1942.67</v>
      </c>
      <c r="O20" s="66">
        <v>13314.63</v>
      </c>
      <c r="P20" s="79"/>
      <c r="Q20" s="66">
        <v>1967.27</v>
      </c>
      <c r="S20" s="1">
        <v>42373</v>
      </c>
      <c r="T20" s="70">
        <v>385301330268.71002</v>
      </c>
      <c r="U20" s="69">
        <v>800565058563.31995</v>
      </c>
      <c r="V20" s="69">
        <v>280444500883.34998</v>
      </c>
      <c r="W20" s="69">
        <v>465063492818.79999</v>
      </c>
      <c r="X20" s="69"/>
      <c r="Y20" s="69">
        <v>1114696409195.6699</v>
      </c>
      <c r="Z20" s="69">
        <v>3647585125770.4604</v>
      </c>
      <c r="AA20" s="69">
        <v>190912159497.01001</v>
      </c>
      <c r="AB20" s="69">
        <v>93756363723.490005</v>
      </c>
      <c r="AC20" s="69">
        <v>380625797555.90002</v>
      </c>
      <c r="AD20" s="69">
        <v>232329567040.85999</v>
      </c>
      <c r="AE20" s="69">
        <v>695540115107.45996</v>
      </c>
      <c r="AF20" s="69">
        <v>333195071808.52002</v>
      </c>
      <c r="AG20" s="69">
        <v>688344762763.47998</v>
      </c>
      <c r="AI20" s="1">
        <v>42373</v>
      </c>
      <c r="AJ20" s="73">
        <f t="shared" si="14"/>
        <v>1.1014943514342512E-4</v>
      </c>
      <c r="AK20" s="73">
        <f t="shared" si="15"/>
        <v>-1.1334358897385766E-4</v>
      </c>
      <c r="AL20" s="73">
        <f t="shared" si="16"/>
        <v>0</v>
      </c>
      <c r="AM20" s="73">
        <f t="shared" si="17"/>
        <v>1.0889373861000529E-4</v>
      </c>
      <c r="AN20" s="73"/>
      <c r="AO20" s="73">
        <f t="shared" si="18"/>
        <v>-4.6986581094698998E-5</v>
      </c>
      <c r="AP20" s="73">
        <f t="shared" si="19"/>
        <v>-4.3634033182415877E-5</v>
      </c>
      <c r="AQ20" s="73">
        <f t="shared" si="20"/>
        <v>1.8806952357897089E-5</v>
      </c>
      <c r="AR20" s="73">
        <f t="shared" si="21"/>
        <v>7.8738359499119781E-7</v>
      </c>
      <c r="AS20" s="73">
        <f t="shared" si="22"/>
        <v>1.2553986216690127E-4</v>
      </c>
      <c r="AT20" s="73">
        <f t="shared" si="23"/>
        <v>1.8572549309725517E-4</v>
      </c>
      <c r="AU20" s="73">
        <f t="shared" si="24"/>
        <v>4.1182133131645315E-5</v>
      </c>
      <c r="AV20" s="73">
        <f t="shared" si="25"/>
        <v>3.6802977886551957E-5</v>
      </c>
      <c r="AW20" s="73">
        <f t="shared" si="26"/>
        <v>-5.0831605058476725E-6</v>
      </c>
    </row>
    <row r="21" spans="2:51" x14ac:dyDescent="0.35">
      <c r="B21" s="1">
        <v>42374</v>
      </c>
      <c r="C21" s="70">
        <v>12348.867435</v>
      </c>
      <c r="D21" s="66">
        <v>12794.6</v>
      </c>
      <c r="E21" s="66">
        <v>2013.89</v>
      </c>
      <c r="F21" s="66">
        <v>11113.71</v>
      </c>
      <c r="G21" s="66"/>
      <c r="H21" s="66">
        <v>12984.18</v>
      </c>
      <c r="I21" s="66">
        <v>14668.98</v>
      </c>
      <c r="J21" s="66">
        <v>12231.36</v>
      </c>
      <c r="K21" s="66">
        <v>12701.17</v>
      </c>
      <c r="L21" s="66">
        <v>12270.71</v>
      </c>
      <c r="M21" s="66">
        <v>12979.79</v>
      </c>
      <c r="N21" s="66">
        <v>1942.9</v>
      </c>
      <c r="O21" s="66">
        <v>13316.48</v>
      </c>
      <c r="P21" s="79"/>
      <c r="Q21" s="66">
        <v>1967.51</v>
      </c>
      <c r="S21" s="1">
        <v>42374</v>
      </c>
      <c r="T21" s="70">
        <v>405076504334.16998</v>
      </c>
      <c r="U21" s="69">
        <v>812438585901.30005</v>
      </c>
      <c r="V21" s="69">
        <v>307150759163.65997</v>
      </c>
      <c r="W21" s="69">
        <v>469547736064.22998</v>
      </c>
      <c r="X21" s="69"/>
      <c r="Y21" s="69">
        <v>1106890033634.04</v>
      </c>
      <c r="Z21" s="69">
        <v>3850091177245.1196</v>
      </c>
      <c r="AA21" s="69">
        <v>190808733002.03</v>
      </c>
      <c r="AB21" s="69">
        <v>81063408354.199997</v>
      </c>
      <c r="AC21" s="69">
        <v>402160753214.12</v>
      </c>
      <c r="AD21" s="69">
        <v>229131413271.04001</v>
      </c>
      <c r="AE21" s="69">
        <v>714658646219.56006</v>
      </c>
      <c r="AF21" s="69">
        <v>352272039403.21002</v>
      </c>
      <c r="AG21" s="69">
        <v>693941890568.43994</v>
      </c>
      <c r="AI21" s="1">
        <v>42374</v>
      </c>
      <c r="AJ21" s="73">
        <f t="shared" si="14"/>
        <v>1.4410263967135073E-4</v>
      </c>
      <c r="AK21" s="73">
        <f t="shared" si="15"/>
        <v>2.415664765145209E-4</v>
      </c>
      <c r="AL21" s="73">
        <f t="shared" si="16"/>
        <v>2.2846585180524848E-4</v>
      </c>
      <c r="AM21" s="73">
        <f t="shared" si="17"/>
        <v>6.7488769868617737E-5</v>
      </c>
      <c r="AN21" s="73"/>
      <c r="AO21" s="73">
        <f t="shared" si="18"/>
        <v>1.8179269162565959E-4</v>
      </c>
      <c r="AP21" s="73">
        <f t="shared" si="19"/>
        <v>1.4795309954918068E-4</v>
      </c>
      <c r="AQ21" s="73">
        <f t="shared" si="20"/>
        <v>1.3164619064176541E-4</v>
      </c>
      <c r="AR21" s="73">
        <f t="shared" si="21"/>
        <v>6.850231884292235E-5</v>
      </c>
      <c r="AS21" s="73">
        <f t="shared" si="22"/>
        <v>1.7524469049345903E-4</v>
      </c>
      <c r="AT21" s="73">
        <f t="shared" si="23"/>
        <v>9.5542260113878896E-5</v>
      </c>
      <c r="AU21" s="73">
        <f t="shared" si="24"/>
        <v>1.1839375704569832E-4</v>
      </c>
      <c r="AV21" s="73">
        <f t="shared" si="25"/>
        <v>1.3894490496557665E-4</v>
      </c>
      <c r="AW21" s="73">
        <f t="shared" si="26"/>
        <v>1.2199647226873722E-4</v>
      </c>
    </row>
    <row r="22" spans="2:51" x14ac:dyDescent="0.35">
      <c r="B22" s="1">
        <v>42375</v>
      </c>
      <c r="C22" s="70">
        <v>12349.567794000001</v>
      </c>
      <c r="D22" s="66">
        <v>12795.91</v>
      </c>
      <c r="E22" s="66">
        <v>2014.04</v>
      </c>
      <c r="F22" s="66">
        <v>11115.01</v>
      </c>
      <c r="G22" s="66"/>
      <c r="H22" s="66">
        <v>12986.79</v>
      </c>
      <c r="I22" s="66">
        <v>14671.47</v>
      </c>
      <c r="J22" s="66">
        <v>12233.88</v>
      </c>
      <c r="K22" s="66">
        <v>12703.21</v>
      </c>
      <c r="L22" s="66">
        <v>12272.63</v>
      </c>
      <c r="M22" s="66">
        <v>12981</v>
      </c>
      <c r="N22" s="66">
        <v>1943.24</v>
      </c>
      <c r="O22" s="66">
        <v>13317.94</v>
      </c>
      <c r="P22" s="79"/>
      <c r="Q22" s="66">
        <v>1967.82</v>
      </c>
      <c r="S22" s="1">
        <v>42375</v>
      </c>
      <c r="T22" s="70">
        <v>389617587874.69</v>
      </c>
      <c r="U22" s="69">
        <v>851210993930.93994</v>
      </c>
      <c r="V22" s="69">
        <v>292010500444.52002</v>
      </c>
      <c r="W22" s="69">
        <v>464256000445.25</v>
      </c>
      <c r="X22" s="69"/>
      <c r="Y22" s="69">
        <v>1110600580480.52</v>
      </c>
      <c r="Z22" s="69">
        <v>3768812385334.79</v>
      </c>
      <c r="AA22" s="69">
        <v>191485801748.51001</v>
      </c>
      <c r="AB22" s="69">
        <v>80747780473.880005</v>
      </c>
      <c r="AC22" s="69">
        <v>408127522544.53003</v>
      </c>
      <c r="AD22" s="69">
        <v>225708844468.92999</v>
      </c>
      <c r="AE22" s="69">
        <v>707731812870.17004</v>
      </c>
      <c r="AF22" s="69">
        <v>347769213642.78998</v>
      </c>
      <c r="AG22" s="69">
        <v>736124801820.40002</v>
      </c>
      <c r="AI22" s="1">
        <v>42375</v>
      </c>
      <c r="AJ22" s="73">
        <f t="shared" si="14"/>
        <v>5.6714431804216758E-5</v>
      </c>
      <c r="AK22" s="73">
        <f t="shared" si="15"/>
        <v>1.0238694449227204E-4</v>
      </c>
      <c r="AL22" s="73">
        <f t="shared" si="16"/>
        <v>7.4482717526747066E-5</v>
      </c>
      <c r="AM22" s="73">
        <f t="shared" si="17"/>
        <v>1.1697264009957742E-4</v>
      </c>
      <c r="AN22" s="73"/>
      <c r="AO22" s="73">
        <f t="shared" si="18"/>
        <v>2.0101384916104692E-4</v>
      </c>
      <c r="AP22" s="73">
        <f t="shared" si="19"/>
        <v>1.6974595370644607E-4</v>
      </c>
      <c r="AQ22" s="73">
        <f t="shared" si="20"/>
        <v>2.0602778431833002E-4</v>
      </c>
      <c r="AR22" s="73">
        <f t="shared" si="21"/>
        <v>1.6061512443332759E-4</v>
      </c>
      <c r="AS22" s="73">
        <f t="shared" si="22"/>
        <v>1.5647016350328613E-4</v>
      </c>
      <c r="AT22" s="73">
        <f t="shared" si="23"/>
        <v>9.3221847194735474E-5</v>
      </c>
      <c r="AU22" s="73">
        <f t="shared" si="24"/>
        <v>1.7499613979099493E-4</v>
      </c>
      <c r="AV22" s="73">
        <f t="shared" si="25"/>
        <v>1.096385831691471E-4</v>
      </c>
      <c r="AW22" s="73">
        <f t="shared" si="26"/>
        <v>1.575595549705433E-4</v>
      </c>
    </row>
    <row r="23" spans="2:51" x14ac:dyDescent="0.35">
      <c r="B23" s="1">
        <v>42376</v>
      </c>
      <c r="C23" s="70">
        <v>12351.450903000001</v>
      </c>
      <c r="D23" s="66">
        <v>12797.5</v>
      </c>
      <c r="E23" s="66">
        <v>2014.28</v>
      </c>
      <c r="F23" s="66">
        <v>11116.56</v>
      </c>
      <c r="G23" s="66"/>
      <c r="H23" s="66">
        <v>12988</v>
      </c>
      <c r="I23" s="66">
        <v>14673.09</v>
      </c>
      <c r="J23" s="66">
        <v>12235.15</v>
      </c>
      <c r="K23" s="66">
        <v>12704.17</v>
      </c>
      <c r="L23" s="66">
        <v>12274.04</v>
      </c>
      <c r="M23" s="66">
        <v>12982.49</v>
      </c>
      <c r="N23" s="66">
        <v>1943.45</v>
      </c>
      <c r="O23" s="66">
        <v>13318.77</v>
      </c>
      <c r="P23" s="79"/>
      <c r="Q23" s="66">
        <v>1968.12</v>
      </c>
      <c r="S23" s="1">
        <v>42376</v>
      </c>
      <c r="T23" s="70">
        <v>394718189419.62</v>
      </c>
      <c r="U23" s="69">
        <v>819957356761.57996</v>
      </c>
      <c r="V23" s="69">
        <v>287713719732.14001</v>
      </c>
      <c r="W23" s="69">
        <v>462195324872.04999</v>
      </c>
      <c r="X23" s="69"/>
      <c r="Y23" s="69">
        <v>1103466745620.8701</v>
      </c>
      <c r="Z23" s="69">
        <v>3751411342089.7207</v>
      </c>
      <c r="AA23" s="69">
        <v>191800039484.98999</v>
      </c>
      <c r="AB23" s="69">
        <v>80736069752.550003</v>
      </c>
      <c r="AC23" s="69">
        <v>406722591656.89001</v>
      </c>
      <c r="AD23" s="69">
        <v>223845808289.95001</v>
      </c>
      <c r="AE23" s="69">
        <v>719887953377.20996</v>
      </c>
      <c r="AF23" s="69">
        <v>333555377975.59003</v>
      </c>
      <c r="AG23" s="69">
        <v>730407329510.72998</v>
      </c>
      <c r="AI23" s="1">
        <v>42376</v>
      </c>
      <c r="AJ23" s="73">
        <f t="shared" si="14"/>
        <v>1.5248379792809352E-4</v>
      </c>
      <c r="AK23" s="73">
        <f t="shared" si="15"/>
        <v>1.2425845445918071E-4</v>
      </c>
      <c r="AL23" s="73">
        <f t="shared" si="16"/>
        <v>1.1916347242357794E-4</v>
      </c>
      <c r="AM23" s="73">
        <f t="shared" si="17"/>
        <v>1.3945106662061058E-4</v>
      </c>
      <c r="AN23" s="73"/>
      <c r="AO23" s="73">
        <f t="shared" si="18"/>
        <v>9.3171599756303181E-5</v>
      </c>
      <c r="AP23" s="73">
        <f t="shared" si="19"/>
        <v>1.1041838343395227E-4</v>
      </c>
      <c r="AQ23" s="73">
        <f t="shared" si="20"/>
        <v>1.0381007497217709E-4</v>
      </c>
      <c r="AR23" s="73">
        <f t="shared" si="21"/>
        <v>7.557145005088195E-5</v>
      </c>
      <c r="AS23" s="73">
        <f t="shared" si="22"/>
        <v>1.1488979949714206E-4</v>
      </c>
      <c r="AT23" s="73">
        <f t="shared" si="23"/>
        <v>1.1478314459600902E-4</v>
      </c>
      <c r="AU23" s="73">
        <f t="shared" si="24"/>
        <v>1.0806693975018433E-4</v>
      </c>
      <c r="AV23" s="73">
        <f t="shared" si="25"/>
        <v>6.2321950692112438E-5</v>
      </c>
      <c r="AW23" s="73">
        <f t="shared" si="26"/>
        <v>1.5245296825927568E-4</v>
      </c>
    </row>
    <row r="24" spans="2:51" x14ac:dyDescent="0.35">
      <c r="B24" s="1">
        <v>42377</v>
      </c>
      <c r="C24" s="70">
        <v>12352.034696999999</v>
      </c>
      <c r="D24" s="66">
        <v>12794.86</v>
      </c>
      <c r="E24" s="66">
        <v>2014.31</v>
      </c>
      <c r="F24" s="66">
        <v>11116.88</v>
      </c>
      <c r="G24" s="66"/>
      <c r="H24" s="66">
        <v>12988</v>
      </c>
      <c r="I24" s="66">
        <v>14674.16</v>
      </c>
      <c r="J24" s="66">
        <v>12236.51</v>
      </c>
      <c r="K24" s="66">
        <v>12705.19</v>
      </c>
      <c r="L24" s="66">
        <v>12275.42</v>
      </c>
      <c r="M24" s="66">
        <v>12983.72</v>
      </c>
      <c r="N24" s="66">
        <v>1943.49</v>
      </c>
      <c r="O24" s="66">
        <v>13320.98</v>
      </c>
      <c r="P24" s="79"/>
      <c r="Q24" s="66">
        <v>1968.24</v>
      </c>
      <c r="S24" s="1">
        <v>42377</v>
      </c>
      <c r="T24" s="70">
        <v>395183476162.84003</v>
      </c>
      <c r="U24" s="69">
        <v>821943711786.26001</v>
      </c>
      <c r="V24" s="69">
        <v>284443710504.65002</v>
      </c>
      <c r="W24" s="69">
        <v>464154998531.92999</v>
      </c>
      <c r="X24" s="69"/>
      <c r="Y24" s="69">
        <v>1102735021086.3601</v>
      </c>
      <c r="Z24" s="69">
        <v>3755840099961.7505</v>
      </c>
      <c r="AA24" s="69">
        <v>192495148901.45999</v>
      </c>
      <c r="AB24" s="69">
        <v>80183259730.149994</v>
      </c>
      <c r="AC24" s="69">
        <v>404698395108.53003</v>
      </c>
      <c r="AD24" s="69">
        <v>224451123630.79999</v>
      </c>
      <c r="AE24" s="69">
        <v>723221761785.30005</v>
      </c>
      <c r="AF24" s="69">
        <v>332950175170.95001</v>
      </c>
      <c r="AG24" s="69">
        <v>719901481045.89001</v>
      </c>
      <c r="AI24" s="1">
        <v>42377</v>
      </c>
      <c r="AJ24" s="73">
        <f t="shared" si="14"/>
        <v>4.7265216417402556E-5</v>
      </c>
      <c r="AK24" s="73">
        <f t="shared" si="15"/>
        <v>-2.0629029107244179E-4</v>
      </c>
      <c r="AL24" s="73">
        <f t="shared" si="16"/>
        <v>1.4893659272763315E-5</v>
      </c>
      <c r="AM24" s="73">
        <f t="shared" si="17"/>
        <v>2.8785883402715484E-5</v>
      </c>
      <c r="AN24" s="73"/>
      <c r="AO24" s="73">
        <f t="shared" si="18"/>
        <v>0</v>
      </c>
      <c r="AP24" s="73">
        <f t="shared" si="19"/>
        <v>7.2922608666647903E-5</v>
      </c>
      <c r="AQ24" s="73">
        <f t="shared" si="20"/>
        <v>1.111551554333623E-4</v>
      </c>
      <c r="AR24" s="73">
        <f t="shared" si="21"/>
        <v>8.0288598153233082E-5</v>
      </c>
      <c r="AS24" s="73">
        <f t="shared" si="22"/>
        <v>1.1243241833969186E-4</v>
      </c>
      <c r="AT24" s="73">
        <f t="shared" si="23"/>
        <v>9.4742996143315494E-5</v>
      </c>
      <c r="AU24" s="73">
        <f t="shared" si="24"/>
        <v>2.058195477117053E-5</v>
      </c>
      <c r="AV24" s="73">
        <f t="shared" si="25"/>
        <v>1.6593123839503399E-4</v>
      </c>
      <c r="AW24" s="73">
        <f t="shared" si="26"/>
        <v>6.0971891957972701E-5</v>
      </c>
    </row>
    <row r="25" spans="2:51" x14ac:dyDescent="0.35">
      <c r="B25" s="1">
        <v>42378</v>
      </c>
      <c r="C25" s="70">
        <v>12353.882695</v>
      </c>
      <c r="D25" s="66">
        <v>12796.93</v>
      </c>
      <c r="E25" s="66">
        <v>2014.6</v>
      </c>
      <c r="F25" s="66">
        <v>11118.47</v>
      </c>
      <c r="G25" s="66"/>
      <c r="H25" s="66">
        <v>12990.05</v>
      </c>
      <c r="I25" s="66">
        <v>14676.42</v>
      </c>
      <c r="J25" s="66">
        <v>12238.36</v>
      </c>
      <c r="K25" s="66">
        <v>12706.94</v>
      </c>
      <c r="L25" s="66">
        <v>12277.2</v>
      </c>
      <c r="M25" s="66">
        <v>12985.9</v>
      </c>
      <c r="N25" s="66">
        <v>1943.76</v>
      </c>
      <c r="O25" s="66">
        <v>13322.97</v>
      </c>
      <c r="P25" s="79"/>
      <c r="Q25" s="66">
        <v>1968.53</v>
      </c>
      <c r="S25" s="1">
        <v>42378</v>
      </c>
      <c r="T25" s="70">
        <v>395242822205.54999</v>
      </c>
      <c r="U25" s="69">
        <v>822076768525.57996</v>
      </c>
      <c r="V25" s="69">
        <v>284487232579.54999</v>
      </c>
      <c r="W25" s="69">
        <v>464221644326.28998</v>
      </c>
      <c r="X25" s="69"/>
      <c r="Y25" s="69">
        <v>1102908967610.97</v>
      </c>
      <c r="Z25" s="69">
        <v>3756413268958.4399</v>
      </c>
      <c r="AA25" s="69">
        <v>192524404895.72</v>
      </c>
      <c r="AB25" s="69">
        <v>80194293257.919998</v>
      </c>
      <c r="AC25" s="69">
        <v>404727044914.53998</v>
      </c>
      <c r="AD25" s="69">
        <v>224488747612.5</v>
      </c>
      <c r="AE25" s="69">
        <v>723323766722.88</v>
      </c>
      <c r="AF25" s="69">
        <v>332999930129.33002</v>
      </c>
      <c r="AG25" s="69">
        <v>720007781291.27002</v>
      </c>
      <c r="AI25" s="1">
        <v>42378</v>
      </c>
      <c r="AJ25" s="73">
        <f t="shared" si="14"/>
        <v>1.4961081678710464E-4</v>
      </c>
      <c r="AK25" s="73">
        <f t="shared" si="15"/>
        <v>1.617837162735114E-4</v>
      </c>
      <c r="AL25" s="73">
        <f t="shared" si="16"/>
        <v>1.4396989539844363E-4</v>
      </c>
      <c r="AM25" s="73">
        <f t="shared" si="17"/>
        <v>1.4302574103530752E-4</v>
      </c>
      <c r="AN25" s="73"/>
      <c r="AO25" s="73">
        <f t="shared" si="18"/>
        <v>1.5783800431168338E-4</v>
      </c>
      <c r="AP25" s="73">
        <f t="shared" si="19"/>
        <v>1.5401222284605609E-4</v>
      </c>
      <c r="AQ25" s="73">
        <f t="shared" si="20"/>
        <v>1.5118689887883008E-4</v>
      </c>
      <c r="AR25" s="73">
        <f t="shared" si="21"/>
        <v>1.3773898698099529E-4</v>
      </c>
      <c r="AS25" s="73">
        <f t="shared" si="22"/>
        <v>1.4500522181726261E-4</v>
      </c>
      <c r="AT25" s="73">
        <f t="shared" si="23"/>
        <v>1.6790257337651049E-4</v>
      </c>
      <c r="AU25" s="73">
        <f t="shared" si="24"/>
        <v>1.3892533535031504E-4</v>
      </c>
      <c r="AV25" s="73">
        <f t="shared" si="25"/>
        <v>1.4938840836031808E-4</v>
      </c>
      <c r="AW25" s="73">
        <f t="shared" si="26"/>
        <v>1.4733975531444621E-4</v>
      </c>
    </row>
    <row r="26" spans="2:51" x14ac:dyDescent="0.35">
      <c r="B26" s="1">
        <v>42379</v>
      </c>
      <c r="C26" s="70">
        <v>12355.729396000001</v>
      </c>
      <c r="D26" s="66">
        <v>12798.95</v>
      </c>
      <c r="E26" s="66">
        <v>2014.87</v>
      </c>
      <c r="F26" s="66">
        <v>11120.1</v>
      </c>
      <c r="G26" s="66"/>
      <c r="H26" s="66">
        <v>12991.89</v>
      </c>
      <c r="I26" s="66">
        <v>14678.71</v>
      </c>
      <c r="J26" s="66">
        <v>12240.2</v>
      </c>
      <c r="K26" s="66">
        <v>12708.42</v>
      </c>
      <c r="L26" s="66">
        <v>12278.96</v>
      </c>
      <c r="M26" s="66">
        <v>12987.74</v>
      </c>
      <c r="N26" s="66">
        <v>1944.04</v>
      </c>
      <c r="O26" s="66">
        <v>13324.92</v>
      </c>
      <c r="P26" s="79"/>
      <c r="Q26" s="66">
        <v>1968.82</v>
      </c>
      <c r="S26" s="1">
        <v>42379</v>
      </c>
      <c r="T26" s="70">
        <v>395302036878.72998</v>
      </c>
      <c r="U26" s="69">
        <v>822206575549.14001</v>
      </c>
      <c r="V26" s="69">
        <v>284528469478.73999</v>
      </c>
      <c r="W26" s="69">
        <v>464289700144.21002</v>
      </c>
      <c r="X26" s="69"/>
      <c r="Y26" s="69">
        <v>1103064740969.78</v>
      </c>
      <c r="Z26" s="69">
        <v>3756996190033.3804</v>
      </c>
      <c r="AA26" s="69">
        <v>192553272291.66</v>
      </c>
      <c r="AB26" s="69">
        <v>80203658033.25</v>
      </c>
      <c r="AC26" s="69">
        <v>404784828656.85999</v>
      </c>
      <c r="AD26" s="69">
        <v>224520622332</v>
      </c>
      <c r="AE26" s="69">
        <v>723427562684.98999</v>
      </c>
      <c r="AF26" s="69">
        <v>333048601532.20001</v>
      </c>
      <c r="AG26" s="69">
        <v>720115829740.55005</v>
      </c>
      <c r="AI26" s="1">
        <v>42379</v>
      </c>
      <c r="AJ26" s="73">
        <f t="shared" si="14"/>
        <v>1.4948344950260761E-4</v>
      </c>
      <c r="AK26" s="73">
        <f t="shared" si="15"/>
        <v>1.5785035942217363E-4</v>
      </c>
      <c r="AL26" s="73">
        <f t="shared" si="16"/>
        <v>1.3402164201337108E-4</v>
      </c>
      <c r="AM26" s="73">
        <f t="shared" si="17"/>
        <v>1.466029048962092E-4</v>
      </c>
      <c r="AN26" s="73"/>
      <c r="AO26" s="73">
        <f t="shared" si="18"/>
        <v>1.4164687587814306E-4</v>
      </c>
      <c r="AP26" s="73">
        <f t="shared" si="19"/>
        <v>1.5603260195606872E-4</v>
      </c>
      <c r="AQ26" s="73">
        <f t="shared" si="20"/>
        <v>1.5034694191062847E-4</v>
      </c>
      <c r="AR26" s="73">
        <f t="shared" si="21"/>
        <v>1.1647178628360066E-4</v>
      </c>
      <c r="AS26" s="73">
        <f t="shared" si="22"/>
        <v>1.433551624148155E-4</v>
      </c>
      <c r="AT26" s="73">
        <f t="shared" si="23"/>
        <v>1.4169214301662514E-4</v>
      </c>
      <c r="AU26" s="73">
        <f t="shared" si="24"/>
        <v>1.4405070584855295E-4</v>
      </c>
      <c r="AV26" s="73">
        <f t="shared" si="25"/>
        <v>1.4636376123355888E-4</v>
      </c>
      <c r="AW26" s="73">
        <f t="shared" si="26"/>
        <v>1.473180495090709E-4</v>
      </c>
    </row>
    <row r="27" spans="2:51" x14ac:dyDescent="0.35">
      <c r="B27" s="1">
        <v>42380</v>
      </c>
      <c r="C27" s="70">
        <v>12357.576689</v>
      </c>
      <c r="D27" s="66">
        <v>12800.94</v>
      </c>
      <c r="E27" s="66">
        <v>2015.15</v>
      </c>
      <c r="F27" s="66">
        <v>11121.6</v>
      </c>
      <c r="G27" s="66"/>
      <c r="H27" s="66">
        <v>12993.67</v>
      </c>
      <c r="I27" s="66">
        <v>14680.77</v>
      </c>
      <c r="J27" s="66">
        <v>12242.02</v>
      </c>
      <c r="K27" s="66">
        <v>12709.83</v>
      </c>
      <c r="L27" s="66">
        <v>12280.71</v>
      </c>
      <c r="M27" s="66">
        <v>12989.42</v>
      </c>
      <c r="N27" s="66">
        <v>1944.28</v>
      </c>
      <c r="O27" s="66">
        <v>13326.86</v>
      </c>
      <c r="P27" s="79"/>
      <c r="Q27" s="66">
        <v>1969.11</v>
      </c>
      <c r="S27" s="1">
        <v>42380</v>
      </c>
      <c r="T27" s="70">
        <v>395361270557.33002</v>
      </c>
      <c r="U27" s="69">
        <v>822334125880.95996</v>
      </c>
      <c r="V27" s="69">
        <v>284570139846.09998</v>
      </c>
      <c r="W27" s="69">
        <v>464352121334.60999</v>
      </c>
      <c r="X27" s="69"/>
      <c r="Y27" s="69">
        <v>1103216340409.5</v>
      </c>
      <c r="Z27" s="69">
        <v>3757330002540.1504</v>
      </c>
      <c r="AA27" s="69">
        <v>192581841102.03</v>
      </c>
      <c r="AB27" s="69">
        <v>80212531883.729996</v>
      </c>
      <c r="AC27" s="69">
        <v>404842035292.25</v>
      </c>
      <c r="AD27" s="69">
        <v>224543985893.04999</v>
      </c>
      <c r="AE27" s="69">
        <v>723220300487.37</v>
      </c>
      <c r="AF27" s="69">
        <v>333097088539.63</v>
      </c>
      <c r="AG27" s="69">
        <v>720219405402.06995</v>
      </c>
      <c r="AI27" s="1">
        <v>42380</v>
      </c>
      <c r="AJ27" s="73">
        <f t="shared" si="14"/>
        <v>1.4950902053567638E-4</v>
      </c>
      <c r="AK27" s="73">
        <f t="shared" si="15"/>
        <v>1.5548150434208097E-4</v>
      </c>
      <c r="AL27" s="73">
        <f t="shared" si="16"/>
        <v>1.389667819760021E-4</v>
      </c>
      <c r="AM27" s="73">
        <f t="shared" si="17"/>
        <v>1.3489087328344418E-4</v>
      </c>
      <c r="AN27" s="73"/>
      <c r="AO27" s="73">
        <f t="shared" si="18"/>
        <v>1.3700854917964023E-4</v>
      </c>
      <c r="AP27" s="73">
        <f t="shared" si="19"/>
        <v>1.4033930774570713E-4</v>
      </c>
      <c r="AQ27" s="73">
        <f t="shared" si="20"/>
        <v>1.4869038087605979E-4</v>
      </c>
      <c r="AR27" s="73">
        <f t="shared" si="21"/>
        <v>1.1095006302896948E-4</v>
      </c>
      <c r="AS27" s="73">
        <f t="shared" si="22"/>
        <v>1.4252021343819088E-4</v>
      </c>
      <c r="AT27" s="73">
        <f t="shared" si="23"/>
        <v>1.2935275883263486E-4</v>
      </c>
      <c r="AU27" s="73">
        <f t="shared" si="24"/>
        <v>1.2345424991244691E-4</v>
      </c>
      <c r="AV27" s="73">
        <f t="shared" si="25"/>
        <v>1.4559186846896388E-4</v>
      </c>
      <c r="AW27" s="73">
        <f t="shared" si="26"/>
        <v>1.4729635009791409E-4</v>
      </c>
    </row>
    <row r="28" spans="2:51" x14ac:dyDescent="0.35">
      <c r="B28" s="1">
        <v>42381</v>
      </c>
      <c r="C28" s="70">
        <v>12359.412129</v>
      </c>
      <c r="D28" s="66">
        <v>12802.86</v>
      </c>
      <c r="E28" s="66">
        <v>2015.26</v>
      </c>
      <c r="F28" s="66">
        <v>11122.82</v>
      </c>
      <c r="G28" s="66"/>
      <c r="H28" s="66">
        <v>12994.5</v>
      </c>
      <c r="I28" s="66">
        <v>14682.93</v>
      </c>
      <c r="J28" s="66">
        <v>12243.63</v>
      </c>
      <c r="K28" s="66">
        <v>12711.38</v>
      </c>
      <c r="L28" s="66">
        <v>12281.9</v>
      </c>
      <c r="M28" s="66">
        <v>12991.2</v>
      </c>
      <c r="N28" s="66">
        <v>1944.59</v>
      </c>
      <c r="O28" s="66">
        <v>13328.38</v>
      </c>
      <c r="P28" s="79"/>
      <c r="Q28" s="66">
        <v>1969.4</v>
      </c>
      <c r="S28" s="1">
        <v>42381</v>
      </c>
      <c r="T28" s="70">
        <v>394292585332.41998</v>
      </c>
      <c r="U28" s="69">
        <v>789131115627.21997</v>
      </c>
      <c r="V28" s="69">
        <v>293160359178.44</v>
      </c>
      <c r="W28" s="69">
        <v>478069030704.51001</v>
      </c>
      <c r="X28" s="69"/>
      <c r="Y28" s="69">
        <v>1105449994842.73</v>
      </c>
      <c r="Z28" s="69">
        <v>3779419345786.9502</v>
      </c>
      <c r="AA28" s="69">
        <v>192930393937.28</v>
      </c>
      <c r="AB28" s="69">
        <v>81682759912.949997</v>
      </c>
      <c r="AC28" s="69">
        <v>404754928982.91998</v>
      </c>
      <c r="AD28" s="69">
        <v>229046435247.45999</v>
      </c>
      <c r="AE28" s="69">
        <v>723514146062.82996</v>
      </c>
      <c r="AF28" s="69">
        <v>365531242586.12</v>
      </c>
      <c r="AG28" s="69">
        <v>724197056257.18005</v>
      </c>
      <c r="AI28" s="1">
        <v>42381</v>
      </c>
      <c r="AJ28" s="73">
        <f t="shared" si="14"/>
        <v>1.4852750229210621E-4</v>
      </c>
      <c r="AK28" s="73">
        <f t="shared" si="15"/>
        <v>1.4998898518392423E-4</v>
      </c>
      <c r="AL28" s="73">
        <f t="shared" si="16"/>
        <v>5.4586507207909918E-5</v>
      </c>
      <c r="AM28" s="73">
        <f t="shared" si="17"/>
        <v>1.0969644655434152E-4</v>
      </c>
      <c r="AN28" s="73"/>
      <c r="AO28" s="73">
        <f t="shared" si="18"/>
        <v>6.3877257156841338E-5</v>
      </c>
      <c r="AP28" s="73">
        <f t="shared" si="19"/>
        <v>1.4713124720300286E-4</v>
      </c>
      <c r="AQ28" s="73">
        <f t="shared" si="20"/>
        <v>1.315142435642791E-4</v>
      </c>
      <c r="AR28" s="73">
        <f t="shared" si="21"/>
        <v>1.2195285066751715E-4</v>
      </c>
      <c r="AS28" s="73">
        <f t="shared" si="22"/>
        <v>9.6899934938665666E-5</v>
      </c>
      <c r="AT28" s="73">
        <f t="shared" si="23"/>
        <v>1.3703460200686912E-4</v>
      </c>
      <c r="AU28" s="73">
        <f t="shared" si="24"/>
        <v>1.5944205567097747E-4</v>
      </c>
      <c r="AV28" s="73">
        <f t="shared" si="25"/>
        <v>1.140553738838701E-4</v>
      </c>
      <c r="AW28" s="73">
        <f t="shared" si="26"/>
        <v>1.4727465707875531E-4</v>
      </c>
    </row>
    <row r="29" spans="2:51" x14ac:dyDescent="0.35">
      <c r="B29" s="1">
        <v>42382</v>
      </c>
      <c r="C29" s="70">
        <v>12361.239478</v>
      </c>
      <c r="D29" s="66">
        <v>12805.63</v>
      </c>
      <c r="E29" s="66">
        <v>2015.66</v>
      </c>
      <c r="F29" s="66">
        <v>11125.93</v>
      </c>
      <c r="G29" s="66"/>
      <c r="H29" s="66">
        <v>12997.15</v>
      </c>
      <c r="I29" s="66">
        <v>14685.98</v>
      </c>
      <c r="J29" s="66">
        <v>12246.38</v>
      </c>
      <c r="K29" s="66">
        <v>12713.21</v>
      </c>
      <c r="L29" s="66">
        <v>12283.08</v>
      </c>
      <c r="M29" s="66">
        <v>12993.31</v>
      </c>
      <c r="N29" s="66">
        <v>1945.05</v>
      </c>
      <c r="O29" s="66">
        <v>13330.49</v>
      </c>
      <c r="P29" s="79"/>
      <c r="Q29" s="66">
        <v>1969.78</v>
      </c>
      <c r="S29" s="1">
        <v>42382</v>
      </c>
      <c r="T29" s="70">
        <v>393553591911.73999</v>
      </c>
      <c r="U29" s="69">
        <v>824337918362.31995</v>
      </c>
      <c r="V29" s="69">
        <v>311607864263.45001</v>
      </c>
      <c r="W29" s="69">
        <v>457886104724.08002</v>
      </c>
      <c r="X29" s="69"/>
      <c r="Y29" s="69">
        <v>1110881153206.98</v>
      </c>
      <c r="Z29" s="69">
        <v>3783680178210.3506</v>
      </c>
      <c r="AA29" s="69">
        <v>194679480376.48001</v>
      </c>
      <c r="AB29" s="69">
        <v>84403187527.559998</v>
      </c>
      <c r="AC29" s="69">
        <v>404288156446.75</v>
      </c>
      <c r="AD29" s="69">
        <v>228628500527.97</v>
      </c>
      <c r="AE29" s="69">
        <v>732388724765.48999</v>
      </c>
      <c r="AF29" s="69">
        <v>354245107762.40002</v>
      </c>
      <c r="AG29" s="69">
        <v>722990214964.34998</v>
      </c>
      <c r="AI29" s="1">
        <v>42382</v>
      </c>
      <c r="AJ29" s="73">
        <f t="shared" si="14"/>
        <v>1.4785080236223713E-4</v>
      </c>
      <c r="AK29" s="73">
        <f t="shared" si="15"/>
        <v>2.1635790752982942E-4</v>
      </c>
      <c r="AL29" s="73">
        <f t="shared" si="16"/>
        <v>1.9848555521373434E-4</v>
      </c>
      <c r="AM29" s="73">
        <f t="shared" si="17"/>
        <v>2.7960535188031876E-4</v>
      </c>
      <c r="AN29" s="73"/>
      <c r="AO29" s="73">
        <f t="shared" si="18"/>
        <v>2.0393243295235841E-4</v>
      </c>
      <c r="AP29" s="73">
        <f t="shared" si="19"/>
        <v>2.0772420763415234E-4</v>
      </c>
      <c r="AQ29" s="73">
        <f t="shared" si="20"/>
        <v>2.2460659134582173E-4</v>
      </c>
      <c r="AR29" s="73">
        <f t="shared" si="21"/>
        <v>1.4396548604467263E-4</v>
      </c>
      <c r="AS29" s="73">
        <f t="shared" si="22"/>
        <v>9.60763399799891E-5</v>
      </c>
      <c r="AT29" s="73">
        <f t="shared" si="23"/>
        <v>1.6241763655377994E-4</v>
      </c>
      <c r="AU29" s="73">
        <f t="shared" si="24"/>
        <v>2.3655372083575266E-4</v>
      </c>
      <c r="AV29" s="73">
        <f t="shared" si="25"/>
        <v>1.5830881172362865E-4</v>
      </c>
      <c r="AW29" s="73">
        <f t="shared" si="26"/>
        <v>1.9295216817294403E-4</v>
      </c>
    </row>
    <row r="30" spans="2:51" x14ac:dyDescent="0.35">
      <c r="B30" s="1">
        <v>42383</v>
      </c>
      <c r="C30" s="70">
        <v>12362.882624</v>
      </c>
      <c r="D30" s="66">
        <v>12806.54</v>
      </c>
      <c r="E30" s="66">
        <v>2015.79</v>
      </c>
      <c r="F30" s="66">
        <v>11127.14</v>
      </c>
      <c r="G30" s="66"/>
      <c r="H30" s="66">
        <v>12998.78</v>
      </c>
      <c r="I30" s="66">
        <v>14687.7</v>
      </c>
      <c r="J30" s="66">
        <v>12247.56</v>
      </c>
      <c r="K30" s="66">
        <v>12714.39</v>
      </c>
      <c r="L30" s="66">
        <v>12284.62</v>
      </c>
      <c r="M30" s="66">
        <v>12994.7</v>
      </c>
      <c r="N30" s="66">
        <v>1945.27</v>
      </c>
      <c r="O30" s="66">
        <v>13332.19</v>
      </c>
      <c r="P30" s="79"/>
      <c r="Q30" s="66">
        <v>1970.03</v>
      </c>
      <c r="S30" s="1">
        <v>42383</v>
      </c>
      <c r="T30" s="70">
        <v>419204233685.60999</v>
      </c>
      <c r="U30" s="69">
        <v>847273292050</v>
      </c>
      <c r="V30" s="69">
        <v>305305257536.26001</v>
      </c>
      <c r="W30" s="69">
        <v>473557824568.71002</v>
      </c>
      <c r="X30" s="69"/>
      <c r="Y30" s="69">
        <v>1119090734180.9299</v>
      </c>
      <c r="Z30" s="69">
        <v>3774880829485.6704</v>
      </c>
      <c r="AA30" s="69">
        <v>194662069153.64999</v>
      </c>
      <c r="AB30" s="69">
        <v>84733306603.020004</v>
      </c>
      <c r="AC30" s="69">
        <v>410018674181.60999</v>
      </c>
      <c r="AD30" s="69">
        <v>225326738548.39001</v>
      </c>
      <c r="AE30" s="69">
        <v>749227577019.51001</v>
      </c>
      <c r="AF30" s="69">
        <v>360203667905.48999</v>
      </c>
      <c r="AG30" s="69">
        <v>727737011267.22998</v>
      </c>
      <c r="AI30" s="1">
        <v>42383</v>
      </c>
      <c r="AJ30" s="73">
        <f t="shared" si="14"/>
        <v>1.3292728475366999E-4</v>
      </c>
      <c r="AK30" s="73">
        <f t="shared" si="15"/>
        <v>7.1062493606444121E-5</v>
      </c>
      <c r="AL30" s="73">
        <f t="shared" si="16"/>
        <v>6.4495004117759436E-5</v>
      </c>
      <c r="AM30" s="73">
        <f t="shared" si="17"/>
        <v>1.0875495351836406E-4</v>
      </c>
      <c r="AN30" s="73"/>
      <c r="AO30" s="73">
        <f t="shared" si="18"/>
        <v>1.2541210957794924E-4</v>
      </c>
      <c r="AP30" s="73">
        <f t="shared" si="19"/>
        <v>1.171185034980482E-4</v>
      </c>
      <c r="AQ30" s="73">
        <f t="shared" si="20"/>
        <v>9.6355004499226737E-5</v>
      </c>
      <c r="AR30" s="73">
        <f t="shared" si="21"/>
        <v>9.2816841694709495E-5</v>
      </c>
      <c r="AS30" s="73">
        <f t="shared" si="22"/>
        <v>1.2537572009629905E-4</v>
      </c>
      <c r="AT30" s="73">
        <f t="shared" si="23"/>
        <v>1.0697812951443453E-4</v>
      </c>
      <c r="AU30" s="73">
        <f t="shared" si="24"/>
        <v>1.1310763219452014E-4</v>
      </c>
      <c r="AV30" s="73">
        <f t="shared" si="25"/>
        <v>1.2752719517439282E-4</v>
      </c>
      <c r="AW30" s="73">
        <f t="shared" si="26"/>
        <v>1.2691772685280434E-4</v>
      </c>
    </row>
    <row r="31" spans="2:51" x14ac:dyDescent="0.35">
      <c r="B31" s="1">
        <v>42384</v>
      </c>
      <c r="C31" s="70">
        <v>12364.269973</v>
      </c>
      <c r="D31" s="66">
        <v>12806.52</v>
      </c>
      <c r="E31" s="66">
        <v>2015.98</v>
      </c>
      <c r="F31" s="66">
        <v>11127.42</v>
      </c>
      <c r="G31" s="66"/>
      <c r="H31" s="66">
        <v>13000.6</v>
      </c>
      <c r="I31" s="66">
        <v>14688.82</v>
      </c>
      <c r="J31" s="66">
        <v>12247.76</v>
      </c>
      <c r="K31" s="66">
        <v>12714.69</v>
      </c>
      <c r="L31" s="66">
        <v>12285.17</v>
      </c>
      <c r="M31" s="66">
        <v>12995.38</v>
      </c>
      <c r="N31" s="66">
        <v>1945.54</v>
      </c>
      <c r="O31" s="66">
        <v>13333.59</v>
      </c>
      <c r="P31" s="79"/>
      <c r="Q31" s="66">
        <v>1970.2</v>
      </c>
      <c r="S31" s="1">
        <v>42384</v>
      </c>
      <c r="T31" s="70">
        <v>398686035389.89001</v>
      </c>
      <c r="U31" s="69">
        <v>824079407678.38</v>
      </c>
      <c r="V31" s="69">
        <v>299591571170.71997</v>
      </c>
      <c r="W31" s="69">
        <v>465561159201.5</v>
      </c>
      <c r="X31" s="69"/>
      <c r="Y31" s="69">
        <v>1111667908824.1101</v>
      </c>
      <c r="Z31" s="69">
        <v>3769938726340.8799</v>
      </c>
      <c r="AA31" s="69">
        <v>193419242318.39999</v>
      </c>
      <c r="AB31" s="69">
        <v>86904055656.240005</v>
      </c>
      <c r="AC31" s="69">
        <v>388102359801.64001</v>
      </c>
      <c r="AD31" s="69">
        <v>231238994301.32001</v>
      </c>
      <c r="AE31" s="69">
        <v>702882331738.68994</v>
      </c>
      <c r="AF31" s="69">
        <v>362077199423.02002</v>
      </c>
      <c r="AG31" s="69">
        <v>736101814369.70996</v>
      </c>
      <c r="AI31" s="1">
        <v>42384</v>
      </c>
      <c r="AJ31" s="73">
        <f t="shared" si="14"/>
        <v>1.1221889280954578E-4</v>
      </c>
      <c r="AK31" s="73">
        <f t="shared" si="15"/>
        <v>-1.561702067887083E-6</v>
      </c>
      <c r="AL31" s="73">
        <f t="shared" si="16"/>
        <v>9.4255850063840185E-5</v>
      </c>
      <c r="AM31" s="73">
        <f t="shared" si="17"/>
        <v>2.5163698848196248E-5</v>
      </c>
      <c r="AN31" s="73"/>
      <c r="AO31" s="73">
        <f t="shared" si="18"/>
        <v>1.4001313969469464E-4</v>
      </c>
      <c r="AP31" s="73">
        <f t="shared" si="19"/>
        <v>7.6254280792609208E-5</v>
      </c>
      <c r="AQ31" s="73">
        <f t="shared" si="20"/>
        <v>1.6329783238511197E-5</v>
      </c>
      <c r="AR31" s="73">
        <f t="shared" si="21"/>
        <v>2.3595312083513065E-5</v>
      </c>
      <c r="AS31" s="73">
        <f t="shared" si="22"/>
        <v>4.4771429641210503E-5</v>
      </c>
      <c r="AT31" s="73">
        <f t="shared" si="23"/>
        <v>5.2329026449138283E-5</v>
      </c>
      <c r="AU31" s="73">
        <f t="shared" si="24"/>
        <v>1.3879821310158746E-4</v>
      </c>
      <c r="AV31" s="73">
        <f t="shared" si="25"/>
        <v>1.0500900452203865E-4</v>
      </c>
      <c r="AW31" s="73">
        <f t="shared" si="26"/>
        <v>8.6293102135481803E-5</v>
      </c>
    </row>
    <row r="32" spans="2:51" x14ac:dyDescent="0.35">
      <c r="B32" s="1">
        <v>42385</v>
      </c>
      <c r="C32" s="70">
        <v>12366.086834</v>
      </c>
      <c r="D32" s="66">
        <v>12808.57</v>
      </c>
      <c r="E32" s="66">
        <v>2016.45</v>
      </c>
      <c r="F32" s="66">
        <v>11129.17</v>
      </c>
      <c r="G32" s="66"/>
      <c r="H32" s="66">
        <v>13002.59</v>
      </c>
      <c r="I32" s="66">
        <v>14691.11</v>
      </c>
      <c r="J32" s="66">
        <v>12249.62</v>
      </c>
      <c r="K32" s="66">
        <v>12716.1</v>
      </c>
      <c r="L32" s="66">
        <v>12286.97</v>
      </c>
      <c r="M32" s="66">
        <v>12996.65</v>
      </c>
      <c r="N32" s="66">
        <v>1945.82</v>
      </c>
      <c r="O32" s="66">
        <v>13335.36</v>
      </c>
      <c r="P32" s="79"/>
      <c r="Q32" s="66">
        <v>1970.53</v>
      </c>
      <c r="S32" s="1">
        <v>42385</v>
      </c>
      <c r="T32" s="70">
        <v>398745182804.07001</v>
      </c>
      <c r="U32" s="69">
        <v>824211421027.47998</v>
      </c>
      <c r="V32" s="69">
        <v>299663372073.27002</v>
      </c>
      <c r="W32" s="69">
        <v>465634187890.54999</v>
      </c>
      <c r="X32" s="69"/>
      <c r="Y32" s="69">
        <v>1111838117536.97</v>
      </c>
      <c r="Z32" s="69">
        <v>3770520444910.4502</v>
      </c>
      <c r="AA32" s="69">
        <v>193448495592.47</v>
      </c>
      <c r="AB32" s="69">
        <v>86913685113.910004</v>
      </c>
      <c r="AC32" s="69">
        <v>388159194497.06</v>
      </c>
      <c r="AD32" s="69">
        <v>231261541710.12</v>
      </c>
      <c r="AE32" s="69">
        <v>702982757017.06006</v>
      </c>
      <c r="AF32" s="69">
        <v>362125335945.27002</v>
      </c>
      <c r="AG32" s="69">
        <v>736226421125.68994</v>
      </c>
      <c r="AI32" s="1">
        <v>42385</v>
      </c>
      <c r="AJ32" s="73">
        <f t="shared" si="14"/>
        <v>1.4694446206431344E-4</v>
      </c>
      <c r="AK32" s="73">
        <f t="shared" si="15"/>
        <v>1.6007471194345868E-4</v>
      </c>
      <c r="AL32" s="73">
        <f t="shared" si="16"/>
        <v>2.3313723350426585E-4</v>
      </c>
      <c r="AM32" s="73">
        <f t="shared" si="17"/>
        <v>1.5726916032643423E-4</v>
      </c>
      <c r="AN32" s="73"/>
      <c r="AO32" s="73">
        <f t="shared" si="18"/>
        <v>1.5306985831431419E-4</v>
      </c>
      <c r="AP32" s="73">
        <f t="shared" si="19"/>
        <v>1.5590088243988554E-4</v>
      </c>
      <c r="AQ32" s="73">
        <f t="shared" si="20"/>
        <v>1.5186450420334729E-4</v>
      </c>
      <c r="AR32" s="73">
        <f t="shared" si="21"/>
        <v>1.1089535018160568E-4</v>
      </c>
      <c r="AS32" s="73">
        <f t="shared" si="22"/>
        <v>1.465181190003495E-4</v>
      </c>
      <c r="AT32" s="73">
        <f t="shared" si="23"/>
        <v>9.7727038378181419E-5</v>
      </c>
      <c r="AU32" s="73">
        <f t="shared" si="24"/>
        <v>1.4391891197296225E-4</v>
      </c>
      <c r="AV32" s="73">
        <f t="shared" si="25"/>
        <v>1.3274744461178045E-4</v>
      </c>
      <c r="AW32" s="73">
        <f t="shared" si="26"/>
        <v>1.6749568571716722E-4</v>
      </c>
    </row>
    <row r="33" spans="2:49" x14ac:dyDescent="0.35">
      <c r="B33" s="1">
        <v>42386</v>
      </c>
      <c r="C33" s="70">
        <v>12367.903324999999</v>
      </c>
      <c r="D33" s="66">
        <v>12810.07</v>
      </c>
      <c r="E33" s="66">
        <v>2016.73</v>
      </c>
      <c r="F33" s="66">
        <v>11130.81</v>
      </c>
      <c r="G33" s="66"/>
      <c r="H33" s="66">
        <v>13004.48</v>
      </c>
      <c r="I33" s="66">
        <v>14693.39</v>
      </c>
      <c r="J33" s="66">
        <v>12251.59</v>
      </c>
      <c r="K33" s="66">
        <v>12717.64</v>
      </c>
      <c r="L33" s="66">
        <v>12288.77</v>
      </c>
      <c r="M33" s="66">
        <v>12998.5</v>
      </c>
      <c r="N33" s="66">
        <v>1946.1</v>
      </c>
      <c r="O33" s="66">
        <v>13337.31</v>
      </c>
      <c r="P33" s="79"/>
      <c r="Q33" s="66">
        <v>1970.82</v>
      </c>
      <c r="S33" s="1">
        <v>42386</v>
      </c>
      <c r="T33" s="70">
        <v>398803881393.94</v>
      </c>
      <c r="U33" s="69">
        <v>824307546106.78003</v>
      </c>
      <c r="V33" s="69">
        <v>299708267065.01001</v>
      </c>
      <c r="W33" s="69">
        <v>465696760141.65002</v>
      </c>
      <c r="X33" s="69"/>
      <c r="Y33" s="69">
        <v>1112000045902.1399</v>
      </c>
      <c r="Z33" s="69">
        <v>3769729755605.6494</v>
      </c>
      <c r="AA33" s="69">
        <v>193479606348.89001</v>
      </c>
      <c r="AB33" s="69">
        <v>86924197541.850006</v>
      </c>
      <c r="AC33" s="69">
        <v>388215991263.69</v>
      </c>
      <c r="AD33" s="69">
        <v>231277492426.22</v>
      </c>
      <c r="AE33" s="69">
        <v>702831503008.29004</v>
      </c>
      <c r="AF33" s="69">
        <v>362178210840.10999</v>
      </c>
      <c r="AG33" s="69">
        <v>736334375076.62</v>
      </c>
      <c r="AI33" s="1">
        <v>42386</v>
      </c>
      <c r="AJ33" s="73">
        <f t="shared" si="14"/>
        <v>1.4689295202141572E-4</v>
      </c>
      <c r="AK33" s="73">
        <f t="shared" si="15"/>
        <v>1.1710909180329132E-4</v>
      </c>
      <c r="AL33" s="73">
        <f t="shared" si="16"/>
        <v>1.3885789382328539E-4</v>
      </c>
      <c r="AM33" s="73">
        <f t="shared" si="17"/>
        <v>1.4736049498753623E-4</v>
      </c>
      <c r="AN33" s="73"/>
      <c r="AO33" s="73">
        <f t="shared" si="18"/>
        <v>1.4535565606532685E-4</v>
      </c>
      <c r="AP33" s="73">
        <f t="shared" si="19"/>
        <v>1.5519589738266504E-4</v>
      </c>
      <c r="AQ33" s="73">
        <f t="shared" si="20"/>
        <v>1.6082131527350718E-4</v>
      </c>
      <c r="AR33" s="73">
        <f t="shared" si="21"/>
        <v>1.2110631404271821E-4</v>
      </c>
      <c r="AS33" s="73">
        <f t="shared" si="22"/>
        <v>1.464966545861035E-4</v>
      </c>
      <c r="AT33" s="73">
        <f t="shared" si="23"/>
        <v>1.4234437335769456E-4</v>
      </c>
      <c r="AU33" s="73">
        <f t="shared" si="24"/>
        <v>1.438982023003188E-4</v>
      </c>
      <c r="AV33" s="73">
        <f t="shared" si="25"/>
        <v>1.4622777337836013E-4</v>
      </c>
      <c r="AW33" s="73">
        <f t="shared" si="26"/>
        <v>1.4716852826390792E-4</v>
      </c>
    </row>
    <row r="34" spans="2:49" x14ac:dyDescent="0.35">
      <c r="B34" s="1">
        <v>42387</v>
      </c>
      <c r="C34" s="70">
        <v>12369.04327</v>
      </c>
      <c r="D34" s="66">
        <v>12813.63</v>
      </c>
      <c r="E34" s="66">
        <v>2017.05</v>
      </c>
      <c r="F34" s="66">
        <v>11132.49</v>
      </c>
      <c r="G34" s="66"/>
      <c r="H34" s="66">
        <v>13007.78</v>
      </c>
      <c r="I34" s="66">
        <v>14696.25</v>
      </c>
      <c r="J34" s="66">
        <v>12255.31</v>
      </c>
      <c r="K34" s="66">
        <v>12721.19</v>
      </c>
      <c r="L34" s="66">
        <v>12289.88</v>
      </c>
      <c r="M34" s="66">
        <v>13001.81</v>
      </c>
      <c r="N34" s="66">
        <v>1946.47</v>
      </c>
      <c r="O34" s="66">
        <v>13340.84</v>
      </c>
      <c r="P34" s="79"/>
      <c r="Q34" s="66">
        <v>1971.23</v>
      </c>
      <c r="S34" s="1">
        <v>42387</v>
      </c>
      <c r="T34" s="70">
        <v>399460865069.42999</v>
      </c>
      <c r="U34" s="69">
        <v>841977142610.53003</v>
      </c>
      <c r="V34" s="69">
        <v>298880689345.65002</v>
      </c>
      <c r="W34" s="69">
        <v>466583199653.21997</v>
      </c>
      <c r="X34" s="69"/>
      <c r="Y34" s="69">
        <v>1106751012439.8201</v>
      </c>
      <c r="Z34" s="69">
        <v>3780799748527.04</v>
      </c>
      <c r="AA34" s="69">
        <v>194312030045.98001</v>
      </c>
      <c r="AB34" s="69">
        <v>87080000114.880005</v>
      </c>
      <c r="AC34" s="69">
        <v>393001016526.20001</v>
      </c>
      <c r="AD34" s="69">
        <v>229225632921.64001</v>
      </c>
      <c r="AE34" s="69">
        <v>697302426456.89001</v>
      </c>
      <c r="AF34" s="69">
        <v>499547108828.25</v>
      </c>
      <c r="AG34" s="69">
        <v>723672228537.20996</v>
      </c>
      <c r="AI34" s="1">
        <v>42387</v>
      </c>
      <c r="AJ34" s="73">
        <f t="shared" si="14"/>
        <v>9.2169624070104206E-5</v>
      </c>
      <c r="AK34" s="73">
        <f t="shared" si="15"/>
        <v>2.7790636585112161E-4</v>
      </c>
      <c r="AL34" s="73">
        <f t="shared" si="16"/>
        <v>1.5867270284064539E-4</v>
      </c>
      <c r="AM34" s="73">
        <f t="shared" si="17"/>
        <v>1.5093241192687401E-4</v>
      </c>
      <c r="AN34" s="73"/>
      <c r="AO34" s="73">
        <f t="shared" si="18"/>
        <v>2.5375870469268591E-4</v>
      </c>
      <c r="AP34" s="73">
        <f t="shared" si="19"/>
        <v>1.9464534732960281E-4</v>
      </c>
      <c r="AQ34" s="73">
        <f t="shared" si="20"/>
        <v>3.0363405892619433E-4</v>
      </c>
      <c r="AR34" s="73">
        <f t="shared" si="21"/>
        <v>2.7913984041072482E-4</v>
      </c>
      <c r="AS34" s="73">
        <f t="shared" si="22"/>
        <v>9.0326371150251106E-5</v>
      </c>
      <c r="AT34" s="73">
        <f t="shared" si="23"/>
        <v>2.5464476670378211E-4</v>
      </c>
      <c r="AU34" s="73">
        <f t="shared" si="24"/>
        <v>1.901238374184544E-4</v>
      </c>
      <c r="AV34" s="73">
        <f t="shared" si="25"/>
        <v>2.6467106185590339E-4</v>
      </c>
      <c r="AW34" s="73">
        <f t="shared" si="26"/>
        <v>2.0803523406498492E-4</v>
      </c>
    </row>
    <row r="35" spans="2:49" x14ac:dyDescent="0.35">
      <c r="B35" s="1">
        <v>42388</v>
      </c>
      <c r="C35" s="70">
        <v>12371.160685000001</v>
      </c>
      <c r="D35" s="66">
        <v>12815.33</v>
      </c>
      <c r="E35" s="66">
        <v>2017.19</v>
      </c>
      <c r="F35" s="66">
        <v>11133.67</v>
      </c>
      <c r="G35" s="66"/>
      <c r="H35" s="66">
        <v>13008.17</v>
      </c>
      <c r="I35" s="66">
        <v>14696.9</v>
      </c>
      <c r="J35" s="66">
        <v>12255.95</v>
      </c>
      <c r="K35" s="66">
        <v>12720.78</v>
      </c>
      <c r="L35" s="66">
        <v>12291.45</v>
      </c>
      <c r="M35" s="66">
        <v>13003.06</v>
      </c>
      <c r="N35" s="66">
        <v>1946.63</v>
      </c>
      <c r="O35" s="66">
        <v>13341.92</v>
      </c>
      <c r="P35" s="79"/>
      <c r="Q35" s="66">
        <v>1971.37</v>
      </c>
      <c r="S35" s="1">
        <v>42388</v>
      </c>
      <c r="T35" s="70">
        <v>405007173610.41998</v>
      </c>
      <c r="U35" s="69">
        <v>857584711312.91003</v>
      </c>
      <c r="V35" s="69">
        <v>291195899401.90997</v>
      </c>
      <c r="W35" s="69">
        <v>453480772024.46002</v>
      </c>
      <c r="X35" s="69"/>
      <c r="Y35" s="69">
        <v>1120940658363.3799</v>
      </c>
      <c r="Z35" s="69">
        <v>3703611175439.2998</v>
      </c>
      <c r="AA35" s="69">
        <v>194410087405.04001</v>
      </c>
      <c r="AB35" s="69">
        <v>84119303095.020004</v>
      </c>
      <c r="AC35" s="69">
        <v>393819720626.47998</v>
      </c>
      <c r="AD35" s="69">
        <v>227760403819.98001</v>
      </c>
      <c r="AE35" s="69">
        <v>725792287469.21997</v>
      </c>
      <c r="AF35" s="69">
        <v>481139656843.42999</v>
      </c>
      <c r="AG35" s="69">
        <v>725042278941.79004</v>
      </c>
      <c r="AI35" s="1">
        <v>42388</v>
      </c>
      <c r="AJ35" s="73">
        <f t="shared" si="14"/>
        <v>1.7118664344373258E-4</v>
      </c>
      <c r="AK35" s="73">
        <f t="shared" si="15"/>
        <v>1.326712258744589E-4</v>
      </c>
      <c r="AL35" s="73">
        <f t="shared" si="16"/>
        <v>6.9408294291140038E-5</v>
      </c>
      <c r="AM35" s="73">
        <f t="shared" si="17"/>
        <v>1.0599605299455028E-4</v>
      </c>
      <c r="AN35" s="73"/>
      <c r="AO35" s="73">
        <f t="shared" si="18"/>
        <v>2.9982056892086106E-5</v>
      </c>
      <c r="AP35" s="73">
        <f t="shared" si="19"/>
        <v>4.4228969975357302E-5</v>
      </c>
      <c r="AQ35" s="73">
        <f t="shared" si="20"/>
        <v>5.2222261207601761E-5</v>
      </c>
      <c r="AR35" s="73">
        <f t="shared" si="21"/>
        <v>-3.2229689203577827E-5</v>
      </c>
      <c r="AS35" s="73">
        <f t="shared" si="22"/>
        <v>1.2774738239929029E-4</v>
      </c>
      <c r="AT35" s="73">
        <f t="shared" si="23"/>
        <v>9.6140460443594478E-5</v>
      </c>
      <c r="AU35" s="73">
        <f t="shared" si="24"/>
        <v>8.2200085282702062E-5</v>
      </c>
      <c r="AV35" s="73">
        <f t="shared" si="25"/>
        <v>8.095442266009556E-5</v>
      </c>
      <c r="AW35" s="73">
        <f t="shared" si="26"/>
        <v>7.1021646383062631E-5</v>
      </c>
    </row>
    <row r="36" spans="2:49" x14ac:dyDescent="0.35">
      <c r="B36" s="1">
        <v>42389</v>
      </c>
      <c r="C36" s="70">
        <v>12372.516482000001</v>
      </c>
      <c r="D36" s="66">
        <v>12820.4</v>
      </c>
      <c r="E36" s="66">
        <v>2017.18</v>
      </c>
      <c r="F36" s="66">
        <v>11136.1</v>
      </c>
      <c r="G36" s="66"/>
      <c r="H36" s="66">
        <v>13011.24</v>
      </c>
      <c r="I36" s="66">
        <v>14699.69</v>
      </c>
      <c r="J36" s="66">
        <v>12258.83</v>
      </c>
      <c r="K36" s="66">
        <v>12722.03</v>
      </c>
      <c r="L36" s="66">
        <v>12293.16</v>
      </c>
      <c r="M36" s="66">
        <v>13004.57</v>
      </c>
      <c r="N36" s="66">
        <v>1946.91</v>
      </c>
      <c r="O36" s="66">
        <v>13343.85</v>
      </c>
      <c r="P36" s="79"/>
      <c r="Q36" s="66">
        <v>1971.78</v>
      </c>
      <c r="S36" s="1">
        <v>42389</v>
      </c>
      <c r="T36" s="70">
        <v>395550347510.07001</v>
      </c>
      <c r="U36" s="69">
        <v>898259307607.91003</v>
      </c>
      <c r="V36" s="69">
        <v>288950031339.80005</v>
      </c>
      <c r="W36" s="69">
        <v>467186655536.44</v>
      </c>
      <c r="X36" s="69"/>
      <c r="Y36" s="69">
        <v>1122959874695.23</v>
      </c>
      <c r="Z36" s="69">
        <v>3781128798270.7002</v>
      </c>
      <c r="AA36" s="69">
        <v>193509963564.63</v>
      </c>
      <c r="AB36" s="69">
        <v>85305937621.820007</v>
      </c>
      <c r="AC36" s="69">
        <v>394940572804.34998</v>
      </c>
      <c r="AD36" s="69">
        <v>223576700176.10001</v>
      </c>
      <c r="AE36" s="69">
        <v>706201932002.55005</v>
      </c>
      <c r="AF36" s="69">
        <v>494979760613.45001</v>
      </c>
      <c r="AG36" s="69">
        <v>716557367156.90002</v>
      </c>
      <c r="AI36" s="1">
        <v>42389</v>
      </c>
      <c r="AJ36" s="73">
        <f t="shared" si="14"/>
        <v>1.0959335461913078E-4</v>
      </c>
      <c r="AK36" s="73">
        <f t="shared" si="15"/>
        <v>3.956199333141619E-4</v>
      </c>
      <c r="AL36" s="73">
        <f t="shared" si="16"/>
        <v>-4.9573912224154526E-6</v>
      </c>
      <c r="AM36" s="73">
        <f t="shared" si="17"/>
        <v>2.1825687307064356E-4</v>
      </c>
      <c r="AN36" s="73"/>
      <c r="AO36" s="73">
        <f t="shared" si="18"/>
        <v>2.3600552575797629E-4</v>
      </c>
      <c r="AP36" s="73">
        <f t="shared" si="19"/>
        <v>1.898359517993331E-4</v>
      </c>
      <c r="AQ36" s="73">
        <f t="shared" si="20"/>
        <v>2.3498790383436052E-4</v>
      </c>
      <c r="AR36" s="73">
        <f t="shared" si="21"/>
        <v>9.8264414603477235E-5</v>
      </c>
      <c r="AS36" s="73">
        <f t="shared" si="22"/>
        <v>1.3912109637170822E-4</v>
      </c>
      <c r="AT36" s="73">
        <f t="shared" si="23"/>
        <v>1.1612651175951783E-4</v>
      </c>
      <c r="AU36" s="73">
        <f t="shared" si="24"/>
        <v>1.4383832572195665E-4</v>
      </c>
      <c r="AV36" s="73">
        <f t="shared" si="25"/>
        <v>1.4465684099440601E-4</v>
      </c>
      <c r="AW36" s="73">
        <f t="shared" si="26"/>
        <v>2.0797719352527722E-4</v>
      </c>
    </row>
    <row r="37" spans="2:49" x14ac:dyDescent="0.35">
      <c r="B37" s="1">
        <v>42390</v>
      </c>
      <c r="C37" s="70">
        <v>12373.631805000001</v>
      </c>
      <c r="D37" s="66">
        <v>12816.8</v>
      </c>
      <c r="E37" s="66">
        <v>2017.03</v>
      </c>
      <c r="F37" s="66">
        <v>11135.01</v>
      </c>
      <c r="G37" s="66"/>
      <c r="H37" s="66">
        <v>13009.88</v>
      </c>
      <c r="I37" s="66">
        <v>14700.52</v>
      </c>
      <c r="J37" s="66">
        <v>12258.84</v>
      </c>
      <c r="K37" s="66">
        <v>12723.06</v>
      </c>
      <c r="L37" s="66">
        <v>12294.36</v>
      </c>
      <c r="M37" s="66">
        <v>13006.1</v>
      </c>
      <c r="N37" s="66">
        <v>1946.89</v>
      </c>
      <c r="O37" s="66">
        <v>13344.3</v>
      </c>
      <c r="P37" s="79"/>
      <c r="Q37" s="66">
        <v>1971.76</v>
      </c>
      <c r="S37" s="1">
        <v>42390</v>
      </c>
      <c r="T37" s="70">
        <v>410284293504.84998</v>
      </c>
      <c r="U37" s="69">
        <v>861443733159</v>
      </c>
      <c r="V37" s="69">
        <v>292792766685.5</v>
      </c>
      <c r="W37" s="69">
        <v>465580045475.92999</v>
      </c>
      <c r="X37" s="69"/>
      <c r="Y37" s="69">
        <v>1125110326203.26</v>
      </c>
      <c r="Z37" s="69">
        <v>3875190074547.2598</v>
      </c>
      <c r="AA37" s="69">
        <v>196974713337.17001</v>
      </c>
      <c r="AB37" s="69">
        <v>113396980190.41</v>
      </c>
      <c r="AC37" s="69">
        <v>381058830049.63</v>
      </c>
      <c r="AD37" s="69">
        <v>226945106296.92999</v>
      </c>
      <c r="AE37" s="69">
        <v>713885434016.83997</v>
      </c>
      <c r="AF37" s="69">
        <v>372216069562.67999</v>
      </c>
      <c r="AG37" s="69">
        <v>721623593955.92004</v>
      </c>
      <c r="AI37" s="1">
        <v>42390</v>
      </c>
      <c r="AJ37" s="73">
        <f t="shared" si="14"/>
        <v>9.0145202200631047E-5</v>
      </c>
      <c r="AK37" s="73">
        <f t="shared" si="15"/>
        <v>-2.8080247106176959E-4</v>
      </c>
      <c r="AL37" s="73">
        <f t="shared" si="16"/>
        <v>-7.4361236974462841E-5</v>
      </c>
      <c r="AM37" s="73">
        <f t="shared" si="17"/>
        <v>-9.7879868176442564E-5</v>
      </c>
      <c r="AN37" s="73"/>
      <c r="AO37" s="73">
        <f t="shared" si="18"/>
        <v>-1.0452501068314302E-4</v>
      </c>
      <c r="AP37" s="73">
        <f t="shared" si="19"/>
        <v>5.6463775766735225E-5</v>
      </c>
      <c r="AQ37" s="73">
        <f t="shared" si="20"/>
        <v>8.157385329443656E-7</v>
      </c>
      <c r="AR37" s="73">
        <f t="shared" si="21"/>
        <v>8.0961921957278804E-5</v>
      </c>
      <c r="AS37" s="73">
        <f t="shared" si="22"/>
        <v>9.7615259217365136E-5</v>
      </c>
      <c r="AT37" s="73">
        <f t="shared" si="23"/>
        <v>1.176509488587385E-4</v>
      </c>
      <c r="AU37" s="73">
        <f t="shared" si="24"/>
        <v>-1.0272688516610451E-5</v>
      </c>
      <c r="AV37" s="73">
        <f t="shared" si="25"/>
        <v>3.3723400667540204E-5</v>
      </c>
      <c r="AW37" s="73">
        <f t="shared" si="26"/>
        <v>-1.0143119414940394E-5</v>
      </c>
    </row>
    <row r="38" spans="2:49" x14ac:dyDescent="0.35">
      <c r="B38" s="1">
        <v>42391</v>
      </c>
      <c r="C38" s="70">
        <v>12374.711375000001</v>
      </c>
      <c r="D38" s="66">
        <v>12817.15</v>
      </c>
      <c r="E38" s="66">
        <v>2017.3</v>
      </c>
      <c r="F38" s="66">
        <v>11136.29</v>
      </c>
      <c r="G38" s="66"/>
      <c r="H38" s="66">
        <v>13011.35</v>
      </c>
      <c r="I38" s="66">
        <v>14702.09</v>
      </c>
      <c r="J38" s="66">
        <v>12260.6</v>
      </c>
      <c r="K38" s="66">
        <v>12724.76</v>
      </c>
      <c r="L38" s="66">
        <v>12295.68</v>
      </c>
      <c r="M38" s="66">
        <v>13007.98</v>
      </c>
      <c r="N38" s="66">
        <v>1947.14</v>
      </c>
      <c r="O38" s="66">
        <v>13346.36</v>
      </c>
      <c r="P38" s="79"/>
      <c r="Q38" s="66">
        <v>1972</v>
      </c>
      <c r="S38" s="1">
        <v>42391</v>
      </c>
      <c r="T38" s="70">
        <v>383822503494.59998</v>
      </c>
      <c r="U38" s="69">
        <v>842418040041.89001</v>
      </c>
      <c r="V38" s="69">
        <v>289826995973.12</v>
      </c>
      <c r="W38" s="69">
        <v>451875875373.03998</v>
      </c>
      <c r="X38" s="69"/>
      <c r="Y38" s="69">
        <v>1099049359482.6801</v>
      </c>
      <c r="Z38" s="69">
        <v>3885979258976.5396</v>
      </c>
      <c r="AA38" s="69">
        <v>193511705460.32999</v>
      </c>
      <c r="AB38" s="69">
        <v>99812509674.839996</v>
      </c>
      <c r="AC38" s="69">
        <v>373460748994.29999</v>
      </c>
      <c r="AD38" s="69">
        <v>229387109067.67001</v>
      </c>
      <c r="AE38" s="69">
        <v>713742099634.77002</v>
      </c>
      <c r="AF38" s="69">
        <v>369476572995.16998</v>
      </c>
      <c r="AG38" s="69">
        <v>742719208332.29004</v>
      </c>
      <c r="AI38" s="1">
        <v>42391</v>
      </c>
      <c r="AJ38" s="73">
        <f t="shared" si="14"/>
        <v>8.7247626001207834E-5</v>
      </c>
      <c r="AK38" s="73">
        <f t="shared" si="15"/>
        <v>2.7307908370355349E-5</v>
      </c>
      <c r="AL38" s="73">
        <f t="shared" si="16"/>
        <v>1.3386018056249505E-4</v>
      </c>
      <c r="AM38" s="73">
        <f t="shared" si="17"/>
        <v>1.1495274813411172E-4</v>
      </c>
      <c r="AN38" s="73"/>
      <c r="AO38" s="73">
        <f t="shared" si="18"/>
        <v>1.1299104987916309E-4</v>
      </c>
      <c r="AP38" s="73">
        <f t="shared" si="19"/>
        <v>1.0679894316667493E-4</v>
      </c>
      <c r="AQ38" s="73">
        <f t="shared" si="20"/>
        <v>1.4356986468544441E-4</v>
      </c>
      <c r="AR38" s="73">
        <f t="shared" si="21"/>
        <v>1.33615655353303E-4</v>
      </c>
      <c r="AS38" s="73">
        <f t="shared" si="22"/>
        <v>1.0736630454943885E-4</v>
      </c>
      <c r="AT38" s="73">
        <f t="shared" si="23"/>
        <v>1.4454755845338951E-4</v>
      </c>
      <c r="AU38" s="73">
        <f t="shared" si="24"/>
        <v>1.2840992557361375E-4</v>
      </c>
      <c r="AV38" s="73">
        <f t="shared" si="25"/>
        <v>1.5437302818432919E-4</v>
      </c>
      <c r="AW38" s="73">
        <f t="shared" si="26"/>
        <v>1.2171866758636796E-4</v>
      </c>
    </row>
    <row r="39" spans="2:49" x14ac:dyDescent="0.35">
      <c r="B39" s="1">
        <v>42392</v>
      </c>
      <c r="C39" s="70">
        <v>12376.523841</v>
      </c>
      <c r="D39" s="66">
        <v>12819.26</v>
      </c>
      <c r="E39" s="66">
        <v>2017.6</v>
      </c>
      <c r="F39" s="66">
        <v>11138.09</v>
      </c>
      <c r="G39" s="66"/>
      <c r="H39" s="66">
        <v>13013.26</v>
      </c>
      <c r="I39" s="66">
        <v>14704.44</v>
      </c>
      <c r="J39" s="66">
        <v>12262.61</v>
      </c>
      <c r="K39" s="66">
        <v>12726.42</v>
      </c>
      <c r="L39" s="66">
        <v>12297.59</v>
      </c>
      <c r="M39" s="66">
        <v>13010.08</v>
      </c>
      <c r="N39" s="66">
        <v>1947.43</v>
      </c>
      <c r="O39" s="66">
        <v>13348.41</v>
      </c>
      <c r="P39" s="79"/>
      <c r="Q39" s="66">
        <v>1972.29</v>
      </c>
      <c r="S39" s="1">
        <v>42392</v>
      </c>
      <c r="T39" s="70">
        <v>383879602584.40997</v>
      </c>
      <c r="U39" s="69">
        <v>842556486300.88</v>
      </c>
      <c r="V39" s="69">
        <v>289872499920.51001</v>
      </c>
      <c r="W39" s="69">
        <v>451949102698.34998</v>
      </c>
      <c r="X39" s="69"/>
      <c r="Y39" s="69">
        <v>1099211316243.41</v>
      </c>
      <c r="Z39" s="69">
        <v>3886598862476.8208</v>
      </c>
      <c r="AA39" s="69">
        <v>193543468201.32001</v>
      </c>
      <c r="AB39" s="69">
        <v>99825570903.100006</v>
      </c>
      <c r="AC39" s="69">
        <v>373518889553.33002</v>
      </c>
      <c r="AD39" s="69">
        <v>229424215252.07001</v>
      </c>
      <c r="AE39" s="69">
        <v>713847951921.93005</v>
      </c>
      <c r="AF39" s="69">
        <v>369533357624.65997</v>
      </c>
      <c r="AG39" s="69">
        <v>742831633580.54004</v>
      </c>
      <c r="AI39" s="1">
        <v>42392</v>
      </c>
      <c r="AJ39" s="73">
        <f t="shared" si="14"/>
        <v>1.4646531503448301E-4</v>
      </c>
      <c r="AK39" s="73">
        <f t="shared" si="15"/>
        <v>1.646231806602394E-4</v>
      </c>
      <c r="AL39" s="73">
        <f t="shared" si="16"/>
        <v>1.4871362712542968E-4</v>
      </c>
      <c r="AM39" s="73">
        <f t="shared" si="17"/>
        <v>1.6163372182287361E-4</v>
      </c>
      <c r="AN39" s="73"/>
      <c r="AO39" s="73">
        <f t="shared" si="18"/>
        <v>1.4679491367153297E-4</v>
      </c>
      <c r="AP39" s="73">
        <f t="shared" si="19"/>
        <v>1.5984121985379574E-4</v>
      </c>
      <c r="AQ39" s="73">
        <f t="shared" si="20"/>
        <v>1.6393977456252706E-4</v>
      </c>
      <c r="AR39" s="73">
        <f t="shared" si="21"/>
        <v>1.3045432683989056E-4</v>
      </c>
      <c r="AS39" s="73">
        <f t="shared" si="22"/>
        <v>1.5533911097231901E-4</v>
      </c>
      <c r="AT39" s="73">
        <f t="shared" si="23"/>
        <v>1.6143936260659686E-4</v>
      </c>
      <c r="AU39" s="73">
        <f t="shared" si="24"/>
        <v>1.4893638875479454E-4</v>
      </c>
      <c r="AV39" s="73">
        <f t="shared" si="25"/>
        <v>1.5359993286545581E-4</v>
      </c>
      <c r="AW39" s="73">
        <f t="shared" si="26"/>
        <v>1.4705882352950006E-4</v>
      </c>
    </row>
    <row r="40" spans="2:49" x14ac:dyDescent="0.35">
      <c r="B40" s="1">
        <v>42393</v>
      </c>
      <c r="C40" s="70">
        <v>12378.354508</v>
      </c>
      <c r="D40" s="66">
        <v>12821.53</v>
      </c>
      <c r="E40" s="66">
        <v>2017.9</v>
      </c>
      <c r="F40" s="66">
        <v>11139.8</v>
      </c>
      <c r="G40" s="66"/>
      <c r="H40" s="66">
        <v>13015.33</v>
      </c>
      <c r="I40" s="66">
        <v>14706.74</v>
      </c>
      <c r="J40" s="66">
        <v>12264.49</v>
      </c>
      <c r="K40" s="66">
        <v>12727.9</v>
      </c>
      <c r="L40" s="66">
        <v>12299.51</v>
      </c>
      <c r="M40" s="66">
        <v>13011.97</v>
      </c>
      <c r="N40" s="66">
        <v>1947.72</v>
      </c>
      <c r="O40" s="66">
        <v>13350.41</v>
      </c>
      <c r="P40" s="79"/>
      <c r="Q40" s="66">
        <v>1972.6</v>
      </c>
      <c r="S40" s="1">
        <v>42393</v>
      </c>
      <c r="T40" s="70">
        <v>383936534672.21997</v>
      </c>
      <c r="U40" s="69">
        <v>842705583101.26001</v>
      </c>
      <c r="V40" s="69">
        <v>289918388197.02997</v>
      </c>
      <c r="W40" s="69">
        <v>451982973655.32001</v>
      </c>
      <c r="X40" s="69"/>
      <c r="Y40" s="69">
        <v>1099385599128.54</v>
      </c>
      <c r="Z40" s="69">
        <v>3887193399063.8008</v>
      </c>
      <c r="AA40" s="69">
        <v>193573055264.23999</v>
      </c>
      <c r="AB40" s="69">
        <v>99837141869.600006</v>
      </c>
      <c r="AC40" s="69">
        <v>373567808791.29999</v>
      </c>
      <c r="AD40" s="69">
        <v>229456423620.98001</v>
      </c>
      <c r="AE40" s="69">
        <v>713937957452.17004</v>
      </c>
      <c r="AF40" s="69">
        <v>368534406414.42999</v>
      </c>
      <c r="AG40" s="69">
        <v>742945052438.16003</v>
      </c>
      <c r="AI40" s="1">
        <v>42393</v>
      </c>
      <c r="AJ40" s="73">
        <f t="shared" si="14"/>
        <v>1.4791447287776371E-4</v>
      </c>
      <c r="AK40" s="73">
        <f t="shared" si="15"/>
        <v>1.7707730399418864E-4</v>
      </c>
      <c r="AL40" s="73">
        <f t="shared" si="16"/>
        <v>1.4869151467089559E-4</v>
      </c>
      <c r="AM40" s="73">
        <f t="shared" si="17"/>
        <v>1.5352722055572698E-4</v>
      </c>
      <c r="AN40" s="73"/>
      <c r="AO40" s="73">
        <f t="shared" si="18"/>
        <v>1.590685193411101E-4</v>
      </c>
      <c r="AP40" s="73">
        <f t="shared" si="19"/>
        <v>1.5641534121657585E-4</v>
      </c>
      <c r="AQ40" s="73">
        <f t="shared" si="20"/>
        <v>1.533115707015309E-4</v>
      </c>
      <c r="AR40" s="73">
        <f t="shared" si="21"/>
        <v>1.1629350595065979E-4</v>
      </c>
      <c r="AS40" s="73">
        <f t="shared" si="22"/>
        <v>1.5612815193866147E-4</v>
      </c>
      <c r="AT40" s="73">
        <f t="shared" si="23"/>
        <v>1.4527197373115364E-4</v>
      </c>
      <c r="AU40" s="73">
        <f t="shared" si="24"/>
        <v>1.4891421001017591E-4</v>
      </c>
      <c r="AV40" s="73">
        <f t="shared" si="25"/>
        <v>1.4983057907280717E-4</v>
      </c>
      <c r="AW40" s="73">
        <f t="shared" si="26"/>
        <v>1.5717769699175044E-4</v>
      </c>
    </row>
    <row r="41" spans="2:49" x14ac:dyDescent="0.35">
      <c r="B41" s="1">
        <v>42394</v>
      </c>
      <c r="C41" s="70">
        <v>12379.089735</v>
      </c>
      <c r="D41" s="66">
        <v>12824.98</v>
      </c>
      <c r="E41" s="66">
        <v>2018.29</v>
      </c>
      <c r="F41" s="66">
        <v>11141.11</v>
      </c>
      <c r="G41" s="66"/>
      <c r="H41" s="66">
        <v>13018.13</v>
      </c>
      <c r="I41" s="66">
        <v>14708.31</v>
      </c>
      <c r="J41" s="66">
        <v>12266.47</v>
      </c>
      <c r="K41" s="66">
        <v>12728.98</v>
      </c>
      <c r="L41" s="66">
        <v>12299.87</v>
      </c>
      <c r="M41" s="66">
        <v>13012.82</v>
      </c>
      <c r="N41" s="66">
        <v>1947.95</v>
      </c>
      <c r="O41" s="66">
        <v>13352.49</v>
      </c>
      <c r="P41" s="79"/>
      <c r="Q41" s="66">
        <v>1972.91</v>
      </c>
      <c r="S41" s="1">
        <v>42394</v>
      </c>
      <c r="T41" s="70">
        <v>401319436634.67999</v>
      </c>
      <c r="U41" s="69">
        <v>847099659575.31006</v>
      </c>
      <c r="V41" s="69">
        <v>276106342567.52997</v>
      </c>
      <c r="W41" s="69">
        <v>462605439982.14001</v>
      </c>
      <c r="X41" s="69"/>
      <c r="Y41" s="69">
        <v>1102093978596.99</v>
      </c>
      <c r="Z41" s="69">
        <v>3910507054891.2002</v>
      </c>
      <c r="AA41" s="69">
        <v>195455800031.82001</v>
      </c>
      <c r="AB41" s="69">
        <v>94742536312.710007</v>
      </c>
      <c r="AC41" s="69">
        <v>372624389960.33002</v>
      </c>
      <c r="AD41" s="69">
        <v>227459863036.37</v>
      </c>
      <c r="AE41" s="69">
        <v>714588392919.55005</v>
      </c>
      <c r="AF41" s="69">
        <v>363172080290.29999</v>
      </c>
      <c r="AG41" s="69">
        <v>734301944647.08997</v>
      </c>
      <c r="AI41" s="1">
        <v>42394</v>
      </c>
      <c r="AJ41" s="73">
        <f t="shared" si="14"/>
        <v>5.9396182224613625E-5</v>
      </c>
      <c r="AK41" s="73">
        <f t="shared" si="15"/>
        <v>2.6907865129977004E-4</v>
      </c>
      <c r="AL41" s="73">
        <f t="shared" si="16"/>
        <v>1.9327023142867716E-4</v>
      </c>
      <c r="AM41" s="73">
        <f t="shared" si="17"/>
        <v>1.1759636618258185E-4</v>
      </c>
      <c r="AN41" s="73"/>
      <c r="AO41" s="73">
        <f t="shared" si="18"/>
        <v>2.1513092637670539E-4</v>
      </c>
      <c r="AP41" s="73">
        <f t="shared" si="19"/>
        <v>1.067537741199498E-4</v>
      </c>
      <c r="AQ41" s="73">
        <f t="shared" si="20"/>
        <v>1.614416906043914E-4</v>
      </c>
      <c r="AR41" s="73">
        <f t="shared" si="21"/>
        <v>8.4852960818393441E-5</v>
      </c>
      <c r="AS41" s="73">
        <f t="shared" si="22"/>
        <v>2.9269458702074758E-5</v>
      </c>
      <c r="AT41" s="73">
        <f t="shared" si="23"/>
        <v>6.5324466625771294E-5</v>
      </c>
      <c r="AU41" s="73">
        <f t="shared" si="24"/>
        <v>1.1808678865543598E-4</v>
      </c>
      <c r="AV41" s="73">
        <f t="shared" si="25"/>
        <v>1.5580045856267155E-4</v>
      </c>
      <c r="AW41" s="73">
        <f t="shared" si="26"/>
        <v>1.5715299604601718E-4</v>
      </c>
    </row>
    <row r="42" spans="2:49" x14ac:dyDescent="0.35">
      <c r="B42" s="1">
        <v>42395</v>
      </c>
      <c r="C42" s="70">
        <v>12379.654798</v>
      </c>
      <c r="D42" s="66">
        <v>12826.43</v>
      </c>
      <c r="E42" s="66">
        <v>2018.41</v>
      </c>
      <c r="F42" s="66">
        <v>11143.46</v>
      </c>
      <c r="G42" s="66"/>
      <c r="H42" s="66">
        <v>13020.07</v>
      </c>
      <c r="I42" s="66">
        <v>14710.49</v>
      </c>
      <c r="J42" s="66">
        <v>12267.96</v>
      </c>
      <c r="K42" s="66">
        <v>12730.27</v>
      </c>
      <c r="L42" s="66">
        <v>12300.99</v>
      </c>
      <c r="M42" s="66">
        <v>13014.69</v>
      </c>
      <c r="N42" s="66">
        <v>1948.22</v>
      </c>
      <c r="O42" s="66">
        <v>13354</v>
      </c>
      <c r="P42" s="79"/>
      <c r="Q42" s="66">
        <v>1973.3</v>
      </c>
      <c r="S42" s="1">
        <v>42395</v>
      </c>
      <c r="T42" s="70">
        <v>388325594207.67999</v>
      </c>
      <c r="U42" s="69">
        <v>850653467288.07996</v>
      </c>
      <c r="V42" s="69">
        <v>283267342930.98999</v>
      </c>
      <c r="W42" s="69">
        <v>463001697279.54999</v>
      </c>
      <c r="X42" s="69"/>
      <c r="Y42" s="69">
        <v>1110695208844.6001</v>
      </c>
      <c r="Z42" s="69">
        <v>3860635558558.5796</v>
      </c>
      <c r="AA42" s="69">
        <v>194558798284.23001</v>
      </c>
      <c r="AB42" s="69">
        <v>92945091490.880005</v>
      </c>
      <c r="AC42" s="69">
        <v>372508804289.28003</v>
      </c>
      <c r="AD42" s="69">
        <v>222884030831.95001</v>
      </c>
      <c r="AE42" s="69">
        <v>797447136175.65002</v>
      </c>
      <c r="AF42" s="69">
        <v>356368018341.33002</v>
      </c>
      <c r="AG42" s="69">
        <v>736428802311.46997</v>
      </c>
      <c r="AI42" s="1">
        <v>42395</v>
      </c>
      <c r="AJ42" s="73">
        <f t="shared" si="14"/>
        <v>4.5646571120938617E-5</v>
      </c>
      <c r="AK42" s="73">
        <f t="shared" si="15"/>
        <v>1.1306060516269589E-4</v>
      </c>
      <c r="AL42" s="73">
        <f t="shared" si="16"/>
        <v>5.945627238901352E-5</v>
      </c>
      <c r="AM42" s="73">
        <f t="shared" si="17"/>
        <v>2.1093050871945351E-4</v>
      </c>
      <c r="AN42" s="73"/>
      <c r="AO42" s="73">
        <f t="shared" si="18"/>
        <v>1.4902293954666135E-4</v>
      </c>
      <c r="AP42" s="73">
        <f t="shared" si="19"/>
        <v>1.4821553257982067E-4</v>
      </c>
      <c r="AQ42" s="73">
        <f t="shared" si="20"/>
        <v>1.2146933877477117E-4</v>
      </c>
      <c r="AR42" s="73">
        <f t="shared" si="21"/>
        <v>1.0134354834412385E-4</v>
      </c>
      <c r="AS42" s="73">
        <f t="shared" si="22"/>
        <v>9.1057872969368958E-5</v>
      </c>
      <c r="AT42" s="73">
        <f t="shared" si="23"/>
        <v>1.4370443916078557E-4</v>
      </c>
      <c r="AU42" s="73">
        <f t="shared" si="24"/>
        <v>1.3860725377967675E-4</v>
      </c>
      <c r="AV42" s="73">
        <f t="shared" si="25"/>
        <v>1.1308752150340773E-4</v>
      </c>
      <c r="AW42" s="73">
        <f t="shared" si="26"/>
        <v>1.9767754231048151E-4</v>
      </c>
    </row>
    <row r="43" spans="2:49" x14ac:dyDescent="0.35">
      <c r="B43" s="1">
        <v>42396</v>
      </c>
      <c r="C43" s="70">
        <v>12381.420572999999</v>
      </c>
      <c r="D43" s="66">
        <v>12828.96</v>
      </c>
      <c r="E43" s="66">
        <v>2018.7</v>
      </c>
      <c r="F43" s="66">
        <v>11145.99</v>
      </c>
      <c r="G43" s="66"/>
      <c r="H43" s="66">
        <v>13022.03</v>
      </c>
      <c r="I43" s="66">
        <v>14713.44</v>
      </c>
      <c r="J43" s="66">
        <v>12270.86</v>
      </c>
      <c r="K43" s="66">
        <v>12732.27</v>
      </c>
      <c r="L43" s="66">
        <v>12303</v>
      </c>
      <c r="M43" s="66">
        <v>13017.63</v>
      </c>
      <c r="N43" s="66">
        <v>1948.49</v>
      </c>
      <c r="O43" s="66">
        <v>13356.74</v>
      </c>
      <c r="P43" s="79"/>
      <c r="Q43" s="66">
        <v>1973.63</v>
      </c>
      <c r="S43" s="1">
        <v>42396</v>
      </c>
      <c r="T43" s="70">
        <v>358182540029.65997</v>
      </c>
      <c r="U43" s="69">
        <v>828102925864.23999</v>
      </c>
      <c r="V43" s="69">
        <v>287309750872.89996</v>
      </c>
      <c r="W43" s="69">
        <v>488576109498.81</v>
      </c>
      <c r="X43" s="69"/>
      <c r="Y43" s="69">
        <v>1114585046276.3899</v>
      </c>
      <c r="Z43" s="69">
        <v>3886762035118.27</v>
      </c>
      <c r="AA43" s="69">
        <v>199053602003.38</v>
      </c>
      <c r="AB43" s="69">
        <v>91339263496.759995</v>
      </c>
      <c r="AC43" s="69">
        <v>374928344349.15002</v>
      </c>
      <c r="AD43" s="69">
        <v>222938549616.23999</v>
      </c>
      <c r="AE43" s="69">
        <v>734603924270.31006</v>
      </c>
      <c r="AF43" s="69">
        <v>358603192079.78003</v>
      </c>
      <c r="AG43" s="69">
        <v>736182326994</v>
      </c>
      <c r="AI43" s="1">
        <v>42396</v>
      </c>
      <c r="AJ43" s="73">
        <f t="shared" si="14"/>
        <v>1.4263523731572469E-4</v>
      </c>
      <c r="AK43" s="73">
        <f t="shared" si="15"/>
        <v>1.9724896171413597E-4</v>
      </c>
      <c r="AL43" s="73">
        <f t="shared" si="16"/>
        <v>1.4367744908128088E-4</v>
      </c>
      <c r="AM43" s="73">
        <f t="shared" si="17"/>
        <v>2.2703899865939015E-4</v>
      </c>
      <c r="AN43" s="73"/>
      <c r="AO43" s="73">
        <f t="shared" si="18"/>
        <v>1.5053682507093491E-4</v>
      </c>
      <c r="AP43" s="73">
        <f t="shared" si="19"/>
        <v>2.0053716769474761E-4</v>
      </c>
      <c r="AQ43" s="73">
        <f t="shared" si="20"/>
        <v>2.3638811994830533E-4</v>
      </c>
      <c r="AR43" s="73">
        <f t="shared" si="21"/>
        <v>1.5710585871309135E-4</v>
      </c>
      <c r="AS43" s="73">
        <f t="shared" si="22"/>
        <v>1.6340148231974716E-4</v>
      </c>
      <c r="AT43" s="73">
        <f t="shared" si="23"/>
        <v>2.258985807574998E-4</v>
      </c>
      <c r="AU43" s="73">
        <f t="shared" si="24"/>
        <v>1.3858804447131057E-4</v>
      </c>
      <c r="AV43" s="73">
        <f t="shared" si="25"/>
        <v>2.0518196794960808E-4</v>
      </c>
      <c r="AW43" s="73">
        <f t="shared" si="26"/>
        <v>1.6723255460404651E-4</v>
      </c>
    </row>
    <row r="44" spans="2:49" x14ac:dyDescent="0.35">
      <c r="B44" s="1">
        <v>42397</v>
      </c>
      <c r="C44" s="70">
        <v>12384.153627</v>
      </c>
      <c r="D44" s="66">
        <v>12831.77</v>
      </c>
      <c r="E44" s="66">
        <v>2019.11</v>
      </c>
      <c r="F44" s="66">
        <v>11148.07</v>
      </c>
      <c r="G44" s="66"/>
      <c r="H44" s="66">
        <v>13024.99</v>
      </c>
      <c r="I44" s="66">
        <v>14716.39</v>
      </c>
      <c r="J44" s="66">
        <v>12273.33</v>
      </c>
      <c r="K44" s="66">
        <v>12734.34</v>
      </c>
      <c r="L44" s="66">
        <v>12304.92</v>
      </c>
      <c r="M44" s="66">
        <v>13020.04</v>
      </c>
      <c r="N44" s="66">
        <v>1948.9</v>
      </c>
      <c r="O44" s="66">
        <v>13358.86</v>
      </c>
      <c r="P44" s="79"/>
      <c r="Q44" s="66">
        <v>1974.03</v>
      </c>
      <c r="S44" s="1">
        <v>42397</v>
      </c>
      <c r="T44" s="70">
        <v>356098241560.01001</v>
      </c>
      <c r="U44" s="69">
        <v>831062970700.72998</v>
      </c>
      <c r="V44" s="69">
        <v>290306724091.39996</v>
      </c>
      <c r="W44" s="69">
        <v>482230473729</v>
      </c>
      <c r="X44" s="69"/>
      <c r="Y44" s="69">
        <v>1108509086866.4099</v>
      </c>
      <c r="Z44" s="69">
        <v>3839164187149.0107</v>
      </c>
      <c r="AA44" s="69">
        <v>197298061172.51001</v>
      </c>
      <c r="AB44" s="69">
        <v>89954822224.869995</v>
      </c>
      <c r="AC44" s="69">
        <v>377186596849.67999</v>
      </c>
      <c r="AD44" s="69">
        <v>211549392913.42001</v>
      </c>
      <c r="AE44" s="69">
        <v>723275966402.43005</v>
      </c>
      <c r="AF44" s="69">
        <v>358098283771.84003</v>
      </c>
      <c r="AG44" s="69">
        <v>718104891135.23999</v>
      </c>
      <c r="AI44" s="1">
        <v>42397</v>
      </c>
      <c r="AJ44" s="73">
        <f t="shared" si="14"/>
        <v>2.2073832189817288E-4</v>
      </c>
      <c r="AK44" s="73">
        <f t="shared" si="15"/>
        <v>2.1903568177017441E-4</v>
      </c>
      <c r="AL44" s="73">
        <f t="shared" si="16"/>
        <v>2.0310100559761679E-4</v>
      </c>
      <c r="AM44" s="73">
        <f t="shared" si="17"/>
        <v>1.8661419936671919E-4</v>
      </c>
      <c r="AN44" s="73"/>
      <c r="AO44" s="73">
        <f t="shared" si="18"/>
        <v>2.273071095673096E-4</v>
      </c>
      <c r="AP44" s="73">
        <f t="shared" si="19"/>
        <v>2.004969606019813E-4</v>
      </c>
      <c r="AQ44" s="73">
        <f t="shared" si="20"/>
        <v>2.0128988514245272E-4</v>
      </c>
      <c r="AR44" s="73">
        <f t="shared" si="21"/>
        <v>1.625790216512879E-4</v>
      </c>
      <c r="AS44" s="73">
        <f t="shared" si="22"/>
        <v>1.560594976834917E-4</v>
      </c>
      <c r="AT44" s="73">
        <f t="shared" si="23"/>
        <v>1.8513354581450869E-4</v>
      </c>
      <c r="AU44" s="73">
        <f t="shared" si="24"/>
        <v>2.1041935036869575E-4</v>
      </c>
      <c r="AV44" s="73">
        <f t="shared" si="25"/>
        <v>1.5872136464434305E-4</v>
      </c>
      <c r="AW44" s="73">
        <f t="shared" si="26"/>
        <v>2.026722333972053E-4</v>
      </c>
    </row>
    <row r="45" spans="2:49" x14ac:dyDescent="0.35">
      <c r="B45" s="1">
        <v>42398</v>
      </c>
      <c r="C45" s="70">
        <v>12386.088906999999</v>
      </c>
      <c r="D45" s="66">
        <v>12833.41</v>
      </c>
      <c r="E45" s="66">
        <v>2019.45</v>
      </c>
      <c r="F45" s="66">
        <v>11150.14</v>
      </c>
      <c r="G45" s="66"/>
      <c r="H45" s="66">
        <v>13027.61</v>
      </c>
      <c r="I45" s="66">
        <v>14718.51</v>
      </c>
      <c r="J45" s="66">
        <v>12275.6</v>
      </c>
      <c r="K45" s="66">
        <v>12733.97</v>
      </c>
      <c r="L45" s="66">
        <v>12307.11</v>
      </c>
      <c r="M45" s="66">
        <v>13022.01</v>
      </c>
      <c r="N45" s="66">
        <v>1949.19</v>
      </c>
      <c r="O45" s="66">
        <v>13360.51</v>
      </c>
      <c r="P45" s="79"/>
      <c r="Q45" s="66">
        <v>1974.28</v>
      </c>
      <c r="S45" s="1">
        <v>42398</v>
      </c>
      <c r="T45" s="70">
        <v>355792167762.03003</v>
      </c>
      <c r="U45" s="69">
        <v>841397849231.23999</v>
      </c>
      <c r="V45" s="69">
        <v>310506696961.15997</v>
      </c>
      <c r="W45" s="69">
        <v>478483321516.97998</v>
      </c>
      <c r="X45" s="69"/>
      <c r="Y45" s="69">
        <v>1106815647361.5</v>
      </c>
      <c r="Z45" s="69">
        <v>3830130395571.9097</v>
      </c>
      <c r="AA45" s="69">
        <v>197711328914.75</v>
      </c>
      <c r="AB45" s="69">
        <v>89758669360.039993</v>
      </c>
      <c r="AC45" s="69">
        <v>378268076167.57001</v>
      </c>
      <c r="AD45" s="69">
        <v>218291901590.41</v>
      </c>
      <c r="AE45" s="69">
        <v>705955721672.21997</v>
      </c>
      <c r="AF45" s="69">
        <v>349836086123.90997</v>
      </c>
      <c r="AG45" s="69">
        <v>723812009374.26001</v>
      </c>
      <c r="AI45" s="1">
        <v>42398</v>
      </c>
      <c r="AJ45" s="73">
        <f t="shared" si="14"/>
        <v>1.5627067123746841E-4</v>
      </c>
      <c r="AK45" s="73">
        <f t="shared" si="15"/>
        <v>1.2780777710319491E-4</v>
      </c>
      <c r="AL45" s="73">
        <f t="shared" si="16"/>
        <v>1.6839102376797754E-4</v>
      </c>
      <c r="AM45" s="73">
        <f t="shared" si="17"/>
        <v>1.8568236475013933E-4</v>
      </c>
      <c r="AN45" s="73"/>
      <c r="AO45" s="73">
        <f t="shared" si="18"/>
        <v>2.0115178591306737E-4</v>
      </c>
      <c r="AP45" s="73">
        <f t="shared" si="19"/>
        <v>1.4405706834352827E-4</v>
      </c>
      <c r="AQ45" s="73">
        <f t="shared" si="20"/>
        <v>1.8495387967254473E-4</v>
      </c>
      <c r="AR45" s="73">
        <f t="shared" si="21"/>
        <v>-2.9055294581525892E-5</v>
      </c>
      <c r="AS45" s="73">
        <f t="shared" si="22"/>
        <v>1.7797758945214959E-4</v>
      </c>
      <c r="AT45" s="73">
        <f t="shared" si="23"/>
        <v>1.5130521872430691E-4</v>
      </c>
      <c r="AU45" s="73">
        <f t="shared" si="24"/>
        <v>1.4880188824473173E-4</v>
      </c>
      <c r="AV45" s="73">
        <f t="shared" si="25"/>
        <v>1.2351353334039139E-4</v>
      </c>
      <c r="AW45" s="73">
        <f t="shared" si="26"/>
        <v>1.266444785539278E-4</v>
      </c>
    </row>
    <row r="46" spans="2:49" x14ac:dyDescent="0.35">
      <c r="B46" s="1">
        <v>42399</v>
      </c>
      <c r="C46" s="70">
        <v>12387.988455999999</v>
      </c>
      <c r="D46" s="66">
        <v>12835.49</v>
      </c>
      <c r="E46" s="66">
        <v>2019.75</v>
      </c>
      <c r="F46" s="66">
        <v>11153.58</v>
      </c>
      <c r="G46" s="66"/>
      <c r="H46" s="66">
        <v>13029.58</v>
      </c>
      <c r="I46" s="66">
        <v>14720.86</v>
      </c>
      <c r="J46" s="66">
        <v>12277.36</v>
      </c>
      <c r="K46" s="66">
        <v>12735.56</v>
      </c>
      <c r="L46" s="66">
        <v>12309</v>
      </c>
      <c r="M46" s="66">
        <v>13023.95</v>
      </c>
      <c r="N46" s="66">
        <v>1949.49</v>
      </c>
      <c r="O46" s="66">
        <v>13362.66</v>
      </c>
      <c r="P46" s="79"/>
      <c r="Q46" s="66">
        <v>1974.58</v>
      </c>
      <c r="S46" s="1">
        <v>42399</v>
      </c>
      <c r="T46" s="70">
        <v>355846894435.33002</v>
      </c>
      <c r="U46" s="69">
        <v>841533929043.10999</v>
      </c>
      <c r="V46" s="69">
        <v>310555862127.13</v>
      </c>
      <c r="W46" s="69">
        <v>478630755147.46002</v>
      </c>
      <c r="X46" s="69"/>
      <c r="Y46" s="69">
        <v>1106982470193.3601</v>
      </c>
      <c r="Z46" s="69">
        <v>3830736326150.3306</v>
      </c>
      <c r="AA46" s="69">
        <v>197739701452.22</v>
      </c>
      <c r="AB46" s="69">
        <v>89769879647.820007</v>
      </c>
      <c r="AC46" s="69">
        <v>378326057668.90002</v>
      </c>
      <c r="AD46" s="69">
        <v>218324348665.23001</v>
      </c>
      <c r="AE46" s="69">
        <v>706063846963.40002</v>
      </c>
      <c r="AF46" s="69">
        <v>349892393513.88</v>
      </c>
      <c r="AG46" s="69">
        <v>723924852094.95996</v>
      </c>
      <c r="AI46" s="1">
        <v>42399</v>
      </c>
      <c r="AJ46" s="73">
        <f t="shared" si="14"/>
        <v>1.5336148595923582E-4</v>
      </c>
      <c r="AK46" s="73">
        <f t="shared" si="15"/>
        <v>1.6207695382597365E-4</v>
      </c>
      <c r="AL46" s="73">
        <f t="shared" si="16"/>
        <v>1.4855529971025128E-4</v>
      </c>
      <c r="AM46" s="73">
        <f t="shared" si="17"/>
        <v>3.0851630562489518E-4</v>
      </c>
      <c r="AN46" s="73"/>
      <c r="AO46" s="73">
        <f t="shared" si="18"/>
        <v>1.5121729925904326E-4</v>
      </c>
      <c r="AP46" s="73">
        <f t="shared" si="19"/>
        <v>1.5966290066038447E-4</v>
      </c>
      <c r="AQ46" s="73">
        <f t="shared" si="20"/>
        <v>1.4337384730689351E-4</v>
      </c>
      <c r="AR46" s="73">
        <f t="shared" si="21"/>
        <v>1.2486286680424286E-4</v>
      </c>
      <c r="AS46" s="73">
        <f t="shared" si="22"/>
        <v>1.5356976576952341E-4</v>
      </c>
      <c r="AT46" s="73">
        <f t="shared" si="23"/>
        <v>1.4897853710760245E-4</v>
      </c>
      <c r="AU46" s="73">
        <f t="shared" si="24"/>
        <v>1.5391008572795961E-4</v>
      </c>
      <c r="AV46" s="73">
        <f t="shared" si="25"/>
        <v>1.6092200073192231E-4</v>
      </c>
      <c r="AW46" s="73">
        <f t="shared" si="26"/>
        <v>1.5195413011315217E-4</v>
      </c>
    </row>
    <row r="47" spans="2:49" x14ac:dyDescent="0.35">
      <c r="B47" s="1">
        <v>42400</v>
      </c>
      <c r="C47" s="70">
        <v>12389.891266000001</v>
      </c>
      <c r="D47" s="66">
        <v>12837.58</v>
      </c>
      <c r="E47" s="66">
        <v>2020.05</v>
      </c>
      <c r="F47" s="66">
        <v>11153.96</v>
      </c>
      <c r="G47" s="66"/>
      <c r="H47" s="66">
        <v>13031.55</v>
      </c>
      <c r="I47" s="66">
        <v>14723.25</v>
      </c>
      <c r="J47" s="66">
        <v>12279.23</v>
      </c>
      <c r="K47" s="66">
        <v>12737.12</v>
      </c>
      <c r="L47" s="66">
        <v>12310.88</v>
      </c>
      <c r="M47" s="66">
        <v>13025.87</v>
      </c>
      <c r="N47" s="66">
        <v>1949.78</v>
      </c>
      <c r="O47" s="66">
        <v>13364.77</v>
      </c>
      <c r="P47" s="79"/>
      <c r="Q47" s="66">
        <v>1974.88</v>
      </c>
      <c r="S47" s="1">
        <v>42400</v>
      </c>
      <c r="T47" s="70">
        <v>355901714806.41998</v>
      </c>
      <c r="U47" s="69">
        <v>841670766829.56006</v>
      </c>
      <c r="V47" s="69">
        <v>310605195544.67999</v>
      </c>
      <c r="W47" s="69">
        <v>478603969780.40002</v>
      </c>
      <c r="X47" s="69"/>
      <c r="Y47" s="69">
        <v>1107149620481.1399</v>
      </c>
      <c r="Z47" s="69">
        <v>3831105142911.8101</v>
      </c>
      <c r="AA47" s="69">
        <v>197769932470.95999</v>
      </c>
      <c r="AB47" s="69">
        <v>89780863590.899994</v>
      </c>
      <c r="AC47" s="69">
        <v>378212331260.46002</v>
      </c>
      <c r="AD47" s="69">
        <v>218348956433.03</v>
      </c>
      <c r="AE47" s="69">
        <v>706168161853.02002</v>
      </c>
      <c r="AF47" s="69">
        <v>349947650679.90997</v>
      </c>
      <c r="AG47" s="69">
        <v>724035046125.33997</v>
      </c>
      <c r="AI47" s="1">
        <v>42400</v>
      </c>
      <c r="AJ47" s="73">
        <f t="shared" si="14"/>
        <v>1.5360120868379568E-4</v>
      </c>
      <c r="AK47" s="73">
        <f t="shared" si="15"/>
        <v>1.6282977899551021E-4</v>
      </c>
      <c r="AL47" s="73">
        <f t="shared" si="16"/>
        <v>1.4853323431118781E-4</v>
      </c>
      <c r="AM47" s="73">
        <f t="shared" si="17"/>
        <v>3.4069778492629155E-5</v>
      </c>
      <c r="AN47" s="73"/>
      <c r="AO47" s="73">
        <f t="shared" si="18"/>
        <v>1.5119443604461047E-4</v>
      </c>
      <c r="AP47" s="73">
        <f t="shared" si="19"/>
        <v>1.623546450411073E-4</v>
      </c>
      <c r="AQ47" s="73">
        <f t="shared" si="20"/>
        <v>1.5231287508066238E-4</v>
      </c>
      <c r="AR47" s="73">
        <f t="shared" si="21"/>
        <v>1.2249166899613861E-4</v>
      </c>
      <c r="AS47" s="73">
        <f t="shared" si="22"/>
        <v>1.5273377203661731E-4</v>
      </c>
      <c r="AT47" s="73">
        <f t="shared" si="23"/>
        <v>1.4742071337803253E-4</v>
      </c>
      <c r="AU47" s="73">
        <f t="shared" si="24"/>
        <v>1.4875685435677966E-4</v>
      </c>
      <c r="AV47" s="73">
        <f t="shared" si="25"/>
        <v>1.5790269302673465E-4</v>
      </c>
      <c r="AW47" s="73">
        <f t="shared" si="26"/>
        <v>1.5193104356381326E-4</v>
      </c>
    </row>
    <row r="48" spans="2:49" x14ac:dyDescent="0.35">
      <c r="B48" s="1">
        <v>42401</v>
      </c>
      <c r="C48" s="70">
        <v>12390.667727</v>
      </c>
      <c r="D48" s="66">
        <v>12838.75</v>
      </c>
      <c r="E48" s="66">
        <v>2020.19</v>
      </c>
      <c r="F48" s="66">
        <v>11153.79</v>
      </c>
      <c r="G48" s="66"/>
      <c r="H48" s="66">
        <v>13032.85</v>
      </c>
      <c r="I48" s="66">
        <v>14723.88</v>
      </c>
      <c r="J48" s="66">
        <v>12279.49</v>
      </c>
      <c r="K48" s="66">
        <v>12738.48</v>
      </c>
      <c r="L48" s="66">
        <v>12311.75</v>
      </c>
      <c r="M48" s="66">
        <v>13025.51</v>
      </c>
      <c r="N48" s="66">
        <v>1949.99</v>
      </c>
      <c r="O48" s="66">
        <v>13365.29</v>
      </c>
      <c r="P48" s="79"/>
      <c r="Q48" s="66">
        <v>1975.04</v>
      </c>
      <c r="S48" s="1">
        <v>42401</v>
      </c>
      <c r="T48" s="70">
        <v>359758917677.46002</v>
      </c>
      <c r="U48" s="69">
        <v>873548955964.68005</v>
      </c>
      <c r="V48" s="69">
        <v>337192494401.48999</v>
      </c>
      <c r="W48" s="69">
        <v>492664523012.96002</v>
      </c>
      <c r="X48" s="69"/>
      <c r="Y48" s="69">
        <v>1109662067204.73</v>
      </c>
      <c r="Z48" s="69">
        <v>3842884513030.7202</v>
      </c>
      <c r="AA48" s="69">
        <v>198389775799.12</v>
      </c>
      <c r="AB48" s="69">
        <v>93266974730.360001</v>
      </c>
      <c r="AC48" s="69">
        <v>379593482723.09003</v>
      </c>
      <c r="AD48" s="69">
        <v>216793661228.67001</v>
      </c>
      <c r="AE48" s="69">
        <v>725813123933.81995</v>
      </c>
      <c r="AF48" s="69">
        <v>348011202866.91998</v>
      </c>
      <c r="AG48" s="69">
        <v>706472393951.53003</v>
      </c>
      <c r="AI48" s="1">
        <v>42401</v>
      </c>
      <c r="AJ48" s="73">
        <f t="shared" si="14"/>
        <v>6.2668911561036822E-5</v>
      </c>
      <c r="AK48" s="73">
        <f t="shared" si="15"/>
        <v>9.1138672553503497E-5</v>
      </c>
      <c r="AL48" s="73">
        <f t="shared" si="16"/>
        <v>6.9305215217418947E-5</v>
      </c>
      <c r="AM48" s="73">
        <f t="shared" si="17"/>
        <v>-1.5241223744633103E-5</v>
      </c>
      <c r="AN48" s="73"/>
      <c r="AO48" s="73">
        <f t="shared" si="18"/>
        <v>9.9757895261953777E-5</v>
      </c>
      <c r="AP48" s="73">
        <f t="shared" si="19"/>
        <v>4.2789465640957758E-5</v>
      </c>
      <c r="AQ48" s="73">
        <f t="shared" si="20"/>
        <v>2.1173966120002774E-5</v>
      </c>
      <c r="AR48" s="73">
        <f t="shared" si="21"/>
        <v>1.06774529877951E-4</v>
      </c>
      <c r="AS48" s="73">
        <f t="shared" si="22"/>
        <v>7.066919667808591E-5</v>
      </c>
      <c r="AT48" s="73">
        <f t="shared" si="23"/>
        <v>-2.7637309446548741E-5</v>
      </c>
      <c r="AU48" s="73">
        <f t="shared" si="24"/>
        <v>1.0770445896457481E-4</v>
      </c>
      <c r="AV48" s="73">
        <f t="shared" si="25"/>
        <v>3.8908264040404816E-5</v>
      </c>
      <c r="AW48" s="73">
        <f t="shared" si="26"/>
        <v>8.1017580815023749E-5</v>
      </c>
    </row>
    <row r="49" spans="2:49" x14ac:dyDescent="0.35">
      <c r="B49" s="1">
        <v>42402</v>
      </c>
      <c r="C49" s="70">
        <v>12392.430333</v>
      </c>
      <c r="D49" s="66">
        <v>12840.08</v>
      </c>
      <c r="E49" s="66">
        <v>2020.41</v>
      </c>
      <c r="F49" s="66">
        <v>11155.12</v>
      </c>
      <c r="G49" s="66"/>
      <c r="H49" s="66">
        <v>13033.54</v>
      </c>
      <c r="I49" s="66">
        <v>14726.26</v>
      </c>
      <c r="J49" s="66">
        <v>12281.23</v>
      </c>
      <c r="K49" s="66">
        <v>12741.93</v>
      </c>
      <c r="L49" s="66">
        <v>12312.91</v>
      </c>
      <c r="M49" s="66">
        <v>13027.01</v>
      </c>
      <c r="N49" s="66">
        <v>1950.25</v>
      </c>
      <c r="O49" s="66">
        <v>13366.22</v>
      </c>
      <c r="P49" s="79"/>
      <c r="Q49" s="66">
        <v>1975.36</v>
      </c>
      <c r="S49" s="1">
        <v>42402</v>
      </c>
      <c r="T49" s="70">
        <v>396034124710.53998</v>
      </c>
      <c r="U49" s="69">
        <v>880039101624.21997</v>
      </c>
      <c r="V49" s="69">
        <v>327364696600.91998</v>
      </c>
      <c r="W49" s="69">
        <v>489266305158.37</v>
      </c>
      <c r="X49" s="69"/>
      <c r="Y49" s="69">
        <v>1113942376959.73</v>
      </c>
      <c r="Z49" s="69">
        <v>3916302502373.4199</v>
      </c>
      <c r="AA49" s="69">
        <v>199849011744.56</v>
      </c>
      <c r="AB49" s="69">
        <v>86581793173.350006</v>
      </c>
      <c r="AC49" s="69">
        <v>384292771537.79999</v>
      </c>
      <c r="AD49" s="69">
        <v>215216783500.44</v>
      </c>
      <c r="AE49" s="69">
        <v>750299883860.95996</v>
      </c>
      <c r="AF49" s="69">
        <v>373811392770.67999</v>
      </c>
      <c r="AG49" s="69">
        <v>714887389186.02002</v>
      </c>
      <c r="AI49" s="1">
        <v>42402</v>
      </c>
      <c r="AJ49" s="73">
        <f t="shared" si="14"/>
        <v>1.4225270492551623E-4</v>
      </c>
      <c r="AK49" s="73">
        <f t="shared" si="15"/>
        <v>1.0359263947035124E-4</v>
      </c>
      <c r="AL49" s="73">
        <f t="shared" si="16"/>
        <v>1.0890064795887611E-4</v>
      </c>
      <c r="AM49" s="73">
        <f t="shared" si="17"/>
        <v>1.1924197963208982E-4</v>
      </c>
      <c r="AN49" s="73"/>
      <c r="AO49" s="73">
        <f t="shared" si="18"/>
        <v>5.2943139835059938E-5</v>
      </c>
      <c r="AP49" s="73">
        <f t="shared" si="19"/>
        <v>1.6164217583969354E-4</v>
      </c>
      <c r="AQ49" s="73">
        <f t="shared" si="20"/>
        <v>1.4169969599708843E-4</v>
      </c>
      <c r="AR49" s="73">
        <f t="shared" si="21"/>
        <v>2.7083294082186349E-4</v>
      </c>
      <c r="AS49" s="73">
        <f t="shared" si="22"/>
        <v>9.4218937194190389E-5</v>
      </c>
      <c r="AT49" s="73">
        <f t="shared" si="23"/>
        <v>1.151586387020398E-4</v>
      </c>
      <c r="AU49" s="73">
        <f t="shared" si="24"/>
        <v>1.3333401709747505E-4</v>
      </c>
      <c r="AV49" s="73">
        <f t="shared" si="25"/>
        <v>6.9583226401936926E-5</v>
      </c>
      <c r="AW49" s="73">
        <f t="shared" si="26"/>
        <v>1.6202203499671164E-4</v>
      </c>
    </row>
    <row r="50" spans="2:49" x14ac:dyDescent="0.35">
      <c r="B50" s="1">
        <v>42403</v>
      </c>
      <c r="C50" s="70">
        <v>12393.628443</v>
      </c>
      <c r="D50" s="66">
        <v>12838.56</v>
      </c>
      <c r="E50" s="66">
        <v>2020.59</v>
      </c>
      <c r="F50" s="66">
        <v>11155.4</v>
      </c>
      <c r="G50" s="66"/>
      <c r="H50" s="66">
        <v>13035.04</v>
      </c>
      <c r="I50" s="66">
        <v>14727.23</v>
      </c>
      <c r="J50" s="66">
        <v>12281.8</v>
      </c>
      <c r="K50" s="66">
        <v>12739.96</v>
      </c>
      <c r="L50" s="66">
        <v>12313.81</v>
      </c>
      <c r="M50" s="66">
        <v>13027.37</v>
      </c>
      <c r="N50" s="66">
        <v>1950.45</v>
      </c>
      <c r="O50" s="66">
        <v>13367.61</v>
      </c>
      <c r="P50" s="79"/>
      <c r="Q50" s="66">
        <v>1975.42</v>
      </c>
      <c r="S50" s="1">
        <v>42403</v>
      </c>
      <c r="T50" s="70">
        <v>375472750487.34003</v>
      </c>
      <c r="U50" s="69">
        <v>823662582328.51001</v>
      </c>
      <c r="V50" s="69">
        <v>317505555461.78003</v>
      </c>
      <c r="W50" s="69">
        <v>487791621351.40002</v>
      </c>
      <c r="X50" s="69"/>
      <c r="Y50" s="69">
        <v>1111299396628.02</v>
      </c>
      <c r="Z50" s="69">
        <v>3848772091320.2803</v>
      </c>
      <c r="AA50" s="69">
        <v>199728311327.59</v>
      </c>
      <c r="AB50" s="69">
        <v>86622613649.369995</v>
      </c>
      <c r="AC50" s="69">
        <v>378492283635.32001</v>
      </c>
      <c r="AD50" s="69">
        <v>216927391288.48999</v>
      </c>
      <c r="AE50" s="69">
        <v>717174283848.90002</v>
      </c>
      <c r="AF50" s="69">
        <v>349069714739.71997</v>
      </c>
      <c r="AG50" s="69">
        <v>710251191271.56006</v>
      </c>
      <c r="AI50" s="1">
        <v>42403</v>
      </c>
      <c r="AJ50" s="73">
        <f t="shared" si="14"/>
        <v>9.6680793662207165E-5</v>
      </c>
      <c r="AK50" s="73">
        <f t="shared" si="15"/>
        <v>-1.1837932473945934E-4</v>
      </c>
      <c r="AL50" s="73">
        <f t="shared" si="16"/>
        <v>8.9090828099269714E-5</v>
      </c>
      <c r="AM50" s="73">
        <f t="shared" si="17"/>
        <v>2.5100581616310791E-5</v>
      </c>
      <c r="AN50" s="73"/>
      <c r="AO50" s="73">
        <f t="shared" si="18"/>
        <v>1.1508768914669787E-4</v>
      </c>
      <c r="AP50" s="73">
        <f t="shared" si="19"/>
        <v>6.5868727022300178E-5</v>
      </c>
      <c r="AQ50" s="73">
        <f t="shared" si="20"/>
        <v>4.6412289322894651E-5</v>
      </c>
      <c r="AR50" s="73">
        <f t="shared" si="21"/>
        <v>-1.5460766147679106E-4</v>
      </c>
      <c r="AS50" s="73">
        <f t="shared" si="22"/>
        <v>7.309401270694238E-5</v>
      </c>
      <c r="AT50" s="73">
        <f t="shared" si="23"/>
        <v>2.7634890892080932E-5</v>
      </c>
      <c r="AU50" s="73">
        <f t="shared" si="24"/>
        <v>1.0255095500588673E-4</v>
      </c>
      <c r="AV50" s="73">
        <f t="shared" si="25"/>
        <v>1.0399350003220675E-4</v>
      </c>
      <c r="AW50" s="73">
        <f t="shared" si="26"/>
        <v>3.0374210270522894E-5</v>
      </c>
    </row>
    <row r="51" spans="2:49" x14ac:dyDescent="0.35">
      <c r="B51" s="1">
        <v>42404</v>
      </c>
      <c r="C51" s="70">
        <v>12395.297474999999</v>
      </c>
      <c r="D51" s="66">
        <v>12842.9</v>
      </c>
      <c r="E51" s="66">
        <v>2021.02</v>
      </c>
      <c r="F51" s="66">
        <v>11157.19</v>
      </c>
      <c r="G51" s="66"/>
      <c r="H51" s="66">
        <v>13038.52</v>
      </c>
      <c r="I51" s="66">
        <v>14730.41</v>
      </c>
      <c r="J51" s="66">
        <v>12284.66</v>
      </c>
      <c r="K51" s="66">
        <v>12742.72</v>
      </c>
      <c r="L51" s="66">
        <v>12315.43</v>
      </c>
      <c r="M51" s="66">
        <v>13030.43</v>
      </c>
      <c r="N51" s="66">
        <v>1950.85</v>
      </c>
      <c r="O51" s="66">
        <v>13370.41</v>
      </c>
      <c r="P51" s="79"/>
      <c r="Q51" s="66">
        <v>1975.82</v>
      </c>
      <c r="S51" s="1">
        <v>42404</v>
      </c>
      <c r="T51" s="70">
        <v>367447992077.40002</v>
      </c>
      <c r="U51" s="69">
        <v>830299176677.81006</v>
      </c>
      <c r="V51" s="69">
        <v>328534710657.78998</v>
      </c>
      <c r="W51" s="69">
        <v>487888326363.76001</v>
      </c>
      <c r="X51" s="69"/>
      <c r="Y51" s="69">
        <v>1118552702609.5</v>
      </c>
      <c r="Z51" s="69">
        <v>3834697007435.1099</v>
      </c>
      <c r="AA51" s="69">
        <v>194232761597.26999</v>
      </c>
      <c r="AB51" s="69">
        <v>87561927641.919998</v>
      </c>
      <c r="AC51" s="69">
        <v>369092688551.92999</v>
      </c>
      <c r="AD51" s="69">
        <v>225416633959.97</v>
      </c>
      <c r="AE51" s="69">
        <v>737788649163.02002</v>
      </c>
      <c r="AF51" s="69">
        <v>350791213441.54999</v>
      </c>
      <c r="AG51" s="69">
        <v>729813891555.12</v>
      </c>
      <c r="AI51" s="1">
        <v>42404</v>
      </c>
      <c r="AJ51" s="73">
        <f t="shared" si="14"/>
        <v>1.3466855228694286E-4</v>
      </c>
      <c r="AK51" s="73">
        <f t="shared" si="15"/>
        <v>3.3804414202220912E-4</v>
      </c>
      <c r="AL51" s="73">
        <f t="shared" si="16"/>
        <v>2.1280913000665258E-4</v>
      </c>
      <c r="AM51" s="73">
        <f t="shared" si="17"/>
        <v>1.6046040482642354E-4</v>
      </c>
      <c r="AN51" s="73"/>
      <c r="AO51" s="73">
        <f t="shared" si="18"/>
        <v>2.6697271354736429E-4</v>
      </c>
      <c r="AP51" s="73">
        <f t="shared" si="19"/>
        <v>2.1592655237956393E-4</v>
      </c>
      <c r="AQ51" s="73">
        <f t="shared" si="20"/>
        <v>2.3286488951135276E-4</v>
      </c>
      <c r="AR51" s="73">
        <f t="shared" si="21"/>
        <v>2.166411825468284E-4</v>
      </c>
      <c r="AS51" s="73">
        <f t="shared" si="22"/>
        <v>1.3155960665311994E-4</v>
      </c>
      <c r="AT51" s="73">
        <f t="shared" si="23"/>
        <v>2.3489008142085765E-4</v>
      </c>
      <c r="AU51" s="73">
        <f t="shared" si="24"/>
        <v>2.0508087877146863E-4</v>
      </c>
      <c r="AV51" s="73">
        <f t="shared" si="25"/>
        <v>2.0946152678003038E-4</v>
      </c>
      <c r="AW51" s="73">
        <f t="shared" si="26"/>
        <v>2.0248858470606201E-4</v>
      </c>
    </row>
    <row r="52" spans="2:49" x14ac:dyDescent="0.35">
      <c r="B52" s="1">
        <v>42405</v>
      </c>
      <c r="C52" s="70">
        <v>12396.189585</v>
      </c>
      <c r="D52" s="66">
        <v>12842.06</v>
      </c>
      <c r="E52" s="66">
        <v>2021.01</v>
      </c>
      <c r="F52" s="66">
        <v>11157.2</v>
      </c>
      <c r="G52" s="66"/>
      <c r="H52" s="66">
        <v>13038.05</v>
      </c>
      <c r="I52" s="66">
        <v>14731.12</v>
      </c>
      <c r="J52" s="66">
        <v>12285.26</v>
      </c>
      <c r="K52" s="66">
        <v>12744.68</v>
      </c>
      <c r="L52" s="66">
        <v>12316.31</v>
      </c>
      <c r="M52" s="66">
        <v>13031.91</v>
      </c>
      <c r="N52" s="66">
        <v>1950.96</v>
      </c>
      <c r="O52" s="66">
        <v>13371.1</v>
      </c>
      <c r="P52" s="79"/>
      <c r="Q52" s="66">
        <v>1975.94</v>
      </c>
      <c r="S52" s="1">
        <v>42405</v>
      </c>
      <c r="T52" s="70">
        <v>368767972930.59998</v>
      </c>
      <c r="U52" s="69">
        <v>822403182922.90002</v>
      </c>
      <c r="V52" s="69">
        <v>353999401265.90002</v>
      </c>
      <c r="W52" s="69">
        <v>486767127827.40002</v>
      </c>
      <c r="X52" s="69"/>
      <c r="Y52" s="69">
        <v>1120668632985.3401</v>
      </c>
      <c r="Z52" s="69">
        <v>3840491623893.2002</v>
      </c>
      <c r="AA52" s="69">
        <v>193849488541.41</v>
      </c>
      <c r="AB52" s="69">
        <v>86136463186.929993</v>
      </c>
      <c r="AC52" s="69">
        <v>366769960510.21997</v>
      </c>
      <c r="AD52" s="69">
        <v>242081363326.29999</v>
      </c>
      <c r="AE52" s="69">
        <v>727542333788.83997</v>
      </c>
      <c r="AF52" s="69">
        <v>338846551156.26001</v>
      </c>
      <c r="AG52" s="69">
        <v>727141085073.06006</v>
      </c>
      <c r="AI52" s="1">
        <v>42405</v>
      </c>
      <c r="AJ52" s="73">
        <f t="shared" si="14"/>
        <v>7.1971649070912136E-5</v>
      </c>
      <c r="AK52" s="73">
        <f t="shared" si="15"/>
        <v>-6.5405788412298271E-5</v>
      </c>
      <c r="AL52" s="73">
        <f t="shared" si="16"/>
        <v>-4.9479965561483041E-6</v>
      </c>
      <c r="AM52" s="73">
        <f t="shared" si="17"/>
        <v>8.9628302468724996E-7</v>
      </c>
      <c r="AN52" s="73"/>
      <c r="AO52" s="73">
        <f t="shared" si="18"/>
        <v>-3.6047036013342471E-5</v>
      </c>
      <c r="AP52" s="73">
        <f t="shared" si="19"/>
        <v>4.8199608836396735E-5</v>
      </c>
      <c r="AQ52" s="73">
        <f t="shared" si="20"/>
        <v>4.8841400575927452E-5</v>
      </c>
      <c r="AR52" s="73">
        <f t="shared" si="21"/>
        <v>1.538133145828624E-4</v>
      </c>
      <c r="AS52" s="73">
        <f t="shared" si="22"/>
        <v>7.1455077086168828E-5</v>
      </c>
      <c r="AT52" s="73">
        <f t="shared" si="23"/>
        <v>1.1358028860142255E-4</v>
      </c>
      <c r="AU52" s="73">
        <f t="shared" si="24"/>
        <v>5.6385678037784714E-5</v>
      </c>
      <c r="AV52" s="73">
        <f t="shared" si="25"/>
        <v>5.1606495238498695E-5</v>
      </c>
      <c r="AW52" s="73">
        <f t="shared" si="26"/>
        <v>6.0734277413931892E-5</v>
      </c>
    </row>
    <row r="53" spans="2:49" x14ac:dyDescent="0.35">
      <c r="B53" s="1">
        <v>42406</v>
      </c>
      <c r="C53" s="70">
        <v>12398.126536</v>
      </c>
      <c r="D53" s="66">
        <v>12844.29</v>
      </c>
      <c r="E53" s="66">
        <v>2021.36</v>
      </c>
      <c r="F53" s="66">
        <v>11158.95</v>
      </c>
      <c r="G53" s="66"/>
      <c r="H53" s="66">
        <v>13040.1</v>
      </c>
      <c r="I53" s="66">
        <v>14733.71</v>
      </c>
      <c r="J53" s="66">
        <v>12287.23</v>
      </c>
      <c r="K53" s="66">
        <v>12746.38</v>
      </c>
      <c r="L53" s="66">
        <v>12318.27</v>
      </c>
      <c r="M53" s="66">
        <v>13033.91</v>
      </c>
      <c r="N53" s="66">
        <v>1951.27</v>
      </c>
      <c r="O53" s="66">
        <v>13373.18</v>
      </c>
      <c r="P53" s="79"/>
      <c r="Q53" s="66">
        <v>1976.25</v>
      </c>
      <c r="S53" s="1">
        <v>42406</v>
      </c>
      <c r="T53" s="70">
        <v>368825752726.13</v>
      </c>
      <c r="U53" s="69">
        <v>822545992819.31006</v>
      </c>
      <c r="V53" s="69">
        <v>354064606040.87</v>
      </c>
      <c r="W53" s="69">
        <v>486843568694.38</v>
      </c>
      <c r="X53" s="69"/>
      <c r="Y53" s="69">
        <v>1120844709475.04</v>
      </c>
      <c r="Z53" s="69">
        <v>3841161887512.5693</v>
      </c>
      <c r="AA53" s="69">
        <v>193880501679.25</v>
      </c>
      <c r="AB53" s="69">
        <v>86147936354.360001</v>
      </c>
      <c r="AC53" s="69">
        <v>366828328205.33002</v>
      </c>
      <c r="AD53" s="69">
        <v>242118568723.47</v>
      </c>
      <c r="AE53" s="69">
        <v>727656636100.75</v>
      </c>
      <c r="AF53" s="69">
        <v>338899340785.94</v>
      </c>
      <c r="AG53" s="69">
        <v>727255227855.48999</v>
      </c>
      <c r="AI53" s="1">
        <v>42406</v>
      </c>
      <c r="AJ53" s="73">
        <f t="shared" si="14"/>
        <v>1.5625374125805003E-4</v>
      </c>
      <c r="AK53" s="73">
        <f t="shared" si="15"/>
        <v>1.7364815302234327E-4</v>
      </c>
      <c r="AL53" s="73">
        <f t="shared" si="16"/>
        <v>1.7318073636451992E-4</v>
      </c>
      <c r="AM53" s="73">
        <f t="shared" si="17"/>
        <v>1.5684938873561372E-4</v>
      </c>
      <c r="AN53" s="73"/>
      <c r="AO53" s="73">
        <f t="shared" si="18"/>
        <v>1.5723210142626343E-4</v>
      </c>
      <c r="AP53" s="73">
        <f t="shared" si="19"/>
        <v>1.7581826772161691E-4</v>
      </c>
      <c r="AQ53" s="73">
        <f t="shared" si="20"/>
        <v>1.6035476660647419E-4</v>
      </c>
      <c r="AR53" s="73">
        <f t="shared" si="21"/>
        <v>1.3338899054349262E-4</v>
      </c>
      <c r="AS53" s="73">
        <f t="shared" si="22"/>
        <v>1.5913857316030011E-4</v>
      </c>
      <c r="AT53" s="73">
        <f t="shared" si="23"/>
        <v>1.5346944538441321E-4</v>
      </c>
      <c r="AU53" s="73">
        <f t="shared" si="24"/>
        <v>1.5889613318575968E-4</v>
      </c>
      <c r="AV53" s="73">
        <f t="shared" si="25"/>
        <v>1.5555937806155384E-4</v>
      </c>
      <c r="AW53" s="73">
        <f t="shared" si="26"/>
        <v>1.5688735487917604E-4</v>
      </c>
    </row>
    <row r="54" spans="2:49" x14ac:dyDescent="0.35">
      <c r="B54" s="1">
        <v>42407</v>
      </c>
      <c r="C54" s="70">
        <v>12400.071701999999</v>
      </c>
      <c r="D54" s="66">
        <v>12846.47</v>
      </c>
      <c r="E54" s="66">
        <v>2021.68</v>
      </c>
      <c r="F54" s="66">
        <v>11160.69</v>
      </c>
      <c r="G54" s="66"/>
      <c r="H54" s="66">
        <v>13042.13</v>
      </c>
      <c r="I54" s="66">
        <v>14736.23</v>
      </c>
      <c r="J54" s="66">
        <v>12289.2</v>
      </c>
      <c r="K54" s="66">
        <v>12748.08</v>
      </c>
      <c r="L54" s="66">
        <v>12320.22</v>
      </c>
      <c r="M54" s="66">
        <v>13035.8</v>
      </c>
      <c r="N54" s="66">
        <v>1951.56</v>
      </c>
      <c r="O54" s="66">
        <v>13375.27</v>
      </c>
      <c r="P54" s="79"/>
      <c r="Q54" s="66">
        <v>1976.57</v>
      </c>
      <c r="S54" s="1">
        <v>42407</v>
      </c>
      <c r="T54" s="70">
        <v>368883776959.21002</v>
      </c>
      <c r="U54" s="69">
        <v>822685542704.43005</v>
      </c>
      <c r="V54" s="69">
        <v>354122251738.66003</v>
      </c>
      <c r="W54" s="69">
        <v>486918948015.35999</v>
      </c>
      <c r="X54" s="69"/>
      <c r="Y54" s="69">
        <v>1121019249258.04</v>
      </c>
      <c r="Z54" s="69">
        <v>3841736914026.6699</v>
      </c>
      <c r="AA54" s="69">
        <v>193911564744.23001</v>
      </c>
      <c r="AB54" s="69">
        <v>86159449887.479996</v>
      </c>
      <c r="AC54" s="69">
        <v>366886658590.98999</v>
      </c>
      <c r="AD54" s="69">
        <v>242151706332.45001</v>
      </c>
      <c r="AE54" s="69">
        <v>727766696317.94995</v>
      </c>
      <c r="AF54" s="69">
        <v>338952167699.88</v>
      </c>
      <c r="AG54" s="69">
        <v>727370110200.29004</v>
      </c>
      <c r="AI54" s="1">
        <v>42407</v>
      </c>
      <c r="AJ54" s="73">
        <f t="shared" si="14"/>
        <v>1.5689192995016477E-4</v>
      </c>
      <c r="AK54" s="73">
        <f t="shared" si="15"/>
        <v>1.6972522420455327E-4</v>
      </c>
      <c r="AL54" s="73">
        <f t="shared" si="16"/>
        <v>1.5830925713378186E-4</v>
      </c>
      <c r="AM54" s="73">
        <f t="shared" si="17"/>
        <v>1.5592864920077609E-4</v>
      </c>
      <c r="AN54" s="73"/>
      <c r="AO54" s="73">
        <f t="shared" si="18"/>
        <v>1.5567365280921841E-4</v>
      </c>
      <c r="AP54" s="73">
        <f t="shared" si="19"/>
        <v>1.7103635133319806E-4</v>
      </c>
      <c r="AQ54" s="73">
        <f t="shared" si="20"/>
        <v>1.6032905707796807E-4</v>
      </c>
      <c r="AR54" s="73">
        <f t="shared" si="21"/>
        <v>1.3337120029377481E-4</v>
      </c>
      <c r="AS54" s="73">
        <f t="shared" si="22"/>
        <v>1.5830144979767091E-4</v>
      </c>
      <c r="AT54" s="73">
        <f t="shared" si="23"/>
        <v>1.4500637184089449E-4</v>
      </c>
      <c r="AU54" s="73">
        <f t="shared" si="24"/>
        <v>1.4862115442770829E-4</v>
      </c>
      <c r="AV54" s="73">
        <f t="shared" si="25"/>
        <v>1.5628294840874801E-4</v>
      </c>
      <c r="AW54" s="73">
        <f t="shared" si="26"/>
        <v>1.6192283364957483E-4</v>
      </c>
    </row>
    <row r="55" spans="2:49" x14ac:dyDescent="0.35">
      <c r="B55" s="1">
        <v>42408</v>
      </c>
      <c r="C55" s="70">
        <v>12400.878036</v>
      </c>
      <c r="D55" s="66">
        <v>12844.3</v>
      </c>
      <c r="E55" s="66">
        <v>2021.52</v>
      </c>
      <c r="F55" s="66">
        <v>11159.88</v>
      </c>
      <c r="G55" s="66"/>
      <c r="H55" s="66">
        <v>13043.39</v>
      </c>
      <c r="I55" s="66">
        <v>14737.75</v>
      </c>
      <c r="J55" s="66">
        <v>12289.47</v>
      </c>
      <c r="K55" s="66">
        <v>12748.08</v>
      </c>
      <c r="L55" s="66">
        <v>12320.44</v>
      </c>
      <c r="M55" s="66">
        <v>13035.59</v>
      </c>
      <c r="N55" s="66">
        <v>1951.75</v>
      </c>
      <c r="O55" s="66">
        <v>13375.53</v>
      </c>
      <c r="P55" s="79"/>
      <c r="Q55" s="66">
        <v>1976.73</v>
      </c>
      <c r="S55" s="1">
        <v>42408</v>
      </c>
      <c r="T55" s="70">
        <v>368192262211.82001</v>
      </c>
      <c r="U55" s="69">
        <v>823138777843.81006</v>
      </c>
      <c r="V55" s="69">
        <v>357701018639.15002</v>
      </c>
      <c r="W55" s="69">
        <v>494845833789.21002</v>
      </c>
      <c r="X55" s="69"/>
      <c r="Y55" s="69">
        <v>1122771943768.8899</v>
      </c>
      <c r="Z55" s="69">
        <v>3938045601218.2397</v>
      </c>
      <c r="AA55" s="69">
        <v>194539696322.26999</v>
      </c>
      <c r="AB55" s="69">
        <v>90321307368.979996</v>
      </c>
      <c r="AC55" s="69">
        <v>385901961094.59998</v>
      </c>
      <c r="AD55" s="69">
        <v>237430304789.97</v>
      </c>
      <c r="AE55" s="69">
        <v>718306791525.56995</v>
      </c>
      <c r="AF55" s="69">
        <v>359286759426.17999</v>
      </c>
      <c r="AG55" s="69">
        <v>731219271889.81995</v>
      </c>
      <c r="AI55" s="1">
        <v>42408</v>
      </c>
      <c r="AJ55" s="73">
        <f t="shared" si="14"/>
        <v>6.502655947304703E-5</v>
      </c>
      <c r="AK55" s="73">
        <f t="shared" si="15"/>
        <v>-1.6891799848517408E-4</v>
      </c>
      <c r="AL55" s="73">
        <f t="shared" si="16"/>
        <v>-7.9142099639994967E-5</v>
      </c>
      <c r="AM55" s="73">
        <f t="shared" si="17"/>
        <v>-7.2576157925885454E-5</v>
      </c>
      <c r="AN55" s="73"/>
      <c r="AO55" s="73">
        <f t="shared" si="18"/>
        <v>9.6609986252271796E-5</v>
      </c>
      <c r="AP55" s="73">
        <f t="shared" si="19"/>
        <v>1.0314714143300208E-4</v>
      </c>
      <c r="AQ55" s="73">
        <f t="shared" si="20"/>
        <v>2.1970510692304046E-5</v>
      </c>
      <c r="AR55" s="73">
        <f t="shared" si="21"/>
        <v>0</v>
      </c>
      <c r="AS55" s="73">
        <f t="shared" si="22"/>
        <v>1.7856823985473724E-5</v>
      </c>
      <c r="AT55" s="73">
        <f t="shared" si="23"/>
        <v>-1.6109483115700485E-5</v>
      </c>
      <c r="AU55" s="73">
        <f t="shared" si="24"/>
        <v>9.7358011027059987E-5</v>
      </c>
      <c r="AV55" s="73">
        <f t="shared" si="25"/>
        <v>1.9438859925724472E-5</v>
      </c>
      <c r="AW55" s="73">
        <f t="shared" si="26"/>
        <v>8.0948309445272315E-5</v>
      </c>
    </row>
    <row r="56" spans="2:49" x14ac:dyDescent="0.35">
      <c r="B56" s="1">
        <v>42409</v>
      </c>
      <c r="C56" s="70">
        <v>12401.192833999999</v>
      </c>
      <c r="D56" s="66">
        <v>12847.72</v>
      </c>
      <c r="E56" s="66">
        <v>2021.74</v>
      </c>
      <c r="F56" s="66">
        <v>11163.53</v>
      </c>
      <c r="G56" s="66"/>
      <c r="H56" s="66">
        <v>13045.26</v>
      </c>
      <c r="I56" s="66">
        <v>14739.89</v>
      </c>
      <c r="J56" s="66">
        <v>12291.86</v>
      </c>
      <c r="K56" s="66">
        <v>12749.72</v>
      </c>
      <c r="L56" s="66">
        <v>12321.63</v>
      </c>
      <c r="M56" s="66">
        <v>13037.71</v>
      </c>
      <c r="N56" s="66">
        <v>1951.98</v>
      </c>
      <c r="O56" s="66">
        <v>13377.7</v>
      </c>
      <c r="P56" s="79"/>
      <c r="Q56" s="66">
        <v>1977.01</v>
      </c>
      <c r="S56" s="1">
        <v>42409</v>
      </c>
      <c r="T56" s="70">
        <v>369325611070.07001</v>
      </c>
      <c r="U56" s="69">
        <v>852648687750.25</v>
      </c>
      <c r="V56" s="69">
        <v>378234476698.83002</v>
      </c>
      <c r="W56" s="69">
        <v>482523768296.25</v>
      </c>
      <c r="X56" s="69"/>
      <c r="Y56" s="69">
        <v>1119182227554.6001</v>
      </c>
      <c r="Z56" s="69">
        <v>3916335597929.2197</v>
      </c>
      <c r="AA56" s="69">
        <v>195776462154.39001</v>
      </c>
      <c r="AB56" s="69">
        <v>87286332583.360001</v>
      </c>
      <c r="AC56" s="69">
        <v>395118736875.38</v>
      </c>
      <c r="AD56" s="69">
        <v>238800812837.28</v>
      </c>
      <c r="AE56" s="69">
        <v>734826373966.78003</v>
      </c>
      <c r="AF56" s="69">
        <v>348623169334.27002</v>
      </c>
      <c r="AG56" s="69">
        <v>735839627413.78003</v>
      </c>
      <c r="AI56" s="1">
        <v>42409</v>
      </c>
      <c r="AJ56" s="73">
        <f t="shared" si="14"/>
        <v>2.53851379785619E-5</v>
      </c>
      <c r="AK56" s="73">
        <f t="shared" si="15"/>
        <v>2.6626597011913944E-4</v>
      </c>
      <c r="AL56" s="73">
        <f t="shared" si="16"/>
        <v>1.0882899996045303E-4</v>
      </c>
      <c r="AM56" s="73">
        <f t="shared" si="17"/>
        <v>3.2706444872188101E-4</v>
      </c>
      <c r="AN56" s="73"/>
      <c r="AO56" s="73">
        <f t="shared" si="18"/>
        <v>1.4336763678768349E-4</v>
      </c>
      <c r="AP56" s="73">
        <f t="shared" si="19"/>
        <v>1.4520534002815388E-4</v>
      </c>
      <c r="AQ56" s="73">
        <f t="shared" si="20"/>
        <v>1.9447543303341419E-4</v>
      </c>
      <c r="AR56" s="73">
        <f t="shared" si="21"/>
        <v>1.2864682367852431E-4</v>
      </c>
      <c r="AS56" s="73">
        <f t="shared" si="22"/>
        <v>9.6587459538666209E-5</v>
      </c>
      <c r="AT56" s="73">
        <f t="shared" si="23"/>
        <v>1.6263168755692448E-4</v>
      </c>
      <c r="AU56" s="73">
        <f t="shared" si="24"/>
        <v>1.1784296144479178E-4</v>
      </c>
      <c r="AV56" s="73">
        <f t="shared" si="25"/>
        <v>1.6223656184100044E-4</v>
      </c>
      <c r="AW56" s="73">
        <f t="shared" si="26"/>
        <v>1.4164807535665958E-4</v>
      </c>
    </row>
    <row r="57" spans="2:49" x14ac:dyDescent="0.35">
      <c r="B57" s="1">
        <v>42410</v>
      </c>
      <c r="C57" s="70">
        <v>12402.463318</v>
      </c>
      <c r="D57" s="66">
        <v>12850.52</v>
      </c>
      <c r="E57" s="66">
        <v>2022.1</v>
      </c>
      <c r="F57" s="66">
        <v>11166.02</v>
      </c>
      <c r="G57" s="66"/>
      <c r="H57" s="66">
        <v>13046.84</v>
      </c>
      <c r="I57" s="66">
        <v>14742.8</v>
      </c>
      <c r="J57" s="66">
        <v>12294.17</v>
      </c>
      <c r="K57" s="66">
        <v>12751.61</v>
      </c>
      <c r="L57" s="66">
        <v>12322.98</v>
      </c>
      <c r="M57" s="66">
        <v>13040.13</v>
      </c>
      <c r="N57" s="66">
        <v>1952.26</v>
      </c>
      <c r="O57" s="66">
        <v>13380.42</v>
      </c>
      <c r="P57" s="79"/>
      <c r="Q57" s="66">
        <v>1977.4</v>
      </c>
      <c r="S57" s="1">
        <v>42410</v>
      </c>
      <c r="T57" s="70">
        <v>373333519240.84998</v>
      </c>
      <c r="U57" s="69">
        <v>858852659023.96997</v>
      </c>
      <c r="V57" s="69">
        <v>362599126068.01996</v>
      </c>
      <c r="W57" s="69">
        <v>491286448775.06</v>
      </c>
      <c r="X57" s="69"/>
      <c r="Y57" s="69">
        <v>1107411412086.8999</v>
      </c>
      <c r="Z57" s="69">
        <v>3795683811857.9702</v>
      </c>
      <c r="AA57" s="69">
        <v>196154644912.25</v>
      </c>
      <c r="AB57" s="69">
        <v>88227782383.410004</v>
      </c>
      <c r="AC57" s="69">
        <v>392331317662.60999</v>
      </c>
      <c r="AD57" s="69">
        <v>243056351667.32999</v>
      </c>
      <c r="AE57" s="69">
        <v>715860456471.57996</v>
      </c>
      <c r="AF57" s="69">
        <v>343802958858.76001</v>
      </c>
      <c r="AG57" s="69">
        <v>748942932119.53003</v>
      </c>
      <c r="AI57" s="1">
        <v>42410</v>
      </c>
      <c r="AJ57" s="73">
        <f t="shared" si="14"/>
        <v>1.0244853192808989E-4</v>
      </c>
      <c r="AK57" s="73">
        <f t="shared" si="15"/>
        <v>2.1793750175147508E-4</v>
      </c>
      <c r="AL57" s="73">
        <f t="shared" si="16"/>
        <v>1.7806443954215823E-4</v>
      </c>
      <c r="AM57" s="73">
        <f t="shared" si="17"/>
        <v>2.2304772773473758E-4</v>
      </c>
      <c r="AN57" s="73"/>
      <c r="AO57" s="73">
        <f t="shared" si="18"/>
        <v>1.2111678878001797E-4</v>
      </c>
      <c r="AP57" s="73">
        <f t="shared" si="19"/>
        <v>1.9742345431339459E-4</v>
      </c>
      <c r="AQ57" s="73">
        <f t="shared" si="20"/>
        <v>1.8792924748578521E-4</v>
      </c>
      <c r="AR57" s="73">
        <f t="shared" si="21"/>
        <v>1.4823854955259286E-4</v>
      </c>
      <c r="AS57" s="73">
        <f t="shared" si="22"/>
        <v>1.09563426267556E-4</v>
      </c>
      <c r="AT57" s="73">
        <f t="shared" si="23"/>
        <v>1.8561541865858011E-4</v>
      </c>
      <c r="AU57" s="73">
        <f t="shared" si="24"/>
        <v>1.4344409266486835E-4</v>
      </c>
      <c r="AV57" s="73">
        <f t="shared" si="25"/>
        <v>2.0332344124929236E-4</v>
      </c>
      <c r="AW57" s="73">
        <f t="shared" si="26"/>
        <v>1.9726759095806123E-4</v>
      </c>
    </row>
    <row r="58" spans="2:49" x14ac:dyDescent="0.35">
      <c r="B58" s="1">
        <v>42411</v>
      </c>
      <c r="C58" s="70">
        <v>12404.121808</v>
      </c>
      <c r="D58" s="66">
        <v>12851.16</v>
      </c>
      <c r="E58" s="66">
        <v>2022.45</v>
      </c>
      <c r="F58" s="66">
        <v>11166.91</v>
      </c>
      <c r="G58" s="66"/>
      <c r="H58" s="66">
        <v>13048.86</v>
      </c>
      <c r="I58" s="66">
        <v>14744.7</v>
      </c>
      <c r="J58" s="66">
        <v>12295.42</v>
      </c>
      <c r="K58" s="66">
        <v>12753.02</v>
      </c>
      <c r="L58" s="66">
        <v>12324.5</v>
      </c>
      <c r="M58" s="66">
        <v>13040.81</v>
      </c>
      <c r="N58" s="66">
        <v>1952.57</v>
      </c>
      <c r="O58" s="66">
        <v>13381.6</v>
      </c>
      <c r="P58" s="79"/>
      <c r="Q58" s="66">
        <v>1977.61</v>
      </c>
      <c r="S58" s="1">
        <v>42411</v>
      </c>
      <c r="T58" s="70">
        <v>370627616031.96002</v>
      </c>
      <c r="U58" s="69">
        <v>856087832860.66003</v>
      </c>
      <c r="V58" s="69">
        <v>358248416603.95001</v>
      </c>
      <c r="W58" s="69">
        <v>490256197609.88</v>
      </c>
      <c r="X58" s="69"/>
      <c r="Y58" s="69">
        <v>1105699112687.2</v>
      </c>
      <c r="Z58" s="69">
        <v>3778717327804.8296</v>
      </c>
      <c r="AA58" s="69">
        <v>194442319374.51001</v>
      </c>
      <c r="AB58" s="69">
        <v>89037977894.720001</v>
      </c>
      <c r="AC58" s="69">
        <v>400904161585.60999</v>
      </c>
      <c r="AD58" s="69">
        <v>240563057128.82001</v>
      </c>
      <c r="AE58" s="69">
        <v>746415857639.77002</v>
      </c>
      <c r="AF58" s="69">
        <v>339316753948.15997</v>
      </c>
      <c r="AG58" s="69">
        <v>735563581747.51001</v>
      </c>
      <c r="AI58" s="1">
        <v>42411</v>
      </c>
      <c r="AJ58" s="73">
        <f t="shared" si="14"/>
        <v>1.3372262892263898E-4</v>
      </c>
      <c r="AK58" s="73">
        <f t="shared" si="15"/>
        <v>4.9803432079054133E-5</v>
      </c>
      <c r="AL58" s="73">
        <f t="shared" si="16"/>
        <v>1.7308738440235949E-4</v>
      </c>
      <c r="AM58" s="73">
        <f t="shared" si="17"/>
        <v>7.9706108353727601E-5</v>
      </c>
      <c r="AN58" s="73"/>
      <c r="AO58" s="73">
        <f t="shared" si="18"/>
        <v>1.5482676264899631E-4</v>
      </c>
      <c r="AP58" s="73">
        <f t="shared" si="19"/>
        <v>1.2887646851345025E-4</v>
      </c>
      <c r="AQ58" s="73">
        <f t="shared" si="20"/>
        <v>1.0167420818163464E-4</v>
      </c>
      <c r="AR58" s="73">
        <f t="shared" si="21"/>
        <v>1.1057427258198693E-4</v>
      </c>
      <c r="AS58" s="73">
        <f t="shared" si="22"/>
        <v>1.2334678787118136E-4</v>
      </c>
      <c r="AT58" s="73">
        <f t="shared" si="23"/>
        <v>5.2146719396128915E-5</v>
      </c>
      <c r="AU58" s="73">
        <f t="shared" si="24"/>
        <v>1.5879032505905499E-4</v>
      </c>
      <c r="AV58" s="73">
        <f t="shared" si="25"/>
        <v>8.8188562092916811E-5</v>
      </c>
      <c r="AW58" s="73">
        <f t="shared" si="26"/>
        <v>1.0620006068573495E-4</v>
      </c>
    </row>
    <row r="59" spans="2:49" x14ac:dyDescent="0.35">
      <c r="B59" s="1">
        <v>42412</v>
      </c>
      <c r="C59" s="70">
        <v>12405.762402</v>
      </c>
      <c r="D59" s="66">
        <v>12854.37</v>
      </c>
      <c r="E59" s="66">
        <v>2023.03</v>
      </c>
      <c r="F59" s="66">
        <v>11169.04</v>
      </c>
      <c r="G59" s="66"/>
      <c r="H59" s="66">
        <v>13052.98</v>
      </c>
      <c r="I59" s="66">
        <v>14748.36</v>
      </c>
      <c r="J59" s="66">
        <v>12298.85</v>
      </c>
      <c r="K59" s="66">
        <v>12756.19</v>
      </c>
      <c r="L59" s="66">
        <v>12325.42</v>
      </c>
      <c r="M59" s="66">
        <v>13043.55</v>
      </c>
      <c r="N59" s="66">
        <v>1953.02</v>
      </c>
      <c r="O59" s="66">
        <v>13384.6</v>
      </c>
      <c r="P59" s="79"/>
      <c r="Q59" s="66">
        <v>1978.11</v>
      </c>
      <c r="S59" s="1">
        <v>42412</v>
      </c>
      <c r="T59" s="70">
        <v>365647854186.94</v>
      </c>
      <c r="U59" s="69">
        <v>832733068084.33997</v>
      </c>
      <c r="V59" s="69">
        <v>344428605239.35999</v>
      </c>
      <c r="W59" s="69">
        <v>479184102104.89001</v>
      </c>
      <c r="X59" s="69"/>
      <c r="Y59" s="69">
        <v>1133468622307.03</v>
      </c>
      <c r="Z59" s="69">
        <v>3809706818861.8999</v>
      </c>
      <c r="AA59" s="69">
        <v>202294037109.73999</v>
      </c>
      <c r="AB59" s="69">
        <v>87238963737.389999</v>
      </c>
      <c r="AC59" s="69">
        <v>392291784470.10999</v>
      </c>
      <c r="AD59" s="69">
        <v>242491068626.14001</v>
      </c>
      <c r="AE59" s="69">
        <v>740765727941.51001</v>
      </c>
      <c r="AF59" s="69">
        <v>335295260869.15002</v>
      </c>
      <c r="AG59" s="69">
        <v>716246757574.68994</v>
      </c>
      <c r="AI59" s="1">
        <v>42412</v>
      </c>
      <c r="AJ59" s="73">
        <f t="shared" si="14"/>
        <v>1.3226200334015559E-4</v>
      </c>
      <c r="AK59" s="73">
        <f t="shared" si="15"/>
        <v>2.497828989758144E-4</v>
      </c>
      <c r="AL59" s="73">
        <f t="shared" si="16"/>
        <v>2.8678088457056994E-4</v>
      </c>
      <c r="AM59" s="73">
        <f t="shared" si="17"/>
        <v>1.9074211218694792E-4</v>
      </c>
      <c r="AN59" s="73"/>
      <c r="AO59" s="73">
        <f t="shared" si="18"/>
        <v>3.1573639383042362E-4</v>
      </c>
      <c r="AP59" s="73">
        <f t="shared" si="19"/>
        <v>2.4822478585528884E-4</v>
      </c>
      <c r="AQ59" s="73">
        <f t="shared" si="20"/>
        <v>2.7896566363727615E-4</v>
      </c>
      <c r="AR59" s="73">
        <f t="shared" si="21"/>
        <v>2.4856857434563118E-4</v>
      </c>
      <c r="AS59" s="73">
        <f t="shared" si="22"/>
        <v>7.4648058744797297E-5</v>
      </c>
      <c r="AT59" s="73">
        <f t="shared" si="23"/>
        <v>2.1010964809708987E-4</v>
      </c>
      <c r="AU59" s="73">
        <f t="shared" si="24"/>
        <v>2.3046548907346143E-4</v>
      </c>
      <c r="AV59" s="73">
        <f t="shared" si="25"/>
        <v>2.2418843785487752E-4</v>
      </c>
      <c r="AW59" s="73">
        <f t="shared" si="26"/>
        <v>2.5283043673929306E-4</v>
      </c>
    </row>
    <row r="60" spans="2:49" x14ac:dyDescent="0.35">
      <c r="B60" s="1">
        <v>42413</v>
      </c>
      <c r="C60" s="70">
        <v>12407.779567</v>
      </c>
      <c r="D60" s="66">
        <v>12856.61</v>
      </c>
      <c r="E60" s="66">
        <v>2023.36</v>
      </c>
      <c r="F60" s="66">
        <v>11170.86</v>
      </c>
      <c r="G60" s="66"/>
      <c r="H60" s="66">
        <v>13055.13</v>
      </c>
      <c r="I60" s="66">
        <v>14750.89</v>
      </c>
      <c r="J60" s="66">
        <v>12300.85</v>
      </c>
      <c r="K60" s="66">
        <v>12757.93</v>
      </c>
      <c r="L60" s="66">
        <v>12327.4</v>
      </c>
      <c r="M60" s="66">
        <v>13045.57</v>
      </c>
      <c r="N60" s="66">
        <v>1953.32</v>
      </c>
      <c r="O60" s="66">
        <v>13386.81</v>
      </c>
      <c r="P60" s="79"/>
      <c r="Q60" s="66">
        <v>1978.43</v>
      </c>
      <c r="S60" s="1">
        <v>42413</v>
      </c>
      <c r="T60" s="70">
        <v>365707518343.03998</v>
      </c>
      <c r="U60" s="69">
        <v>832878127692.38</v>
      </c>
      <c r="V60" s="69">
        <v>344486813565.39001</v>
      </c>
      <c r="W60" s="69">
        <v>479262213513.60999</v>
      </c>
      <c r="X60" s="69"/>
      <c r="Y60" s="69">
        <v>1133654553479.2</v>
      </c>
      <c r="Z60" s="69">
        <v>3810357251967.1807</v>
      </c>
      <c r="AA60" s="69">
        <v>202326951644.06</v>
      </c>
      <c r="AB60" s="69">
        <v>87250868612.460007</v>
      </c>
      <c r="AC60" s="69">
        <v>392354823147.29999</v>
      </c>
      <c r="AD60" s="69">
        <v>242528711161.60001</v>
      </c>
      <c r="AE60" s="69">
        <v>740881074183.93005</v>
      </c>
      <c r="AF60" s="69">
        <v>335350741969.78003</v>
      </c>
      <c r="AG60" s="69">
        <v>716363019535.44995</v>
      </c>
      <c r="AI60" s="1">
        <v>42413</v>
      </c>
      <c r="AJ60" s="73">
        <f t="shared" si="14"/>
        <v>1.6259903540261078E-4</v>
      </c>
      <c r="AK60" s="73">
        <f t="shared" si="15"/>
        <v>1.7425980425334053E-4</v>
      </c>
      <c r="AL60" s="73">
        <f t="shared" si="16"/>
        <v>1.6312165415244273E-4</v>
      </c>
      <c r="AM60" s="73">
        <f t="shared" si="17"/>
        <v>1.6295044157765837E-4</v>
      </c>
      <c r="AN60" s="73"/>
      <c r="AO60" s="73">
        <f t="shared" si="18"/>
        <v>1.6471334515189007E-4</v>
      </c>
      <c r="AP60" s="73">
        <f t="shared" si="19"/>
        <v>1.7154449715084397E-4</v>
      </c>
      <c r="AQ60" s="73">
        <f t="shared" si="20"/>
        <v>1.6261683002882776E-4</v>
      </c>
      <c r="AR60" s="73">
        <f t="shared" si="21"/>
        <v>1.3640436525319544E-4</v>
      </c>
      <c r="AS60" s="73">
        <f t="shared" si="22"/>
        <v>1.6064361295597962E-4</v>
      </c>
      <c r="AT60" s="73">
        <f t="shared" si="23"/>
        <v>1.5486581490464779E-4</v>
      </c>
      <c r="AU60" s="73">
        <f t="shared" si="24"/>
        <v>1.5360825797983146E-4</v>
      </c>
      <c r="AV60" s="73">
        <f t="shared" si="25"/>
        <v>1.6511513231609598E-4</v>
      </c>
      <c r="AW60" s="73">
        <f t="shared" si="26"/>
        <v>1.6177057898714153E-4</v>
      </c>
    </row>
    <row r="61" spans="2:49" x14ac:dyDescent="0.35">
      <c r="B61" s="1">
        <v>42414</v>
      </c>
      <c r="C61" s="70">
        <v>12409.759383000001</v>
      </c>
      <c r="D61" s="66">
        <v>12858.85</v>
      </c>
      <c r="E61" s="66">
        <v>2023.68</v>
      </c>
      <c r="F61" s="66">
        <v>11172.7</v>
      </c>
      <c r="G61" s="66"/>
      <c r="H61" s="66">
        <v>13057.28</v>
      </c>
      <c r="I61" s="66">
        <v>14753.45</v>
      </c>
      <c r="J61" s="66">
        <v>12302.85</v>
      </c>
      <c r="K61" s="66">
        <v>12759.68</v>
      </c>
      <c r="L61" s="66">
        <v>12329.38</v>
      </c>
      <c r="M61" s="66">
        <v>13047.57</v>
      </c>
      <c r="N61" s="66">
        <v>1953.63</v>
      </c>
      <c r="O61" s="66">
        <v>13388.97</v>
      </c>
      <c r="P61" s="79"/>
      <c r="Q61" s="66">
        <v>1978.75</v>
      </c>
      <c r="S61" s="1">
        <v>42414</v>
      </c>
      <c r="T61" s="70">
        <v>365766042802.20001</v>
      </c>
      <c r="U61" s="69">
        <v>833023249620.80005</v>
      </c>
      <c r="V61" s="69">
        <v>344544665694.19</v>
      </c>
      <c r="W61" s="69">
        <v>479021850752.79999</v>
      </c>
      <c r="X61" s="69"/>
      <c r="Y61" s="69">
        <v>1133842048771.48</v>
      </c>
      <c r="Z61" s="69">
        <v>3810968835673.001</v>
      </c>
      <c r="AA61" s="69">
        <v>202359782544.51001</v>
      </c>
      <c r="AB61" s="69">
        <v>87262790805.289993</v>
      </c>
      <c r="AC61" s="69">
        <v>392417832486.69</v>
      </c>
      <c r="AD61" s="69">
        <v>242556584215.26999</v>
      </c>
      <c r="AE61" s="69">
        <v>740997366353.18005</v>
      </c>
      <c r="AF61" s="69">
        <v>335404672404.09003</v>
      </c>
      <c r="AG61" s="69">
        <v>716480986830.05005</v>
      </c>
      <c r="AI61" s="1">
        <v>42414</v>
      </c>
      <c r="AJ61" s="73">
        <f t="shared" si="14"/>
        <v>1.5956247363280163E-4</v>
      </c>
      <c r="AK61" s="73">
        <f t="shared" si="15"/>
        <v>1.7422944306466626E-4</v>
      </c>
      <c r="AL61" s="73">
        <f t="shared" si="16"/>
        <v>1.581527755813994E-4</v>
      </c>
      <c r="AM61" s="73">
        <f t="shared" si="17"/>
        <v>1.6471426550856982E-4</v>
      </c>
      <c r="AN61" s="73"/>
      <c r="AO61" s="73">
        <f t="shared" si="18"/>
        <v>1.6468621913379167E-4</v>
      </c>
      <c r="AP61" s="73">
        <f t="shared" si="19"/>
        <v>1.7354885027276445E-4</v>
      </c>
      <c r="AQ61" s="73">
        <f t="shared" si="20"/>
        <v>1.6259039009502985E-4</v>
      </c>
      <c r="AR61" s="73">
        <f t="shared" si="21"/>
        <v>1.3716958785625621E-4</v>
      </c>
      <c r="AS61" s="73">
        <f t="shared" si="22"/>
        <v>1.6061781073051229E-4</v>
      </c>
      <c r="AT61" s="73">
        <f t="shared" si="23"/>
        <v>1.5330874772057079E-4</v>
      </c>
      <c r="AU61" s="73">
        <f t="shared" si="24"/>
        <v>1.5870415497731827E-4</v>
      </c>
      <c r="AV61" s="73">
        <f t="shared" si="25"/>
        <v>1.6135285404073052E-4</v>
      </c>
      <c r="AW61" s="73">
        <f t="shared" si="26"/>
        <v>1.6174441349958713E-4</v>
      </c>
    </row>
    <row r="62" spans="2:49" x14ac:dyDescent="0.35">
      <c r="B62" s="1">
        <v>42415</v>
      </c>
      <c r="C62" s="70">
        <v>12412.048724</v>
      </c>
      <c r="D62" s="66">
        <v>12865.02</v>
      </c>
      <c r="E62" s="66">
        <v>2024.09</v>
      </c>
      <c r="F62" s="66">
        <v>11175.49</v>
      </c>
      <c r="G62" s="66"/>
      <c r="H62" s="66">
        <v>13060.06</v>
      </c>
      <c r="I62" s="66">
        <v>14756.4</v>
      </c>
      <c r="J62" s="66">
        <v>12305.24</v>
      </c>
      <c r="K62" s="66">
        <v>12763.24</v>
      </c>
      <c r="L62" s="66">
        <v>12330.96</v>
      </c>
      <c r="M62" s="66">
        <v>13050.24</v>
      </c>
      <c r="N62" s="66">
        <v>1953.98</v>
      </c>
      <c r="O62" s="66">
        <v>13391.53</v>
      </c>
      <c r="P62" s="79"/>
      <c r="Q62" s="66">
        <v>1979.18</v>
      </c>
      <c r="S62" s="1">
        <v>42415</v>
      </c>
      <c r="T62" s="70">
        <v>361974435248.32001</v>
      </c>
      <c r="U62" s="69">
        <v>832223081784.73999</v>
      </c>
      <c r="V62" s="69">
        <v>351447056828.42999</v>
      </c>
      <c r="W62" s="69">
        <v>481715883849.16998</v>
      </c>
      <c r="X62" s="69"/>
      <c r="Y62" s="69">
        <v>1114057925947.0601</v>
      </c>
      <c r="Z62" s="69">
        <v>3788274691814.9399</v>
      </c>
      <c r="AA62" s="69">
        <v>201832710295.47</v>
      </c>
      <c r="AB62" s="69">
        <v>86710300219.899994</v>
      </c>
      <c r="AC62" s="69">
        <v>390934679824.40997</v>
      </c>
      <c r="AD62" s="69">
        <v>242645978128.85001</v>
      </c>
      <c r="AE62" s="69">
        <v>765059539790.43005</v>
      </c>
      <c r="AF62" s="69">
        <v>335261782245.07001</v>
      </c>
      <c r="AG62" s="69">
        <v>719028788848.15002</v>
      </c>
      <c r="AI62" s="1">
        <v>42415</v>
      </c>
      <c r="AJ62" s="73">
        <f t="shared" si="14"/>
        <v>1.8447908048369044E-4</v>
      </c>
      <c r="AK62" s="73">
        <f t="shared" si="15"/>
        <v>4.7982517876787867E-4</v>
      </c>
      <c r="AL62" s="73">
        <f t="shared" si="16"/>
        <v>2.0260120177106877E-4</v>
      </c>
      <c r="AM62" s="73">
        <f t="shared" si="17"/>
        <v>2.4971582518085178E-4</v>
      </c>
      <c r="AN62" s="73"/>
      <c r="AO62" s="73">
        <f t="shared" si="18"/>
        <v>2.1290804823048681E-4</v>
      </c>
      <c r="AP62" s="73">
        <f t="shared" si="19"/>
        <v>1.9995323127797171E-4</v>
      </c>
      <c r="AQ62" s="73">
        <f t="shared" si="20"/>
        <v>1.9426393071508841E-4</v>
      </c>
      <c r="AR62" s="73">
        <f t="shared" si="21"/>
        <v>2.7900386216583861E-4</v>
      </c>
      <c r="AS62" s="73">
        <f t="shared" si="22"/>
        <v>1.2814918511727669E-4</v>
      </c>
      <c r="AT62" s="73">
        <f t="shared" si="23"/>
        <v>2.0463580574769935E-4</v>
      </c>
      <c r="AU62" s="73">
        <f t="shared" si="24"/>
        <v>1.7915367802490145E-4</v>
      </c>
      <c r="AV62" s="73">
        <f t="shared" si="25"/>
        <v>1.9120216118206912E-4</v>
      </c>
      <c r="AW62" s="73">
        <f t="shared" si="26"/>
        <v>2.1730890713844708E-4</v>
      </c>
    </row>
    <row r="63" spans="2:49" x14ac:dyDescent="0.35">
      <c r="B63" s="1">
        <v>42416</v>
      </c>
      <c r="C63" s="70">
        <v>12412.718881000001</v>
      </c>
      <c r="D63" s="66">
        <v>12865.61</v>
      </c>
      <c r="E63" s="66">
        <v>2024.06</v>
      </c>
      <c r="F63" s="66">
        <v>11175.71</v>
      </c>
      <c r="G63" s="66"/>
      <c r="H63" s="66">
        <v>13059.87</v>
      </c>
      <c r="I63" s="66">
        <v>14756.92</v>
      </c>
      <c r="J63" s="66">
        <v>12304.85</v>
      </c>
      <c r="K63" s="66">
        <v>12763.22</v>
      </c>
      <c r="L63" s="66">
        <v>12331.49</v>
      </c>
      <c r="M63" s="66">
        <v>13050.78</v>
      </c>
      <c r="N63" s="66">
        <v>1954</v>
      </c>
      <c r="O63" s="66">
        <v>13392.17</v>
      </c>
      <c r="P63" s="79"/>
      <c r="Q63" s="66">
        <v>1979.19</v>
      </c>
      <c r="S63" s="1">
        <v>42416</v>
      </c>
      <c r="T63" s="70">
        <v>366758647806.04999</v>
      </c>
      <c r="U63" s="69">
        <v>838820970674.18005</v>
      </c>
      <c r="V63" s="69">
        <v>351275850118.19</v>
      </c>
      <c r="W63" s="69">
        <v>468266168984.37</v>
      </c>
      <c r="X63" s="69"/>
      <c r="Y63" s="69">
        <v>1116747272031.79</v>
      </c>
      <c r="Z63" s="69">
        <v>3823964007796.5103</v>
      </c>
      <c r="AA63" s="69">
        <v>199471866040.88</v>
      </c>
      <c r="AB63" s="69">
        <v>86208163866.570007</v>
      </c>
      <c r="AC63" s="69">
        <v>390688809096.77002</v>
      </c>
      <c r="AD63" s="69">
        <v>245942705463.03</v>
      </c>
      <c r="AE63" s="69">
        <v>760652844710.40002</v>
      </c>
      <c r="AF63" s="69">
        <v>338749690293.07001</v>
      </c>
      <c r="AG63" s="69">
        <v>713230715465.98999</v>
      </c>
      <c r="AI63" s="1">
        <v>42416</v>
      </c>
      <c r="AJ63" s="73">
        <f t="shared" si="14"/>
        <v>5.3992456435114633E-5</v>
      </c>
      <c r="AK63" s="73">
        <f t="shared" si="15"/>
        <v>4.5860791510587973E-5</v>
      </c>
      <c r="AL63" s="73">
        <f t="shared" si="16"/>
        <v>-1.4821475329607203E-5</v>
      </c>
      <c r="AM63" s="73">
        <f t="shared" si="17"/>
        <v>1.968593770818039E-5</v>
      </c>
      <c r="AN63" s="73"/>
      <c r="AO63" s="73">
        <f t="shared" si="18"/>
        <v>-1.4548172060369069E-5</v>
      </c>
      <c r="AP63" s="73">
        <f t="shared" si="19"/>
        <v>3.5238947168725332E-5</v>
      </c>
      <c r="AQ63" s="73">
        <f t="shared" si="20"/>
        <v>-3.1693814992572733E-5</v>
      </c>
      <c r="AR63" s="73">
        <f t="shared" si="21"/>
        <v>-1.5670002287970775E-6</v>
      </c>
      <c r="AS63" s="73">
        <f t="shared" si="22"/>
        <v>4.2981243958406523E-5</v>
      </c>
      <c r="AT63" s="73">
        <f t="shared" si="23"/>
        <v>4.1378549360038264E-5</v>
      </c>
      <c r="AU63" s="73">
        <f t="shared" si="24"/>
        <v>1.0235519299017781E-5</v>
      </c>
      <c r="AV63" s="73">
        <f t="shared" si="25"/>
        <v>4.7791402475905187E-5</v>
      </c>
      <c r="AW63" s="73">
        <f t="shared" si="26"/>
        <v>5.0525975403559187E-6</v>
      </c>
    </row>
    <row r="64" spans="2:49" x14ac:dyDescent="0.35">
      <c r="B64" s="1">
        <v>42417</v>
      </c>
      <c r="C64" s="70">
        <v>12413.686808</v>
      </c>
      <c r="D64" s="66">
        <v>12865.89</v>
      </c>
      <c r="E64" s="66">
        <v>2024.13</v>
      </c>
      <c r="F64" s="66">
        <v>11175.85</v>
      </c>
      <c r="G64" s="66"/>
      <c r="H64" s="66">
        <v>13061.6</v>
      </c>
      <c r="I64" s="66">
        <v>14758.68</v>
      </c>
      <c r="J64" s="66">
        <v>12305.31</v>
      </c>
      <c r="K64" s="66">
        <v>12763.48</v>
      </c>
      <c r="L64" s="66">
        <v>12333.18</v>
      </c>
      <c r="M64" s="66">
        <v>13051.4</v>
      </c>
      <c r="N64" s="66">
        <v>1954.25</v>
      </c>
      <c r="O64" s="66">
        <v>13393.58</v>
      </c>
      <c r="P64" s="79"/>
      <c r="Q64" s="66">
        <v>1979.43</v>
      </c>
      <c r="S64" s="1">
        <v>42417</v>
      </c>
      <c r="T64" s="70">
        <v>366638500376.23999</v>
      </c>
      <c r="U64" s="69">
        <v>829863118158.76001</v>
      </c>
      <c r="V64" s="69">
        <v>354852583387.00995</v>
      </c>
      <c r="W64" s="69">
        <v>468736581012.21997</v>
      </c>
      <c r="X64" s="69"/>
      <c r="Y64" s="69">
        <v>1112011957242.6201</v>
      </c>
      <c r="Z64" s="69">
        <v>3761620132702.4399</v>
      </c>
      <c r="AA64" s="69">
        <v>197437546768.73001</v>
      </c>
      <c r="AB64" s="69">
        <v>85822630620.199997</v>
      </c>
      <c r="AC64" s="69">
        <v>407089413174.81</v>
      </c>
      <c r="AD64" s="69">
        <v>242536975761.04001</v>
      </c>
      <c r="AE64" s="69">
        <v>755137240438.43005</v>
      </c>
      <c r="AF64" s="69">
        <v>338169238942.81</v>
      </c>
      <c r="AG64" s="69">
        <v>734717064230.89001</v>
      </c>
      <c r="AI64" s="1">
        <v>42417</v>
      </c>
      <c r="AJ64" s="73">
        <f t="shared" si="14"/>
        <v>7.7978645071974384E-5</v>
      </c>
      <c r="AK64" s="73">
        <f t="shared" si="15"/>
        <v>2.1763445339884058E-5</v>
      </c>
      <c r="AL64" s="73">
        <f t="shared" si="16"/>
        <v>3.4583955021094681E-5</v>
      </c>
      <c r="AM64" s="73">
        <f t="shared" si="17"/>
        <v>1.2527168296250224E-5</v>
      </c>
      <c r="AN64" s="73"/>
      <c r="AO64" s="73">
        <f t="shared" si="18"/>
        <v>1.3246686222756487E-4</v>
      </c>
      <c r="AP64" s="73">
        <f t="shared" si="19"/>
        <v>1.1926607991363802E-4</v>
      </c>
      <c r="AQ64" s="73">
        <f t="shared" si="20"/>
        <v>3.7383633282761508E-5</v>
      </c>
      <c r="AR64" s="73">
        <f t="shared" si="21"/>
        <v>2.0371034895605433E-5</v>
      </c>
      <c r="AS64" s="73">
        <f t="shared" si="22"/>
        <v>1.3704751007392879E-4</v>
      </c>
      <c r="AT64" s="73">
        <f t="shared" si="23"/>
        <v>4.7506739060620973E-5</v>
      </c>
      <c r="AU64" s="73">
        <f t="shared" si="24"/>
        <v>1.2794268167870548E-4</v>
      </c>
      <c r="AV64" s="73">
        <f t="shared" si="25"/>
        <v>1.0528540184306934E-4</v>
      </c>
      <c r="AW64" s="73">
        <f t="shared" si="26"/>
        <v>1.2126172828286208E-4</v>
      </c>
    </row>
    <row r="65" spans="2:49" x14ac:dyDescent="0.35">
      <c r="B65" s="1">
        <v>42418</v>
      </c>
      <c r="C65" s="70">
        <v>12415.334429</v>
      </c>
      <c r="D65" s="66">
        <v>12867.87</v>
      </c>
      <c r="E65" s="66">
        <v>2024.32</v>
      </c>
      <c r="F65" s="66">
        <v>11177.64</v>
      </c>
      <c r="G65" s="66"/>
      <c r="H65" s="66">
        <v>13062.6</v>
      </c>
      <c r="I65" s="66">
        <v>14761.15</v>
      </c>
      <c r="J65" s="66">
        <v>12306.26</v>
      </c>
      <c r="K65" s="66">
        <v>12764.59</v>
      </c>
      <c r="L65" s="66">
        <v>12334.75</v>
      </c>
      <c r="M65" s="66">
        <v>13051.93</v>
      </c>
      <c r="N65" s="66">
        <v>1954.44</v>
      </c>
      <c r="O65" s="66">
        <v>13395.74</v>
      </c>
      <c r="P65" s="79"/>
      <c r="Q65" s="66">
        <v>1979.76</v>
      </c>
      <c r="S65" s="1">
        <v>42418</v>
      </c>
      <c r="T65" s="70">
        <v>366228393858.65002</v>
      </c>
      <c r="U65" s="69">
        <v>836300340552</v>
      </c>
      <c r="V65" s="69">
        <v>367689694539.73999</v>
      </c>
      <c r="W65" s="69">
        <v>470486579610.47998</v>
      </c>
      <c r="X65" s="69"/>
      <c r="Y65" s="69">
        <v>1115912239031.02</v>
      </c>
      <c r="Z65" s="69">
        <v>3750321123038.5303</v>
      </c>
      <c r="AA65" s="69">
        <v>185414260408.85999</v>
      </c>
      <c r="AB65" s="69">
        <v>115812688916.52</v>
      </c>
      <c r="AC65" s="69">
        <v>417414059692.54999</v>
      </c>
      <c r="AD65" s="69">
        <v>243647900329.47</v>
      </c>
      <c r="AE65" s="69">
        <v>775764718411.96997</v>
      </c>
      <c r="AF65" s="69">
        <v>337878469401.81</v>
      </c>
      <c r="AG65" s="69">
        <v>741254937543.79004</v>
      </c>
      <c r="AI65" s="1">
        <v>42418</v>
      </c>
      <c r="AJ65" s="73">
        <f t="shared" si="14"/>
        <v>1.3272616149273553E-4</v>
      </c>
      <c r="AK65" s="73">
        <f t="shared" si="15"/>
        <v>1.5389529989784378E-4</v>
      </c>
      <c r="AL65" s="73">
        <f t="shared" si="16"/>
        <v>9.3867488748067274E-5</v>
      </c>
      <c r="AM65" s="73">
        <f t="shared" si="17"/>
        <v>1.601667882085156E-4</v>
      </c>
      <c r="AN65" s="73"/>
      <c r="AO65" s="73">
        <f t="shared" si="18"/>
        <v>7.6560298891470424E-5</v>
      </c>
      <c r="AP65" s="73">
        <f t="shared" si="19"/>
        <v>1.6735914051935197E-4</v>
      </c>
      <c r="AQ65" s="73">
        <f t="shared" si="20"/>
        <v>7.7202443498070039E-5</v>
      </c>
      <c r="AR65" s="73">
        <f t="shared" si="21"/>
        <v>8.6966877371974505E-5</v>
      </c>
      <c r="AS65" s="73">
        <f t="shared" si="22"/>
        <v>1.2729887993190303E-4</v>
      </c>
      <c r="AT65" s="73">
        <f t="shared" si="23"/>
        <v>4.060867033417459E-5</v>
      </c>
      <c r="AU65" s="73">
        <f t="shared" si="24"/>
        <v>9.7223998976714299E-5</v>
      </c>
      <c r="AV65" s="73">
        <f t="shared" si="25"/>
        <v>1.6127129565068898E-4</v>
      </c>
      <c r="AW65" s="73">
        <f t="shared" si="26"/>
        <v>1.6671466028084225E-4</v>
      </c>
    </row>
    <row r="66" spans="2:49" x14ac:dyDescent="0.35">
      <c r="B66" s="1">
        <v>42419</v>
      </c>
      <c r="C66" s="70">
        <v>12416.222989</v>
      </c>
      <c r="D66" s="66">
        <v>12868.41</v>
      </c>
      <c r="E66" s="66">
        <v>2024.41</v>
      </c>
      <c r="F66" s="66">
        <v>11178.34</v>
      </c>
      <c r="G66" s="66"/>
      <c r="H66" s="66">
        <v>13064.57</v>
      </c>
      <c r="I66" s="66">
        <v>14763.41</v>
      </c>
      <c r="J66" s="66">
        <v>12307.36</v>
      </c>
      <c r="K66" s="66">
        <v>12765.15</v>
      </c>
      <c r="L66" s="66">
        <v>12336.3</v>
      </c>
      <c r="M66" s="66">
        <v>13051.62</v>
      </c>
      <c r="N66" s="66">
        <v>1954.65</v>
      </c>
      <c r="O66" s="66">
        <v>13396.55</v>
      </c>
      <c r="P66" s="79"/>
      <c r="Q66" s="66">
        <v>1980.01</v>
      </c>
      <c r="S66" s="1">
        <v>42419</v>
      </c>
      <c r="T66" s="70">
        <v>356865290270.15002</v>
      </c>
      <c r="U66" s="69">
        <v>832319108184.89001</v>
      </c>
      <c r="V66" s="69">
        <v>367600432600.45996</v>
      </c>
      <c r="W66" s="69">
        <v>447685333873.15002</v>
      </c>
      <c r="X66" s="69"/>
      <c r="Y66" s="69">
        <v>1116911054253.4399</v>
      </c>
      <c r="Z66" s="69">
        <v>3848007537369.6899</v>
      </c>
      <c r="AA66" s="69">
        <v>184940109221.78</v>
      </c>
      <c r="AB66" s="69">
        <v>115328976242.5</v>
      </c>
      <c r="AC66" s="69">
        <v>404105743037.96997</v>
      </c>
      <c r="AD66" s="69">
        <v>243337855614.03</v>
      </c>
      <c r="AE66" s="69">
        <v>760407729555.33997</v>
      </c>
      <c r="AF66" s="69">
        <v>341109409004.78998</v>
      </c>
      <c r="AG66" s="69">
        <v>718697643506.46997</v>
      </c>
      <c r="AI66" s="1">
        <v>42419</v>
      </c>
      <c r="AJ66" s="73">
        <f t="shared" si="14"/>
        <v>7.1569558200756944E-5</v>
      </c>
      <c r="AK66" s="73">
        <f t="shared" si="15"/>
        <v>4.196498721231734E-5</v>
      </c>
      <c r="AL66" s="73">
        <f t="shared" si="16"/>
        <v>4.4459374012095765E-5</v>
      </c>
      <c r="AM66" s="73">
        <f t="shared" si="17"/>
        <v>6.262502639198253E-5</v>
      </c>
      <c r="AN66" s="73"/>
      <c r="AO66" s="73">
        <f t="shared" si="18"/>
        <v>1.5081224258572945E-4</v>
      </c>
      <c r="AP66" s="73">
        <f t="shared" si="19"/>
        <v>1.5310460228379341E-4</v>
      </c>
      <c r="AQ66" s="73">
        <f t="shared" si="20"/>
        <v>8.9385402226138666E-5</v>
      </c>
      <c r="AR66" s="73">
        <f t="shared" si="21"/>
        <v>4.3871366021130953E-5</v>
      </c>
      <c r="AS66" s="73">
        <f t="shared" si="22"/>
        <v>1.2566124161406123E-4</v>
      </c>
      <c r="AT66" s="73">
        <f t="shared" si="23"/>
        <v>-2.3751276631123197E-5</v>
      </c>
      <c r="AU66" s="73">
        <f t="shared" si="24"/>
        <v>1.0744765764103548E-4</v>
      </c>
      <c r="AV66" s="73">
        <f t="shared" si="25"/>
        <v>6.0466984280083125E-5</v>
      </c>
      <c r="AW66" s="73">
        <f t="shared" si="26"/>
        <v>1.2627793267872001E-4</v>
      </c>
    </row>
    <row r="67" spans="2:49" x14ac:dyDescent="0.35">
      <c r="B67" s="1">
        <v>42420</v>
      </c>
      <c r="C67" s="70">
        <v>12418.410054</v>
      </c>
      <c r="D67" s="66">
        <v>12870.73</v>
      </c>
      <c r="E67" s="66">
        <v>2024.74</v>
      </c>
      <c r="F67" s="66">
        <v>11180.25</v>
      </c>
      <c r="G67" s="66"/>
      <c r="H67" s="66">
        <v>13066.83</v>
      </c>
      <c r="I67" s="66">
        <v>14766.08</v>
      </c>
      <c r="J67" s="66">
        <v>12309.4</v>
      </c>
      <c r="K67" s="66">
        <v>12767.12</v>
      </c>
      <c r="L67" s="66">
        <v>12338.28</v>
      </c>
      <c r="M67" s="66">
        <v>13053.74</v>
      </c>
      <c r="N67" s="66">
        <v>1954.96</v>
      </c>
      <c r="O67" s="66">
        <v>13398.5</v>
      </c>
      <c r="P67" s="79"/>
      <c r="Q67" s="66">
        <v>1980.36</v>
      </c>
      <c r="S67" s="1">
        <v>42420</v>
      </c>
      <c r="T67" s="70">
        <v>356928312185.13</v>
      </c>
      <c r="U67" s="69">
        <v>832469120143.64001</v>
      </c>
      <c r="V67" s="69">
        <v>367662450395.97998</v>
      </c>
      <c r="W67" s="69">
        <v>447761924704.57001</v>
      </c>
      <c r="X67" s="69"/>
      <c r="Y67" s="69">
        <v>1117104421861.76</v>
      </c>
      <c r="Z67" s="69">
        <v>3848698010305.9399</v>
      </c>
      <c r="AA67" s="69">
        <v>184970692157.38</v>
      </c>
      <c r="AB67" s="69">
        <v>115346805102.8</v>
      </c>
      <c r="AC67" s="69">
        <v>404170424911.46997</v>
      </c>
      <c r="AD67" s="69">
        <v>243377486316.45999</v>
      </c>
      <c r="AE67" s="69">
        <v>760528261138.14001</v>
      </c>
      <c r="AF67" s="69">
        <v>341159214559.09003</v>
      </c>
      <c r="AG67" s="69">
        <v>718824185510.75</v>
      </c>
      <c r="AI67" s="1">
        <v>42420</v>
      </c>
      <c r="AJ67" s="73">
        <f t="shared" si="14"/>
        <v>1.7614575720314996E-4</v>
      </c>
      <c r="AK67" s="73">
        <f t="shared" si="15"/>
        <v>1.8028645341572336E-4</v>
      </c>
      <c r="AL67" s="73">
        <f t="shared" si="16"/>
        <v>1.6301045736777375E-4</v>
      </c>
      <c r="AM67" s="73">
        <f t="shared" si="17"/>
        <v>1.7086615722905485E-4</v>
      </c>
      <c r="AN67" s="73"/>
      <c r="AO67" s="73">
        <f t="shared" si="18"/>
        <v>1.7298694101675061E-4</v>
      </c>
      <c r="AP67" s="73">
        <f t="shared" si="19"/>
        <v>1.8085252661825812E-4</v>
      </c>
      <c r="AQ67" s="73">
        <f t="shared" si="20"/>
        <v>1.6575447537081622E-4</v>
      </c>
      <c r="AR67" s="73">
        <f t="shared" si="21"/>
        <v>1.5432642781321171E-4</v>
      </c>
      <c r="AS67" s="73">
        <f t="shared" si="22"/>
        <v>1.6050193331884621E-4</v>
      </c>
      <c r="AT67" s="73">
        <f t="shared" si="23"/>
        <v>1.6243194331422295E-4</v>
      </c>
      <c r="AU67" s="73">
        <f t="shared" si="24"/>
        <v>1.5859616811186861E-4</v>
      </c>
      <c r="AV67" s="73">
        <f t="shared" si="25"/>
        <v>1.4555986429343193E-4</v>
      </c>
      <c r="AW67" s="73">
        <f t="shared" si="26"/>
        <v>1.7676678400602164E-4</v>
      </c>
    </row>
    <row r="68" spans="2:49" x14ac:dyDescent="0.35">
      <c r="B68" s="1">
        <v>42421</v>
      </c>
      <c r="C68" s="70">
        <v>12420.418238</v>
      </c>
      <c r="D68" s="66">
        <v>12872.99</v>
      </c>
      <c r="E68" s="66">
        <v>2025.07</v>
      </c>
      <c r="F68" s="66">
        <v>11182.12</v>
      </c>
      <c r="G68" s="66"/>
      <c r="H68" s="66">
        <v>13068.94</v>
      </c>
      <c r="I68" s="66">
        <v>14768.68</v>
      </c>
      <c r="J68" s="66">
        <v>12311.5</v>
      </c>
      <c r="K68" s="66">
        <v>12769.01</v>
      </c>
      <c r="L68" s="66">
        <v>12340.25</v>
      </c>
      <c r="M68" s="66">
        <v>13055.88</v>
      </c>
      <c r="N68" s="66">
        <v>1955.27</v>
      </c>
      <c r="O68" s="66">
        <v>13400.73</v>
      </c>
      <c r="P68" s="79"/>
      <c r="Q68" s="66">
        <v>1980.7</v>
      </c>
      <c r="S68" s="1">
        <v>42421</v>
      </c>
      <c r="T68" s="70">
        <v>356986192745.26001</v>
      </c>
      <c r="U68" s="69">
        <v>832615150641.37</v>
      </c>
      <c r="V68" s="69">
        <v>367724436749.43005</v>
      </c>
      <c r="W68" s="69">
        <v>447215497372.84998</v>
      </c>
      <c r="X68" s="69"/>
      <c r="Y68" s="69">
        <v>1117284591961.1101</v>
      </c>
      <c r="Z68" s="69">
        <v>3849110047464.6206</v>
      </c>
      <c r="AA68" s="69">
        <v>185002233530.34</v>
      </c>
      <c r="AB68" s="69">
        <v>115353863279.37</v>
      </c>
      <c r="AC68" s="69">
        <v>404235083533.71002</v>
      </c>
      <c r="AD68" s="69">
        <v>243415060629.94</v>
      </c>
      <c r="AE68" s="69">
        <v>760647871984.81006</v>
      </c>
      <c r="AF68" s="69">
        <v>341215869099.22998</v>
      </c>
      <c r="AG68" s="69">
        <v>718948218477.82996</v>
      </c>
      <c r="AI68" s="1">
        <v>42421</v>
      </c>
      <c r="AJ68" s="73">
        <f t="shared" si="14"/>
        <v>1.6171023434297105E-4</v>
      </c>
      <c r="AK68" s="73">
        <f t="shared" si="15"/>
        <v>1.7559221582619244E-4</v>
      </c>
      <c r="AL68" s="73">
        <f t="shared" si="16"/>
        <v>1.629838892893698E-4</v>
      </c>
      <c r="AM68" s="73">
        <f t="shared" si="17"/>
        <v>1.6725922944482718E-4</v>
      </c>
      <c r="AN68" s="73"/>
      <c r="AO68" s="73">
        <f t="shared" si="18"/>
        <v>1.6147757336715252E-4</v>
      </c>
      <c r="AP68" s="73">
        <f t="shared" si="19"/>
        <v>1.7607923023588157E-4</v>
      </c>
      <c r="AQ68" s="73">
        <f t="shared" si="20"/>
        <v>1.7060132906565606E-4</v>
      </c>
      <c r="AR68" s="73">
        <f t="shared" si="21"/>
        <v>1.4803651880757052E-4</v>
      </c>
      <c r="AS68" s="73">
        <f t="shared" si="22"/>
        <v>1.5966569084180371E-4</v>
      </c>
      <c r="AT68" s="73">
        <f t="shared" si="23"/>
        <v>1.6393769142020176E-4</v>
      </c>
      <c r="AU68" s="73">
        <f t="shared" si="24"/>
        <v>1.5857101935590201E-4</v>
      </c>
      <c r="AV68" s="73">
        <f t="shared" si="25"/>
        <v>1.6643654140380271E-4</v>
      </c>
      <c r="AW68" s="73">
        <f t="shared" si="26"/>
        <v>1.7168595608896275E-4</v>
      </c>
    </row>
    <row r="69" spans="2:49" x14ac:dyDescent="0.35">
      <c r="B69" s="1">
        <v>42422</v>
      </c>
      <c r="C69" s="70">
        <v>12422.894609000001</v>
      </c>
      <c r="D69" s="66">
        <v>12875.63</v>
      </c>
      <c r="E69" s="66">
        <v>2025.5</v>
      </c>
      <c r="F69" s="66">
        <v>11183.88</v>
      </c>
      <c r="G69" s="66"/>
      <c r="H69" s="66">
        <v>13071.8</v>
      </c>
      <c r="I69" s="66">
        <v>14771.82</v>
      </c>
      <c r="J69" s="66">
        <v>12314.62</v>
      </c>
      <c r="K69" s="66">
        <v>12771.92</v>
      </c>
      <c r="L69" s="66">
        <v>12341.11</v>
      </c>
      <c r="M69" s="66">
        <v>13058.76</v>
      </c>
      <c r="N69" s="66">
        <v>1955.64</v>
      </c>
      <c r="O69" s="66">
        <v>13403.54</v>
      </c>
      <c r="P69" s="79"/>
      <c r="Q69" s="66">
        <v>1981.2</v>
      </c>
      <c r="S69" s="1">
        <v>42422</v>
      </c>
      <c r="T69" s="70">
        <v>367390930413.98999</v>
      </c>
      <c r="U69" s="69">
        <v>920951880292.76001</v>
      </c>
      <c r="V69" s="69">
        <v>364445599196.63</v>
      </c>
      <c r="W69" s="69">
        <v>446688510246.84003</v>
      </c>
      <c r="X69" s="69"/>
      <c r="Y69" s="69">
        <v>1114998896320.72</v>
      </c>
      <c r="Z69" s="69">
        <v>3907326885252.25</v>
      </c>
      <c r="AA69" s="69">
        <v>182878949726.82999</v>
      </c>
      <c r="AB69" s="69">
        <v>113803354864.34</v>
      </c>
      <c r="AC69" s="69">
        <v>417068106026.47998</v>
      </c>
      <c r="AD69" s="69">
        <v>244074794294.41</v>
      </c>
      <c r="AE69" s="69">
        <v>778298344424.59998</v>
      </c>
      <c r="AF69" s="69">
        <v>336294506586.38</v>
      </c>
      <c r="AG69" s="69">
        <v>724101689726.66003</v>
      </c>
      <c r="AI69" s="1">
        <v>42422</v>
      </c>
      <c r="AJ69" s="73">
        <f t="shared" si="14"/>
        <v>1.9937903479161356E-4</v>
      </c>
      <c r="AK69" s="73">
        <f t="shared" si="15"/>
        <v>2.0508056014945097E-4</v>
      </c>
      <c r="AL69" s="73">
        <f t="shared" si="16"/>
        <v>2.1233833892164711E-4</v>
      </c>
      <c r="AM69" s="73">
        <f t="shared" si="17"/>
        <v>1.5739412562187916E-4</v>
      </c>
      <c r="AN69" s="73"/>
      <c r="AO69" s="73">
        <f t="shared" si="18"/>
        <v>2.1883947741740961E-4</v>
      </c>
      <c r="AP69" s="73">
        <f t="shared" si="19"/>
        <v>2.1261209532608127E-4</v>
      </c>
      <c r="AQ69" s="73">
        <f t="shared" si="20"/>
        <v>2.5342159769325967E-4</v>
      </c>
      <c r="AR69" s="73">
        <f t="shared" si="21"/>
        <v>2.2789550638613321E-4</v>
      </c>
      <c r="AS69" s="73">
        <f t="shared" si="22"/>
        <v>6.9690646461895156E-5</v>
      </c>
      <c r="AT69" s="73">
        <f t="shared" si="23"/>
        <v>2.2059026277831961E-4</v>
      </c>
      <c r="AU69" s="73">
        <f t="shared" si="24"/>
        <v>1.8923217765332012E-4</v>
      </c>
      <c r="AV69" s="73">
        <f t="shared" si="25"/>
        <v>2.0969006912330279E-4</v>
      </c>
      <c r="AW69" s="73">
        <f t="shared" si="26"/>
        <v>2.5243600747204553E-4</v>
      </c>
    </row>
    <row r="70" spans="2:49" x14ac:dyDescent="0.35">
      <c r="B70" s="1">
        <v>42423</v>
      </c>
      <c r="C70" s="70">
        <v>12424.497495</v>
      </c>
      <c r="D70" s="66">
        <v>12874.62</v>
      </c>
      <c r="E70" s="66">
        <v>2025.88</v>
      </c>
      <c r="F70" s="66">
        <v>11185.74</v>
      </c>
      <c r="G70" s="66"/>
      <c r="H70" s="66">
        <v>13073.63</v>
      </c>
      <c r="I70" s="66">
        <v>14774.78</v>
      </c>
      <c r="J70" s="66">
        <v>12317.53</v>
      </c>
      <c r="K70" s="66">
        <v>12775.1</v>
      </c>
      <c r="L70" s="66">
        <v>12343.98</v>
      </c>
      <c r="M70" s="66">
        <v>13063.53</v>
      </c>
      <c r="N70" s="66">
        <v>1956.03</v>
      </c>
      <c r="O70" s="66">
        <v>13406.94</v>
      </c>
      <c r="P70" s="79"/>
      <c r="Q70" s="66">
        <v>1981.68</v>
      </c>
      <c r="S70" s="1">
        <v>42423</v>
      </c>
      <c r="T70" s="70">
        <v>370698770146.56</v>
      </c>
      <c r="U70" s="69">
        <v>837706196454.04004</v>
      </c>
      <c r="V70" s="69">
        <v>376192726888.20996</v>
      </c>
      <c r="W70" s="69">
        <v>445052470947.08002</v>
      </c>
      <c r="X70" s="69"/>
      <c r="Y70" s="69">
        <v>1120415285912.28</v>
      </c>
      <c r="Z70" s="69">
        <v>3876944161517.3398</v>
      </c>
      <c r="AA70" s="69">
        <v>184233193749.51001</v>
      </c>
      <c r="AB70" s="69">
        <v>130791654173.81</v>
      </c>
      <c r="AC70" s="69">
        <v>428690786077.76001</v>
      </c>
      <c r="AD70" s="69">
        <v>243522284308.57999</v>
      </c>
      <c r="AE70" s="69">
        <v>772334335112.96997</v>
      </c>
      <c r="AF70" s="69">
        <v>344630415189.79999</v>
      </c>
      <c r="AG70" s="69">
        <v>752649688423.5</v>
      </c>
      <c r="AI70" s="1">
        <v>42423</v>
      </c>
      <c r="AJ70" s="73">
        <f t="shared" si="14"/>
        <v>1.2902677278114894E-4</v>
      </c>
      <c r="AK70" s="73">
        <f t="shared" si="15"/>
        <v>-7.844276357726887E-5</v>
      </c>
      <c r="AL70" s="73">
        <f t="shared" si="16"/>
        <v>1.8760799802519657E-4</v>
      </c>
      <c r="AM70" s="73">
        <f t="shared" si="17"/>
        <v>1.663107973262079E-4</v>
      </c>
      <c r="AN70" s="73"/>
      <c r="AO70" s="73">
        <f t="shared" si="18"/>
        <v>1.3999602197101169E-4</v>
      </c>
      <c r="AP70" s="73">
        <f t="shared" si="19"/>
        <v>2.0038153727841568E-4</v>
      </c>
      <c r="AQ70" s="73">
        <f t="shared" si="20"/>
        <v>2.3630449011013965E-4</v>
      </c>
      <c r="AR70" s="73">
        <f t="shared" si="21"/>
        <v>2.489837080095203E-4</v>
      </c>
      <c r="AS70" s="73">
        <f t="shared" si="22"/>
        <v>2.3255606667471618E-4</v>
      </c>
      <c r="AT70" s="73">
        <f t="shared" si="23"/>
        <v>3.652720472695492E-4</v>
      </c>
      <c r="AU70" s="73">
        <f t="shared" si="24"/>
        <v>1.9942320672505787E-4</v>
      </c>
      <c r="AV70" s="73">
        <f t="shared" si="25"/>
        <v>2.5366433046780656E-4</v>
      </c>
      <c r="AW70" s="73">
        <f t="shared" si="26"/>
        <v>2.4227740763183014E-4</v>
      </c>
    </row>
    <row r="71" spans="2:49" x14ac:dyDescent="0.35">
      <c r="B71" s="1">
        <v>42424</v>
      </c>
      <c r="C71" s="70">
        <v>12429.080114</v>
      </c>
      <c r="D71" s="66">
        <v>12879.65</v>
      </c>
      <c r="E71" s="66">
        <v>2026.57</v>
      </c>
      <c r="F71" s="66">
        <v>11190.68</v>
      </c>
      <c r="G71" s="66"/>
      <c r="H71" s="66">
        <v>13079.01</v>
      </c>
      <c r="I71" s="66">
        <v>14779.26</v>
      </c>
      <c r="J71" s="66">
        <v>12321.1</v>
      </c>
      <c r="K71" s="66">
        <v>12777.94</v>
      </c>
      <c r="L71" s="66">
        <v>12346.41</v>
      </c>
      <c r="M71" s="66">
        <v>13066.71</v>
      </c>
      <c r="N71" s="66">
        <v>1956.58</v>
      </c>
      <c r="O71" s="66">
        <v>13410.13</v>
      </c>
      <c r="P71" s="79"/>
      <c r="Q71" s="66">
        <v>1982.4</v>
      </c>
      <c r="S71" s="1">
        <v>42424</v>
      </c>
      <c r="T71" s="70">
        <v>384653488127.46997</v>
      </c>
      <c r="U71" s="69">
        <v>852649422556.81995</v>
      </c>
      <c r="V71" s="69">
        <v>360534296005.79999</v>
      </c>
      <c r="W71" s="69">
        <v>447954361420.07001</v>
      </c>
      <c r="X71" s="69"/>
      <c r="Y71" s="69">
        <v>1124833110957.71</v>
      </c>
      <c r="Z71" s="69">
        <v>3881971558227.4702</v>
      </c>
      <c r="AA71" s="69">
        <v>193814628634.73999</v>
      </c>
      <c r="AB71" s="69">
        <v>102557052429.37</v>
      </c>
      <c r="AC71" s="69">
        <v>432274873705.34003</v>
      </c>
      <c r="AD71" s="69">
        <v>251949615192.22</v>
      </c>
      <c r="AE71" s="69">
        <v>756896635262.92004</v>
      </c>
      <c r="AF71" s="69">
        <v>345392600414.25</v>
      </c>
      <c r="AG71" s="69">
        <v>761523462707.69995</v>
      </c>
      <c r="AI71" s="1">
        <v>42424</v>
      </c>
      <c r="AJ71" s="73">
        <f t="shared" si="14"/>
        <v>3.6883737163972974E-4</v>
      </c>
      <c r="AK71" s="73">
        <f t="shared" si="15"/>
        <v>3.906911427287163E-4</v>
      </c>
      <c r="AL71" s="73">
        <f t="shared" si="16"/>
        <v>3.4059273007280844E-4</v>
      </c>
      <c r="AM71" s="73">
        <f t="shared" si="17"/>
        <v>4.4163372293648528E-4</v>
      </c>
      <c r="AN71" s="73"/>
      <c r="AO71" s="73">
        <f t="shared" si="18"/>
        <v>4.1151539396477865E-4</v>
      </c>
      <c r="AP71" s="73">
        <f t="shared" si="19"/>
        <v>3.0321940495903199E-4</v>
      </c>
      <c r="AQ71" s="73">
        <f t="shared" si="20"/>
        <v>2.8983083459110937E-4</v>
      </c>
      <c r="AR71" s="73">
        <f t="shared" si="21"/>
        <v>2.2230745747586766E-4</v>
      </c>
      <c r="AS71" s="73">
        <f t="shared" si="22"/>
        <v>1.9685709147299058E-4</v>
      </c>
      <c r="AT71" s="73">
        <f t="shared" si="23"/>
        <v>2.4342578154601391E-4</v>
      </c>
      <c r="AU71" s="73">
        <f t="shared" si="24"/>
        <v>2.8118178146541162E-4</v>
      </c>
      <c r="AV71" s="73">
        <f t="shared" si="25"/>
        <v>2.379364717077781E-4</v>
      </c>
      <c r="AW71" s="73">
        <f t="shared" si="26"/>
        <v>3.6332808526107208E-4</v>
      </c>
    </row>
    <row r="72" spans="2:49" x14ac:dyDescent="0.35">
      <c r="B72" s="1">
        <v>42425</v>
      </c>
      <c r="C72" s="70">
        <v>12431.087656</v>
      </c>
      <c r="D72" s="66">
        <v>12881.31</v>
      </c>
      <c r="E72" s="66">
        <v>2026.73</v>
      </c>
      <c r="F72" s="66">
        <v>11191.41</v>
      </c>
      <c r="G72" s="66"/>
      <c r="H72" s="66">
        <v>13080.66</v>
      </c>
      <c r="I72" s="66">
        <v>14782.16</v>
      </c>
      <c r="J72" s="66">
        <v>12323.15</v>
      </c>
      <c r="K72" s="66">
        <v>12779.04</v>
      </c>
      <c r="L72" s="66">
        <v>12348.79</v>
      </c>
      <c r="M72" s="66">
        <v>13069.82</v>
      </c>
      <c r="N72" s="66">
        <v>1956.84</v>
      </c>
      <c r="O72" s="66">
        <v>13412.96</v>
      </c>
      <c r="P72" s="79"/>
      <c r="Q72" s="66">
        <v>1982.64</v>
      </c>
      <c r="S72" s="1">
        <v>42425</v>
      </c>
      <c r="T72" s="70">
        <v>385102343482.53003</v>
      </c>
      <c r="U72" s="69">
        <v>854082156792.62</v>
      </c>
      <c r="V72" s="69">
        <v>358456606737.76001</v>
      </c>
      <c r="W72" s="69">
        <v>448967746942.17999</v>
      </c>
      <c r="X72" s="69"/>
      <c r="Y72" s="69">
        <v>1118246232939.99</v>
      </c>
      <c r="Z72" s="69">
        <v>3886062868626.4902</v>
      </c>
      <c r="AA72" s="69">
        <v>194309267329.35999</v>
      </c>
      <c r="AB72" s="69">
        <v>102692866316.09</v>
      </c>
      <c r="AC72" s="69">
        <v>428771439002.48999</v>
      </c>
      <c r="AD72" s="69">
        <v>248638169961.07001</v>
      </c>
      <c r="AE72" s="69">
        <v>756262385933.78003</v>
      </c>
      <c r="AF72" s="69">
        <v>348627478724.84003</v>
      </c>
      <c r="AG72" s="69">
        <v>756858171875.84998</v>
      </c>
      <c r="AI72" s="1">
        <v>42425</v>
      </c>
      <c r="AJ72" s="73">
        <f t="shared" si="14"/>
        <v>1.6151975702038968E-4</v>
      </c>
      <c r="AK72" s="73">
        <f t="shared" si="15"/>
        <v>1.2888548990064308E-4</v>
      </c>
      <c r="AL72" s="73">
        <f t="shared" si="16"/>
        <v>7.8951134182325688E-5</v>
      </c>
      <c r="AM72" s="73">
        <f t="shared" si="17"/>
        <v>6.5232854482344393E-5</v>
      </c>
      <c r="AN72" s="73"/>
      <c r="AO72" s="73">
        <f t="shared" si="18"/>
        <v>1.2615633752099953E-4</v>
      </c>
      <c r="AP72" s="73">
        <f t="shared" si="19"/>
        <v>1.9622092039783823E-4</v>
      </c>
      <c r="AQ72" s="73">
        <f t="shared" si="20"/>
        <v>1.66381248427383E-4</v>
      </c>
      <c r="AR72" s="73">
        <f t="shared" si="21"/>
        <v>8.6085863605589452E-5</v>
      </c>
      <c r="AS72" s="73">
        <f t="shared" si="22"/>
        <v>1.9276858617200965E-4</v>
      </c>
      <c r="AT72" s="73">
        <f t="shared" si="23"/>
        <v>2.3800941476470605E-4</v>
      </c>
      <c r="AU72" s="73">
        <f t="shared" si="24"/>
        <v>1.3288493187091355E-4</v>
      </c>
      <c r="AV72" s="73">
        <f t="shared" si="25"/>
        <v>2.110344940726705E-4</v>
      </c>
      <c r="AW72" s="73">
        <f t="shared" si="26"/>
        <v>1.2106537530276462E-4</v>
      </c>
    </row>
    <row r="73" spans="2:49" x14ac:dyDescent="0.35">
      <c r="B73" s="1">
        <v>42426</v>
      </c>
      <c r="C73" s="70">
        <v>12431.919034</v>
      </c>
      <c r="D73" s="66">
        <v>12882.46</v>
      </c>
      <c r="E73" s="66">
        <v>2026.96</v>
      </c>
      <c r="F73" s="66">
        <v>11193.49</v>
      </c>
      <c r="G73" s="66"/>
      <c r="H73" s="66">
        <v>13082.73</v>
      </c>
      <c r="I73" s="66">
        <v>14784.31</v>
      </c>
      <c r="J73" s="66">
        <v>12324.79</v>
      </c>
      <c r="K73" s="66">
        <v>12778.45</v>
      </c>
      <c r="L73" s="66">
        <v>12350.43</v>
      </c>
      <c r="M73" s="66">
        <v>13071.33</v>
      </c>
      <c r="N73" s="66">
        <v>1957.18</v>
      </c>
      <c r="O73" s="66">
        <v>13414.83</v>
      </c>
      <c r="P73" s="79"/>
      <c r="Q73" s="66">
        <v>1982.93</v>
      </c>
      <c r="S73" s="1">
        <v>42426</v>
      </c>
      <c r="T73" s="70">
        <v>360277068146.40002</v>
      </c>
      <c r="U73" s="69">
        <v>839057786540.81995</v>
      </c>
      <c r="V73" s="69">
        <v>342723667950.07001</v>
      </c>
      <c r="W73" s="69">
        <v>445981582540.58002</v>
      </c>
      <c r="X73" s="69"/>
      <c r="Y73" s="69">
        <v>1120449788888.02</v>
      </c>
      <c r="Z73" s="69">
        <v>3924084272186.5098</v>
      </c>
      <c r="AA73" s="69">
        <v>194195867722.51999</v>
      </c>
      <c r="AB73" s="69">
        <v>91395372306.089996</v>
      </c>
      <c r="AC73" s="69">
        <v>428184081507.34998</v>
      </c>
      <c r="AD73" s="69">
        <v>263310531910.78</v>
      </c>
      <c r="AE73" s="69">
        <v>790370115931.09998</v>
      </c>
      <c r="AF73" s="69">
        <v>354357379453.84998</v>
      </c>
      <c r="AG73" s="69">
        <v>741169434895.90002</v>
      </c>
      <c r="AI73" s="1">
        <v>42426</v>
      </c>
      <c r="AJ73" s="73">
        <f t="shared" si="14"/>
        <v>6.6878942776904537E-5</v>
      </c>
      <c r="AK73" s="73">
        <f t="shared" si="15"/>
        <v>8.927663413116349E-5</v>
      </c>
      <c r="AL73" s="73">
        <f t="shared" si="16"/>
        <v>1.1348329575233684E-4</v>
      </c>
      <c r="AM73" s="73">
        <f t="shared" si="17"/>
        <v>1.8585683126604025E-4</v>
      </c>
      <c r="AN73" s="73"/>
      <c r="AO73" s="73">
        <f t="shared" si="18"/>
        <v>1.5824889569793221E-4</v>
      </c>
      <c r="AP73" s="73">
        <f t="shared" si="19"/>
        <v>1.4544559117202205E-4</v>
      </c>
      <c r="AQ73" s="73">
        <f t="shared" si="20"/>
        <v>1.3308285625024396E-4</v>
      </c>
      <c r="AR73" s="73">
        <f t="shared" si="21"/>
        <v>-4.6169352314384682E-5</v>
      </c>
      <c r="AS73" s="73">
        <f t="shared" si="22"/>
        <v>1.3280653408132004E-4</v>
      </c>
      <c r="AT73" s="73">
        <f t="shared" si="23"/>
        <v>1.1553334322900177E-4</v>
      </c>
      <c r="AU73" s="73">
        <f t="shared" si="24"/>
        <v>1.7374951452353571E-4</v>
      </c>
      <c r="AV73" s="73">
        <f t="shared" si="25"/>
        <v>1.3941739929146379E-4</v>
      </c>
      <c r="AW73" s="73">
        <f t="shared" si="26"/>
        <v>1.4626962030428459E-4</v>
      </c>
    </row>
    <row r="74" spans="2:49" x14ac:dyDescent="0.35">
      <c r="B74" s="1">
        <v>42427</v>
      </c>
      <c r="C74" s="70">
        <v>12434.213313</v>
      </c>
      <c r="D74" s="66">
        <v>12884.97</v>
      </c>
      <c r="E74" s="66">
        <v>2027.3</v>
      </c>
      <c r="F74" s="66">
        <v>11195.92</v>
      </c>
      <c r="G74" s="66"/>
      <c r="H74" s="66">
        <v>13084.92</v>
      </c>
      <c r="I74" s="66">
        <v>14786.86</v>
      </c>
      <c r="J74" s="66">
        <v>12326.84</v>
      </c>
      <c r="K74" s="66">
        <v>12780.5</v>
      </c>
      <c r="L74" s="66">
        <v>12352.39</v>
      </c>
      <c r="M74" s="66">
        <v>13073.74</v>
      </c>
      <c r="N74" s="66">
        <v>1957.53</v>
      </c>
      <c r="O74" s="66">
        <v>13416.97</v>
      </c>
      <c r="P74" s="79"/>
      <c r="Q74" s="66">
        <v>1983.26</v>
      </c>
      <c r="S74" s="1">
        <v>42427</v>
      </c>
      <c r="T74" s="70">
        <v>360344167949.53003</v>
      </c>
      <c r="U74" s="69">
        <v>839221369692.89001</v>
      </c>
      <c r="V74" s="69">
        <v>342783644660.82001</v>
      </c>
      <c r="W74" s="69">
        <v>446078366685.53003</v>
      </c>
      <c r="X74" s="69"/>
      <c r="Y74" s="69">
        <v>1120638029095.49</v>
      </c>
      <c r="Z74" s="69">
        <v>3924757078072.0801</v>
      </c>
      <c r="AA74" s="69">
        <v>194228305663.29001</v>
      </c>
      <c r="AB74" s="69">
        <v>91410027747.970001</v>
      </c>
      <c r="AC74" s="69">
        <v>428252308258.76001</v>
      </c>
      <c r="AD74" s="69">
        <v>263359145519.87</v>
      </c>
      <c r="AE74" s="69">
        <v>790509604088.71997</v>
      </c>
      <c r="AF74" s="69">
        <v>354413742731.85999</v>
      </c>
      <c r="AG74" s="69">
        <v>741294409081.02002</v>
      </c>
      <c r="AI74" s="1">
        <v>42427</v>
      </c>
      <c r="AJ74" s="73">
        <f t="shared" si="14"/>
        <v>1.8454745351270674E-4</v>
      </c>
      <c r="AK74" s="73">
        <f t="shared" si="15"/>
        <v>1.9483856344204575E-4</v>
      </c>
      <c r="AL74" s="73">
        <f t="shared" si="16"/>
        <v>1.6773887989884884E-4</v>
      </c>
      <c r="AM74" s="73">
        <f t="shared" si="17"/>
        <v>2.170904695497633E-4</v>
      </c>
      <c r="AN74" s="73"/>
      <c r="AO74" s="73">
        <f t="shared" si="18"/>
        <v>1.6739625445150175E-4</v>
      </c>
      <c r="AP74" s="73">
        <f t="shared" si="19"/>
        <v>1.7248014956394719E-4</v>
      </c>
      <c r="AQ74" s="73">
        <f t="shared" si="20"/>
        <v>1.6633143445043963E-4</v>
      </c>
      <c r="AR74" s="73">
        <f t="shared" si="21"/>
        <v>1.6042634278790047E-4</v>
      </c>
      <c r="AS74" s="73">
        <f t="shared" si="22"/>
        <v>1.5869892789144302E-4</v>
      </c>
      <c r="AT74" s="73">
        <f t="shared" si="23"/>
        <v>1.8437297505302652E-4</v>
      </c>
      <c r="AU74" s="73">
        <f t="shared" si="24"/>
        <v>1.7882872295849062E-4</v>
      </c>
      <c r="AV74" s="73">
        <f t="shared" si="25"/>
        <v>1.5952494366300307E-4</v>
      </c>
      <c r="AW74" s="73">
        <f t="shared" si="26"/>
        <v>1.6642039809777742E-4</v>
      </c>
    </row>
    <row r="75" spans="2:49" x14ac:dyDescent="0.35">
      <c r="B75" s="1">
        <v>42428</v>
      </c>
      <c r="C75" s="70">
        <v>12436.223334</v>
      </c>
      <c r="D75" s="66">
        <v>12887.33</v>
      </c>
      <c r="E75" s="66">
        <v>2027.63</v>
      </c>
      <c r="F75" s="66">
        <v>11197.87</v>
      </c>
      <c r="G75" s="66"/>
      <c r="H75" s="66">
        <v>13087.17</v>
      </c>
      <c r="I75" s="66">
        <v>14789.48</v>
      </c>
      <c r="J75" s="66">
        <v>12328.85</v>
      </c>
      <c r="K75" s="66">
        <v>12782.56</v>
      </c>
      <c r="L75" s="66">
        <v>12354.36</v>
      </c>
      <c r="M75" s="66">
        <v>13076.91</v>
      </c>
      <c r="N75" s="66">
        <v>1958.01</v>
      </c>
      <c r="O75" s="66">
        <v>13419.23</v>
      </c>
      <c r="P75" s="79"/>
      <c r="Q75" s="66">
        <v>1983.59</v>
      </c>
      <c r="S75" s="1">
        <v>42428</v>
      </c>
      <c r="T75" s="70">
        <v>360402557841.19</v>
      </c>
      <c r="U75" s="69">
        <v>839375200008.51001</v>
      </c>
      <c r="V75" s="69">
        <v>342841619984.58997</v>
      </c>
      <c r="W75" s="69">
        <v>446140319476.59003</v>
      </c>
      <c r="X75" s="69"/>
      <c r="Y75" s="69">
        <v>1120830554156.8</v>
      </c>
      <c r="Z75" s="69">
        <v>3924904418785.0005</v>
      </c>
      <c r="AA75" s="69">
        <v>194259974979.67999</v>
      </c>
      <c r="AB75" s="69">
        <v>91424755940.660004</v>
      </c>
      <c r="AC75" s="69">
        <v>428291906145.22998</v>
      </c>
      <c r="AD75" s="69">
        <v>263422564341.5</v>
      </c>
      <c r="AE75" s="69">
        <v>790681278245.17004</v>
      </c>
      <c r="AF75" s="69">
        <v>353181817843.65002</v>
      </c>
      <c r="AG75" s="69">
        <v>741418618816.52002</v>
      </c>
      <c r="AI75" s="1">
        <v>42428</v>
      </c>
      <c r="AJ75" s="73">
        <f t="shared" si="14"/>
        <v>1.616524463110558E-4</v>
      </c>
      <c r="AK75" s="73">
        <f t="shared" si="15"/>
        <v>1.8315913812760876E-4</v>
      </c>
      <c r="AL75" s="73">
        <f t="shared" si="16"/>
        <v>1.6277807921882825E-4</v>
      </c>
      <c r="AM75" s="73">
        <f t="shared" si="17"/>
        <v>1.74170590715228E-4</v>
      </c>
      <c r="AN75" s="73"/>
      <c r="AO75" s="73">
        <f t="shared" si="18"/>
        <v>1.7195366880340401E-4</v>
      </c>
      <c r="AP75" s="73">
        <f t="shared" si="19"/>
        <v>1.7718433798652455E-4</v>
      </c>
      <c r="AQ75" s="73">
        <f t="shared" si="20"/>
        <v>1.6305882123890392E-4</v>
      </c>
      <c r="AR75" s="73">
        <f t="shared" si="21"/>
        <v>1.6118305230627961E-4</v>
      </c>
      <c r="AS75" s="73">
        <f t="shared" si="22"/>
        <v>1.5948330646953224E-4</v>
      </c>
      <c r="AT75" s="73">
        <f t="shared" si="23"/>
        <v>2.4247078494754604E-4</v>
      </c>
      <c r="AU75" s="73">
        <f t="shared" si="24"/>
        <v>2.4520697000807168E-4</v>
      </c>
      <c r="AV75" s="73">
        <f t="shared" si="25"/>
        <v>1.6844339668353747E-4</v>
      </c>
      <c r="AW75" s="73">
        <f t="shared" si="26"/>
        <v>1.663927069572857E-4</v>
      </c>
    </row>
    <row r="76" spans="2:49" x14ac:dyDescent="0.35">
      <c r="B76" s="1">
        <v>42429</v>
      </c>
      <c r="C76" s="70">
        <v>12438.205951</v>
      </c>
      <c r="D76" s="66">
        <v>12889.08</v>
      </c>
      <c r="E76" s="66">
        <v>2027.77</v>
      </c>
      <c r="F76" s="66">
        <v>11199.45</v>
      </c>
      <c r="G76" s="66"/>
      <c r="H76" s="66">
        <v>13088.08</v>
      </c>
      <c r="I76" s="66">
        <v>14792.22</v>
      </c>
      <c r="J76" s="66">
        <v>12331.58</v>
      </c>
      <c r="K76" s="66">
        <v>12784.32</v>
      </c>
      <c r="L76" s="66">
        <v>12355.21</v>
      </c>
      <c r="M76" s="66">
        <v>13079.05</v>
      </c>
      <c r="N76" s="66">
        <v>1957.99</v>
      </c>
      <c r="O76" s="66">
        <v>13421.72</v>
      </c>
      <c r="P76" s="79"/>
      <c r="Q76" s="66">
        <v>1983.91</v>
      </c>
      <c r="S76" s="1">
        <v>42429</v>
      </c>
      <c r="T76" s="70">
        <v>366856836973.46002</v>
      </c>
      <c r="U76" s="69">
        <v>860058352737.21997</v>
      </c>
      <c r="V76" s="69">
        <v>354084138740.92999</v>
      </c>
      <c r="W76" s="69">
        <v>444513935819.84998</v>
      </c>
      <c r="X76" s="69"/>
      <c r="Y76" s="69">
        <v>1121766304847.52</v>
      </c>
      <c r="Z76" s="69">
        <v>3905928926024.4102</v>
      </c>
      <c r="AA76" s="69">
        <v>194203501871.48999</v>
      </c>
      <c r="AB76" s="69">
        <v>92028000443.720001</v>
      </c>
      <c r="AC76" s="69">
        <v>404784369295.84998</v>
      </c>
      <c r="AD76" s="69">
        <v>265198829064.79001</v>
      </c>
      <c r="AE76" s="69">
        <v>752207977354.18005</v>
      </c>
      <c r="AF76" s="69">
        <v>328913385527.09998</v>
      </c>
      <c r="AG76" s="69">
        <v>756194095770.43005</v>
      </c>
      <c r="AI76" s="1">
        <v>42429</v>
      </c>
      <c r="AJ76" s="73">
        <f t="shared" si="14"/>
        <v>1.5942275614966306E-4</v>
      </c>
      <c r="AK76" s="73">
        <f t="shared" si="15"/>
        <v>1.3579228591176218E-4</v>
      </c>
      <c r="AL76" s="73">
        <f t="shared" si="16"/>
        <v>6.9046127745053809E-5</v>
      </c>
      <c r="AM76" s="73">
        <f t="shared" si="17"/>
        <v>1.4109826243746681E-4</v>
      </c>
      <c r="AN76" s="73"/>
      <c r="AO76" s="73">
        <f t="shared" si="18"/>
        <v>6.9533749466055284E-5</v>
      </c>
      <c r="AP76" s="73">
        <f t="shared" si="19"/>
        <v>1.8526682479702572E-4</v>
      </c>
      <c r="AQ76" s="73">
        <f t="shared" si="20"/>
        <v>2.2143184481926426E-4</v>
      </c>
      <c r="AR76" s="73">
        <f t="shared" si="21"/>
        <v>1.3768759935417485E-4</v>
      </c>
      <c r="AS76" s="73">
        <f t="shared" si="22"/>
        <v>6.8801621451841655E-5</v>
      </c>
      <c r="AT76" s="73">
        <f t="shared" si="23"/>
        <v>1.6364722247064201E-4</v>
      </c>
      <c r="AU76" s="73">
        <f t="shared" si="24"/>
        <v>-1.0214452428769505E-5</v>
      </c>
      <c r="AV76" s="73">
        <f t="shared" si="25"/>
        <v>1.8555461080849156E-4</v>
      </c>
      <c r="AW76" s="73">
        <f t="shared" si="26"/>
        <v>1.613236606357038E-4</v>
      </c>
    </row>
    <row r="77" spans="2:49" x14ac:dyDescent="0.35">
      <c r="B77" s="1">
        <v>42430</v>
      </c>
      <c r="C77" s="70">
        <v>12440.258529999999</v>
      </c>
      <c r="D77" s="66">
        <v>12892.31</v>
      </c>
      <c r="E77" s="66">
        <v>2028.54</v>
      </c>
      <c r="F77" s="66">
        <v>11202.83</v>
      </c>
      <c r="G77" s="66"/>
      <c r="H77" s="66">
        <v>13090.04</v>
      </c>
      <c r="I77" s="66">
        <v>14794.92</v>
      </c>
      <c r="J77" s="66">
        <v>12332.92</v>
      </c>
      <c r="K77" s="66">
        <v>12786.07</v>
      </c>
      <c r="L77" s="66">
        <v>12358.95</v>
      </c>
      <c r="M77" s="66">
        <v>13080.49</v>
      </c>
      <c r="N77" s="66">
        <v>1958.44</v>
      </c>
      <c r="O77" s="66">
        <v>13424.7</v>
      </c>
      <c r="P77" s="79"/>
      <c r="Q77" s="66">
        <v>1984.22</v>
      </c>
      <c r="S77" s="1">
        <v>42430</v>
      </c>
      <c r="T77" s="70">
        <v>376514495757.75</v>
      </c>
      <c r="U77" s="69">
        <v>864915882171.56006</v>
      </c>
      <c r="V77" s="69">
        <v>355841561650.15997</v>
      </c>
      <c r="W77" s="69">
        <v>456518683584.96002</v>
      </c>
      <c r="X77" s="69"/>
      <c r="Y77" s="69">
        <v>1132489275539.55</v>
      </c>
      <c r="Z77" s="69">
        <v>3920177365088.75</v>
      </c>
      <c r="AA77" s="69">
        <v>193767420223.42001</v>
      </c>
      <c r="AB77" s="69">
        <v>88709973065.740005</v>
      </c>
      <c r="AC77" s="69">
        <v>412066144015.53998</v>
      </c>
      <c r="AD77" s="69">
        <v>264789072639.19</v>
      </c>
      <c r="AE77" s="69">
        <v>765006593625.42004</v>
      </c>
      <c r="AF77" s="69">
        <v>360792529813.57001</v>
      </c>
      <c r="AG77" s="69">
        <v>745701490052.76001</v>
      </c>
      <c r="AI77" s="1">
        <v>42430</v>
      </c>
      <c r="AJ77" s="73">
        <f t="shared" si="14"/>
        <v>1.6502211075186679E-4</v>
      </c>
      <c r="AK77" s="73">
        <f t="shared" si="15"/>
        <v>2.5059973248664491E-4</v>
      </c>
      <c r="AL77" s="73">
        <f t="shared" si="16"/>
        <v>3.7972748388614974E-4</v>
      </c>
      <c r="AM77" s="73">
        <f t="shared" si="17"/>
        <v>3.0180053484762936E-4</v>
      </c>
      <c r="AN77" s="73"/>
      <c r="AO77" s="73">
        <f t="shared" si="18"/>
        <v>1.4975458585220203E-4</v>
      </c>
      <c r="AP77" s="73">
        <f t="shared" si="19"/>
        <v>1.8252838316357156E-4</v>
      </c>
      <c r="AQ77" s="73">
        <f t="shared" si="20"/>
        <v>1.0866409657150911E-4</v>
      </c>
      <c r="AR77" s="73">
        <f t="shared" si="21"/>
        <v>1.3688643588394278E-4</v>
      </c>
      <c r="AS77" s="73">
        <f t="shared" si="22"/>
        <v>3.0270630770345974E-4</v>
      </c>
      <c r="AT77" s="73">
        <f t="shared" si="23"/>
        <v>1.1009973965991904E-4</v>
      </c>
      <c r="AU77" s="73">
        <f t="shared" si="24"/>
        <v>2.2982752720901445E-4</v>
      </c>
      <c r="AV77" s="73">
        <f t="shared" si="25"/>
        <v>2.2202817522654072E-4</v>
      </c>
      <c r="AW77" s="73">
        <f t="shared" si="26"/>
        <v>1.5625708827515794E-4</v>
      </c>
    </row>
    <row r="78" spans="2:49" x14ac:dyDescent="0.35">
      <c r="B78" s="1">
        <v>42431</v>
      </c>
      <c r="C78" s="70">
        <v>12440.934719000001</v>
      </c>
      <c r="D78" s="66">
        <v>12894.2</v>
      </c>
      <c r="E78" s="66">
        <v>2028.44</v>
      </c>
      <c r="F78" s="66">
        <v>11202.63</v>
      </c>
      <c r="G78" s="66"/>
      <c r="H78" s="66">
        <v>13090.45</v>
      </c>
      <c r="I78" s="66">
        <v>14796.43</v>
      </c>
      <c r="J78" s="66">
        <v>12333.41</v>
      </c>
      <c r="K78" s="66">
        <v>12786.56</v>
      </c>
      <c r="L78" s="66">
        <v>12359.37</v>
      </c>
      <c r="M78" s="66">
        <v>13079.49</v>
      </c>
      <c r="N78" s="66">
        <v>1958.58</v>
      </c>
      <c r="O78" s="66">
        <v>13424.57</v>
      </c>
      <c r="P78" s="79"/>
      <c r="Q78" s="66">
        <v>1984.3</v>
      </c>
      <c r="S78" s="1">
        <v>42431</v>
      </c>
      <c r="T78" s="70">
        <v>382754972962.09003</v>
      </c>
      <c r="U78" s="69">
        <v>854192916109.52002</v>
      </c>
      <c r="V78" s="69">
        <v>335812511493.38</v>
      </c>
      <c r="W78" s="69">
        <v>453119059048.22998</v>
      </c>
      <c r="X78" s="69"/>
      <c r="Y78" s="69">
        <v>1133387503767.8401</v>
      </c>
      <c r="Z78" s="69">
        <v>3893346242382.2803</v>
      </c>
      <c r="AA78" s="69">
        <v>193376073929.04999</v>
      </c>
      <c r="AB78" s="69">
        <v>80517771808.820007</v>
      </c>
      <c r="AC78" s="69">
        <v>414470299897.70001</v>
      </c>
      <c r="AD78" s="69">
        <v>263888658887.73999</v>
      </c>
      <c r="AE78" s="69">
        <v>748005440238.68994</v>
      </c>
      <c r="AF78" s="69">
        <v>333872005994.71997</v>
      </c>
      <c r="AG78" s="69">
        <v>745644712306.78003</v>
      </c>
      <c r="AI78" s="1">
        <v>42431</v>
      </c>
      <c r="AJ78" s="73">
        <f t="shared" si="14"/>
        <v>5.4354899327035966E-5</v>
      </c>
      <c r="AK78" s="73">
        <f t="shared" si="15"/>
        <v>1.4659901910518691E-4</v>
      </c>
      <c r="AL78" s="73">
        <f t="shared" si="16"/>
        <v>-4.9296538397025635E-5</v>
      </c>
      <c r="AM78" s="73">
        <f t="shared" si="17"/>
        <v>-1.7852631879700098E-5</v>
      </c>
      <c r="AN78" s="73"/>
      <c r="AO78" s="73">
        <f t="shared" si="18"/>
        <v>3.1321523845662114E-5</v>
      </c>
      <c r="AP78" s="73">
        <f t="shared" si="19"/>
        <v>1.0206205913920741E-4</v>
      </c>
      <c r="AQ78" s="73">
        <f t="shared" si="20"/>
        <v>3.9731061257208822E-5</v>
      </c>
      <c r="AR78" s="73">
        <f t="shared" si="21"/>
        <v>3.8322956154690502E-5</v>
      </c>
      <c r="AS78" s="73">
        <f t="shared" si="22"/>
        <v>3.3983469469589522E-5</v>
      </c>
      <c r="AT78" s="73">
        <f t="shared" si="23"/>
        <v>-7.6449735445738298E-5</v>
      </c>
      <c r="AU78" s="73">
        <f t="shared" si="24"/>
        <v>7.1485468025489496E-5</v>
      </c>
      <c r="AV78" s="73">
        <f t="shared" si="25"/>
        <v>-9.6836428374880157E-6</v>
      </c>
      <c r="AW78" s="73">
        <f t="shared" si="26"/>
        <v>4.0318109886916531E-5</v>
      </c>
    </row>
    <row r="79" spans="2:49" x14ac:dyDescent="0.35">
      <c r="B79" s="1">
        <v>42432</v>
      </c>
      <c r="C79" s="70">
        <v>12443.771146999999</v>
      </c>
      <c r="D79" s="66">
        <v>12896.65</v>
      </c>
      <c r="E79" s="66">
        <v>2028.84</v>
      </c>
      <c r="F79" s="66">
        <v>11204.48</v>
      </c>
      <c r="G79" s="66"/>
      <c r="H79" s="66">
        <v>13094.29</v>
      </c>
      <c r="I79" s="66">
        <v>14799.61</v>
      </c>
      <c r="J79" s="66">
        <v>12336.7</v>
      </c>
      <c r="K79" s="66">
        <v>12788.7</v>
      </c>
      <c r="L79" s="66">
        <v>12361.75</v>
      </c>
      <c r="M79" s="66">
        <v>13082.24</v>
      </c>
      <c r="N79" s="66">
        <v>1958.96</v>
      </c>
      <c r="O79" s="66">
        <v>13427.74</v>
      </c>
      <c r="P79" s="79"/>
      <c r="Q79" s="66">
        <v>1984.71</v>
      </c>
      <c r="S79" s="1">
        <v>42432</v>
      </c>
      <c r="T79" s="70">
        <v>380616729438.03003</v>
      </c>
      <c r="U79" s="69">
        <v>863175695218.55005</v>
      </c>
      <c r="V79" s="69">
        <v>334927770457.47998</v>
      </c>
      <c r="W79" s="69">
        <v>439254015729.06</v>
      </c>
      <c r="X79" s="69"/>
      <c r="Y79" s="69">
        <v>1109562085802.9299</v>
      </c>
      <c r="Z79" s="69">
        <v>3873971571065.5503</v>
      </c>
      <c r="AA79" s="69">
        <v>194865480940.10999</v>
      </c>
      <c r="AB79" s="69">
        <v>84650307770.119995</v>
      </c>
      <c r="AC79" s="69">
        <v>412922493127.64001</v>
      </c>
      <c r="AD79" s="69">
        <v>264185138934.67001</v>
      </c>
      <c r="AE79" s="69">
        <v>747914619916.41003</v>
      </c>
      <c r="AF79" s="69">
        <v>337960937541.15002</v>
      </c>
      <c r="AG79" s="69">
        <v>739679209345.93994</v>
      </c>
      <c r="AI79" s="1">
        <v>42432</v>
      </c>
      <c r="AJ79" s="73">
        <f t="shared" si="14"/>
        <v>2.2799155080099887E-4</v>
      </c>
      <c r="AK79" s="73">
        <f t="shared" si="15"/>
        <v>1.9000791053325194E-4</v>
      </c>
      <c r="AL79" s="73">
        <f t="shared" si="16"/>
        <v>1.971958746622704E-4</v>
      </c>
      <c r="AM79" s="73">
        <f t="shared" si="17"/>
        <v>1.6513979306642668E-4</v>
      </c>
      <c r="AN79" s="73"/>
      <c r="AO79" s="73">
        <f t="shared" si="18"/>
        <v>2.9334362073107911E-4</v>
      </c>
      <c r="AP79" s="73">
        <f t="shared" si="19"/>
        <v>2.1491670625950476E-4</v>
      </c>
      <c r="AQ79" s="73">
        <f t="shared" si="20"/>
        <v>2.6675509854956481E-4</v>
      </c>
      <c r="AR79" s="73">
        <f t="shared" si="21"/>
        <v>1.6736323139299181E-4</v>
      </c>
      <c r="AS79" s="73">
        <f t="shared" si="22"/>
        <v>1.9256644958431934E-4</v>
      </c>
      <c r="AT79" s="73">
        <f t="shared" si="23"/>
        <v>2.1025284625020291E-4</v>
      </c>
      <c r="AU79" s="73">
        <f t="shared" si="24"/>
        <v>1.940181151651732E-4</v>
      </c>
      <c r="AV79" s="73">
        <f t="shared" si="25"/>
        <v>2.3613419275259062E-4</v>
      </c>
      <c r="AW79" s="73">
        <f t="shared" si="26"/>
        <v>2.0662198256315989E-4</v>
      </c>
    </row>
    <row r="80" spans="2:49" x14ac:dyDescent="0.35">
      <c r="B80" s="1">
        <v>42433</v>
      </c>
      <c r="C80" s="70">
        <v>12447.691672999999</v>
      </c>
      <c r="D80" s="66">
        <v>12901.72</v>
      </c>
      <c r="E80" s="66">
        <v>2029.62</v>
      </c>
      <c r="F80" s="66">
        <v>11207.59</v>
      </c>
      <c r="G80" s="66"/>
      <c r="H80" s="66">
        <v>13097.13</v>
      </c>
      <c r="I80" s="66">
        <v>14802.89</v>
      </c>
      <c r="J80" s="66">
        <v>12339.01</v>
      </c>
      <c r="K80" s="66">
        <v>12790.48</v>
      </c>
      <c r="L80" s="66">
        <v>12364.59</v>
      </c>
      <c r="M80" s="66">
        <v>13084.33</v>
      </c>
      <c r="N80" s="66">
        <v>1959.39</v>
      </c>
      <c r="O80" s="66">
        <v>13430.86</v>
      </c>
      <c r="P80" s="79"/>
      <c r="Q80" s="66">
        <v>1985.13</v>
      </c>
      <c r="S80" s="1">
        <v>42433</v>
      </c>
      <c r="T80" s="70">
        <v>387006684649.71002</v>
      </c>
      <c r="U80" s="69">
        <v>865300966841.13</v>
      </c>
      <c r="V80" s="69">
        <v>348672661179.95996</v>
      </c>
      <c r="W80" s="69">
        <v>432891931655.46997</v>
      </c>
      <c r="X80" s="69"/>
      <c r="Y80" s="69">
        <v>1084354592358.8199</v>
      </c>
      <c r="Z80" s="69">
        <v>3873730284191.7803</v>
      </c>
      <c r="AA80" s="69">
        <v>194788207794.59</v>
      </c>
      <c r="AB80" s="69">
        <v>85883602661.320007</v>
      </c>
      <c r="AC80" s="69">
        <v>410536864467.54999</v>
      </c>
      <c r="AD80" s="69">
        <v>270336666800.84</v>
      </c>
      <c r="AE80" s="69">
        <v>757821245897.30005</v>
      </c>
      <c r="AF80" s="69">
        <v>361313752243.90997</v>
      </c>
      <c r="AG80" s="69">
        <v>722773328992.65002</v>
      </c>
      <c r="AI80" s="1">
        <v>42433</v>
      </c>
      <c r="AJ80" s="73">
        <f t="shared" si="14"/>
        <v>3.1505931390785058E-4</v>
      </c>
      <c r="AK80" s="73">
        <f t="shared" si="15"/>
        <v>3.9312534650459696E-4</v>
      </c>
      <c r="AL80" s="73">
        <f t="shared" si="16"/>
        <v>3.8445614242621495E-4</v>
      </c>
      <c r="AM80" s="73">
        <f t="shared" si="17"/>
        <v>2.7756754441088383E-4</v>
      </c>
      <c r="AN80" s="73"/>
      <c r="AO80" s="73">
        <f t="shared" si="18"/>
        <v>2.1688842999489921E-4</v>
      </c>
      <c r="AP80" s="73">
        <f t="shared" si="19"/>
        <v>2.2162746180476312E-4</v>
      </c>
      <c r="AQ80" s="73">
        <f t="shared" si="20"/>
        <v>1.8724618414966976E-4</v>
      </c>
      <c r="AR80" s="73">
        <f t="shared" si="21"/>
        <v>1.3918537458845748E-4</v>
      </c>
      <c r="AS80" s="73">
        <f t="shared" si="22"/>
        <v>2.2974093473826507E-4</v>
      </c>
      <c r="AT80" s="73">
        <f t="shared" si="23"/>
        <v>1.5975857345540412E-4</v>
      </c>
      <c r="AU80" s="73">
        <f t="shared" si="24"/>
        <v>2.1950422673255865E-4</v>
      </c>
      <c r="AV80" s="73">
        <f t="shared" si="25"/>
        <v>2.323548117553198E-4</v>
      </c>
      <c r="AW80" s="73">
        <f t="shared" si="26"/>
        <v>2.1161781822032211E-4</v>
      </c>
    </row>
    <row r="81" spans="2:49" x14ac:dyDescent="0.35">
      <c r="B81" s="1">
        <v>42434</v>
      </c>
      <c r="C81" s="70">
        <v>12450.000121999999</v>
      </c>
      <c r="D81" s="66">
        <v>12903.98</v>
      </c>
      <c r="E81" s="66">
        <v>2029.95</v>
      </c>
      <c r="F81" s="66">
        <v>11209.74</v>
      </c>
      <c r="G81" s="66"/>
      <c r="H81" s="66">
        <v>13099.28</v>
      </c>
      <c r="I81" s="66">
        <v>14805.59</v>
      </c>
      <c r="J81" s="66">
        <v>12341.09</v>
      </c>
      <c r="K81" s="66">
        <v>12792.34</v>
      </c>
      <c r="L81" s="66">
        <v>12366.62</v>
      </c>
      <c r="M81" s="66">
        <v>13086.47</v>
      </c>
      <c r="N81" s="66">
        <v>1959.71</v>
      </c>
      <c r="O81" s="66">
        <v>13433.27</v>
      </c>
      <c r="P81" s="79"/>
      <c r="Q81" s="66">
        <v>1985.48</v>
      </c>
      <c r="S81" s="1">
        <v>42434</v>
      </c>
      <c r="T81" s="70">
        <v>387078604643.65002</v>
      </c>
      <c r="U81" s="69">
        <v>865452469584.15002</v>
      </c>
      <c r="V81" s="69">
        <v>348731059355.94</v>
      </c>
      <c r="W81" s="69">
        <v>432974881941.84998</v>
      </c>
      <c r="X81" s="69"/>
      <c r="Y81" s="69">
        <v>1084532335184.58</v>
      </c>
      <c r="Z81" s="69">
        <v>3874432216226.7803</v>
      </c>
      <c r="AA81" s="69">
        <v>194820961629.47</v>
      </c>
      <c r="AB81" s="69">
        <v>85896093876.139999</v>
      </c>
      <c r="AC81" s="69">
        <v>410604500598.08002</v>
      </c>
      <c r="AD81" s="69">
        <v>270380967315.07001</v>
      </c>
      <c r="AE81" s="69">
        <v>757945011492.09998</v>
      </c>
      <c r="AF81" s="69">
        <v>361378460607.72998</v>
      </c>
      <c r="AG81" s="69">
        <v>722900220865.23999</v>
      </c>
      <c r="AI81" s="1">
        <v>42434</v>
      </c>
      <c r="AJ81" s="73">
        <f t="shared" si="14"/>
        <v>1.8545197460251295E-4</v>
      </c>
      <c r="AK81" s="73">
        <f t="shared" si="15"/>
        <v>1.7517044239068191E-4</v>
      </c>
      <c r="AL81" s="73">
        <f t="shared" si="16"/>
        <v>1.6259201229784637E-4</v>
      </c>
      <c r="AM81" s="73">
        <f t="shared" si="17"/>
        <v>1.9183428373081846E-4</v>
      </c>
      <c r="AN81" s="73"/>
      <c r="AO81" s="73">
        <f t="shared" si="18"/>
        <v>1.6415810181324986E-4</v>
      </c>
      <c r="AP81" s="73">
        <f t="shared" si="19"/>
        <v>1.8239681575704658E-4</v>
      </c>
      <c r="AQ81" s="73">
        <f t="shared" si="20"/>
        <v>1.6857106040113479E-4</v>
      </c>
      <c r="AR81" s="73">
        <f t="shared" si="21"/>
        <v>1.4542065661338199E-4</v>
      </c>
      <c r="AS81" s="73">
        <f t="shared" si="22"/>
        <v>1.6417851299554975E-4</v>
      </c>
      <c r="AT81" s="73">
        <f t="shared" si="23"/>
        <v>1.6355441967608186E-4</v>
      </c>
      <c r="AU81" s="73">
        <f t="shared" si="24"/>
        <v>1.6331613410303092E-4</v>
      </c>
      <c r="AV81" s="73">
        <f t="shared" si="25"/>
        <v>1.7943750437421357E-4</v>
      </c>
      <c r="AW81" s="73">
        <f t="shared" si="26"/>
        <v>1.7631087132818912E-4</v>
      </c>
    </row>
    <row r="82" spans="2:49" x14ac:dyDescent="0.35">
      <c r="B82" s="1">
        <v>42435</v>
      </c>
      <c r="C82" s="70">
        <v>12452.184762999999</v>
      </c>
      <c r="D82" s="66">
        <v>12906.34</v>
      </c>
      <c r="E82" s="66">
        <v>2030.28</v>
      </c>
      <c r="F82" s="66">
        <v>11211.69</v>
      </c>
      <c r="G82" s="66"/>
      <c r="H82" s="66">
        <v>13101.4</v>
      </c>
      <c r="I82" s="66">
        <v>14808.38</v>
      </c>
      <c r="J82" s="66">
        <v>12343.16</v>
      </c>
      <c r="K82" s="66">
        <v>12794.95</v>
      </c>
      <c r="L82" s="66">
        <v>12368.66</v>
      </c>
      <c r="M82" s="66">
        <v>13088.62</v>
      </c>
      <c r="N82" s="66">
        <v>1960.04</v>
      </c>
      <c r="O82" s="66">
        <v>13435.52</v>
      </c>
      <c r="P82" s="79"/>
      <c r="Q82" s="66">
        <v>1985.82</v>
      </c>
      <c r="S82" s="1">
        <v>42435</v>
      </c>
      <c r="T82" s="70">
        <v>387146675394.65997</v>
      </c>
      <c r="U82" s="69">
        <v>865610740762.44995</v>
      </c>
      <c r="V82" s="69">
        <v>348790192948.64001</v>
      </c>
      <c r="W82" s="69">
        <v>433001475406.45001</v>
      </c>
      <c r="X82" s="69"/>
      <c r="Y82" s="69">
        <v>1084708074993.54</v>
      </c>
      <c r="Z82" s="69">
        <v>3874913169278.6099</v>
      </c>
      <c r="AA82" s="69">
        <v>194853619849.84</v>
      </c>
      <c r="AB82" s="69">
        <v>85913611795.449997</v>
      </c>
      <c r="AC82" s="69">
        <v>410672121059.46002</v>
      </c>
      <c r="AD82" s="69">
        <v>270424682168.98001</v>
      </c>
      <c r="AE82" s="69">
        <v>758043621160.08997</v>
      </c>
      <c r="AF82" s="69">
        <v>361439232844.10999</v>
      </c>
      <c r="AG82" s="69">
        <v>723025505680.12</v>
      </c>
      <c r="AI82" s="1">
        <v>42435</v>
      </c>
      <c r="AJ82" s="73">
        <f t="shared" si="14"/>
        <v>1.7547317097132975E-4</v>
      </c>
      <c r="AK82" s="73">
        <f t="shared" si="15"/>
        <v>1.8288931011989362E-4</v>
      </c>
      <c r="AL82" s="73">
        <f t="shared" si="16"/>
        <v>1.6256558043292735E-4</v>
      </c>
      <c r="AM82" s="73">
        <f t="shared" si="17"/>
        <v>1.7395586338309066E-4</v>
      </c>
      <c r="AN82" s="73"/>
      <c r="AO82" s="73">
        <f t="shared" si="18"/>
        <v>1.6184095614413252E-4</v>
      </c>
      <c r="AP82" s="73">
        <f t="shared" si="19"/>
        <v>1.8844233833292812E-4</v>
      </c>
      <c r="AQ82" s="73">
        <f t="shared" si="20"/>
        <v>1.677323477908832E-4</v>
      </c>
      <c r="AR82" s="73">
        <f t="shared" si="21"/>
        <v>2.0402834821475757E-4</v>
      </c>
      <c r="AS82" s="73">
        <f t="shared" si="22"/>
        <v>1.6496019122436145E-4</v>
      </c>
      <c r="AT82" s="73">
        <f t="shared" si="23"/>
        <v>1.6429182201171955E-4</v>
      </c>
      <c r="AU82" s="73">
        <f t="shared" si="24"/>
        <v>1.6839226212028713E-4</v>
      </c>
      <c r="AV82" s="73">
        <f t="shared" si="25"/>
        <v>1.6749458620268776E-4</v>
      </c>
      <c r="AW82" s="73">
        <f t="shared" si="26"/>
        <v>1.7124322581940632E-4</v>
      </c>
    </row>
    <row r="83" spans="2:49" x14ac:dyDescent="0.35">
      <c r="B83" s="1">
        <v>42436</v>
      </c>
      <c r="C83" s="70">
        <v>12453.670522</v>
      </c>
      <c r="D83" s="66">
        <v>12909.43</v>
      </c>
      <c r="E83" s="66">
        <v>2030.68</v>
      </c>
      <c r="F83" s="66">
        <v>11214.31</v>
      </c>
      <c r="G83" s="66"/>
      <c r="H83" s="66">
        <v>13103.97</v>
      </c>
      <c r="I83" s="66">
        <v>14811.13</v>
      </c>
      <c r="J83" s="66">
        <v>12346.18</v>
      </c>
      <c r="K83" s="66">
        <v>12797.1</v>
      </c>
      <c r="L83" s="66">
        <v>12370.62</v>
      </c>
      <c r="M83" s="66">
        <v>13091.3</v>
      </c>
      <c r="N83" s="66">
        <v>1960.4</v>
      </c>
      <c r="O83" s="66">
        <v>13437.85</v>
      </c>
      <c r="P83" s="79"/>
      <c r="Q83" s="66">
        <v>1986.18</v>
      </c>
      <c r="S83" s="1">
        <v>42436</v>
      </c>
      <c r="T83" s="70">
        <v>367163701379.10999</v>
      </c>
      <c r="U83" s="69">
        <v>866328573997.71997</v>
      </c>
      <c r="V83" s="69">
        <v>354580605091.17999</v>
      </c>
      <c r="W83" s="69">
        <v>431454176594.51001</v>
      </c>
      <c r="X83" s="69"/>
      <c r="Y83" s="69">
        <v>1085971607445.53</v>
      </c>
      <c r="Z83" s="69">
        <v>3913216892351.7798</v>
      </c>
      <c r="AA83" s="69">
        <v>195104075762.45001</v>
      </c>
      <c r="AB83" s="69">
        <v>84496766169.25</v>
      </c>
      <c r="AC83" s="69">
        <v>405854096772.76001</v>
      </c>
      <c r="AD83" s="69">
        <v>260157330657.25</v>
      </c>
      <c r="AE83" s="69">
        <v>752356669515.46997</v>
      </c>
      <c r="AF83" s="69">
        <v>360786078943.87</v>
      </c>
      <c r="AG83" s="69">
        <v>724247549026.13</v>
      </c>
      <c r="AI83" s="1">
        <v>42436</v>
      </c>
      <c r="AJ83" s="73">
        <f t="shared" ref="AJ83:AJ146" si="27">C83/C82-1</f>
        <v>1.193171341640209E-4</v>
      </c>
      <c r="AK83" s="73">
        <f t="shared" ref="AK83:AK146" si="28">D83/D82-1</f>
        <v>2.3941721665488025E-4</v>
      </c>
      <c r="AL83" s="73">
        <f t="shared" ref="AL83:AL146" si="29">E83/E82-1</f>
        <v>1.9701716019460136E-4</v>
      </c>
      <c r="AM83" s="73">
        <f t="shared" ref="AM83:AM146" si="30">F83/F82-1</f>
        <v>2.3368466306150637E-4</v>
      </c>
      <c r="AN83" s="73"/>
      <c r="AO83" s="73">
        <f t="shared" ref="AO83:AO146" si="31">H83/H82-1</f>
        <v>1.9616224220309064E-4</v>
      </c>
      <c r="AP83" s="73">
        <f t="shared" ref="AP83:AP146" si="32">I83/I82-1</f>
        <v>1.8570566125397647E-4</v>
      </c>
      <c r="AQ83" s="73">
        <f t="shared" ref="AQ83:AQ146" si="33">J83/J82-1</f>
        <v>2.4466992245097963E-4</v>
      </c>
      <c r="AR83" s="73">
        <f t="shared" ref="AR83:AR146" si="34">K83/K82-1</f>
        <v>1.6803504507634237E-4</v>
      </c>
      <c r="AS83" s="73">
        <f t="shared" ref="AS83:AS146" si="35">L83/L82-1</f>
        <v>1.5846502369698534E-4</v>
      </c>
      <c r="AT83" s="73">
        <f t="shared" ref="AT83:AT146" si="36">M83/M82-1</f>
        <v>2.0475802643815655E-4</v>
      </c>
      <c r="AU83" s="73">
        <f t="shared" ref="AU83:AU146" si="37">N83/N82-1</f>
        <v>1.8366972102623613E-4</v>
      </c>
      <c r="AV83" s="73">
        <f t="shared" ref="AV83:AV146" si="38">O83/O82-1</f>
        <v>1.7342090220551221E-4</v>
      </c>
      <c r="AW83" s="73">
        <f t="shared" ref="AW83:AW146" si="39">Q83/Q82-1</f>
        <v>1.8128531286820682E-4</v>
      </c>
    </row>
    <row r="84" spans="2:49" x14ac:dyDescent="0.35">
      <c r="B84" s="1">
        <v>42437</v>
      </c>
      <c r="C84" s="70">
        <v>12452.351409999999</v>
      </c>
      <c r="D84" s="66">
        <v>12909.5</v>
      </c>
      <c r="E84" s="66">
        <v>2030.59</v>
      </c>
      <c r="F84" s="66">
        <v>11216</v>
      </c>
      <c r="G84" s="66"/>
      <c r="H84" s="66">
        <v>13105.48</v>
      </c>
      <c r="I84" s="66">
        <v>14811.9</v>
      </c>
      <c r="J84" s="66">
        <v>12349.08</v>
      </c>
      <c r="K84" s="66">
        <v>12797.97</v>
      </c>
      <c r="L84" s="66">
        <v>12373.44</v>
      </c>
      <c r="M84" s="66">
        <v>13095.08</v>
      </c>
      <c r="N84" s="66">
        <v>1960.7</v>
      </c>
      <c r="O84" s="66">
        <v>13439.06</v>
      </c>
      <c r="P84" s="79"/>
      <c r="Q84" s="66">
        <v>1986.45</v>
      </c>
      <c r="S84" s="1">
        <v>42437</v>
      </c>
      <c r="T84" s="70">
        <v>360228678132.66998</v>
      </c>
      <c r="U84" s="69">
        <v>861580289351.90002</v>
      </c>
      <c r="V84" s="69">
        <v>350005445166.27997</v>
      </c>
      <c r="W84" s="69">
        <v>441950897274.96002</v>
      </c>
      <c r="X84" s="69"/>
      <c r="Y84" s="69">
        <v>1087067630094.88</v>
      </c>
      <c r="Z84" s="69">
        <v>3859951006911.9507</v>
      </c>
      <c r="AA84" s="69">
        <v>196082104302.17999</v>
      </c>
      <c r="AB84" s="69">
        <v>85282692411.529999</v>
      </c>
      <c r="AC84" s="69">
        <v>404178093957.28998</v>
      </c>
      <c r="AD84" s="69">
        <v>262408331013.95999</v>
      </c>
      <c r="AE84" s="69">
        <v>744256560651.70996</v>
      </c>
      <c r="AF84" s="69">
        <v>365634058323.03998</v>
      </c>
      <c r="AG84" s="69">
        <v>740120976722.97998</v>
      </c>
      <c r="AI84" s="1">
        <v>42437</v>
      </c>
      <c r="AJ84" s="73">
        <f t="shared" si="27"/>
        <v>-1.0592154318445068E-4</v>
      </c>
      <c r="AK84" s="73">
        <f t="shared" si="28"/>
        <v>5.422392777898466E-6</v>
      </c>
      <c r="AL84" s="73">
        <f t="shared" si="29"/>
        <v>-4.4320129217845228E-5</v>
      </c>
      <c r="AM84" s="73">
        <f t="shared" si="30"/>
        <v>1.5070031058539435E-4</v>
      </c>
      <c r="AN84" s="73"/>
      <c r="AO84" s="73">
        <f t="shared" si="31"/>
        <v>1.1523225404208581E-4</v>
      </c>
      <c r="AP84" s="73">
        <f t="shared" si="32"/>
        <v>5.1987930698160767E-5</v>
      </c>
      <c r="AQ84" s="73">
        <f t="shared" si="33"/>
        <v>2.3489046814484382E-4</v>
      </c>
      <c r="AR84" s="73">
        <f t="shared" si="34"/>
        <v>6.798415265940605E-5</v>
      </c>
      <c r="AS84" s="73">
        <f t="shared" si="35"/>
        <v>2.2795947171605491E-4</v>
      </c>
      <c r="AT84" s="73">
        <f t="shared" si="36"/>
        <v>2.8874137786161214E-4</v>
      </c>
      <c r="AU84" s="73">
        <f t="shared" si="37"/>
        <v>1.530299938787838E-4</v>
      </c>
      <c r="AV84" s="73">
        <f t="shared" si="38"/>
        <v>9.0044166291436412E-5</v>
      </c>
      <c r="AW84" s="73">
        <f t="shared" si="39"/>
        <v>1.3593934084532577E-4</v>
      </c>
    </row>
    <row r="85" spans="2:49" x14ac:dyDescent="0.35">
      <c r="B85" s="1">
        <v>42438</v>
      </c>
      <c r="C85" s="70">
        <v>12457.342703</v>
      </c>
      <c r="D85" s="66">
        <v>12914.1</v>
      </c>
      <c r="E85" s="66">
        <v>2031.36</v>
      </c>
      <c r="F85" s="66">
        <v>11219.58</v>
      </c>
      <c r="G85" s="66"/>
      <c r="H85" s="66">
        <v>13109.01</v>
      </c>
      <c r="I85" s="66">
        <v>14816.24</v>
      </c>
      <c r="J85" s="66">
        <v>12353.06</v>
      </c>
      <c r="K85" s="66">
        <v>12800.56</v>
      </c>
      <c r="L85" s="66">
        <v>12376.07</v>
      </c>
      <c r="M85" s="66">
        <v>13097.93</v>
      </c>
      <c r="N85" s="66">
        <v>1961</v>
      </c>
      <c r="O85" s="66">
        <v>13442.38</v>
      </c>
      <c r="P85" s="79"/>
      <c r="Q85" s="66">
        <v>1986.96</v>
      </c>
      <c r="S85" s="1">
        <v>42438</v>
      </c>
      <c r="T85" s="70">
        <v>356221865908.04999</v>
      </c>
      <c r="U85" s="69">
        <v>854783918339.71997</v>
      </c>
      <c r="V85" s="69">
        <v>352167626614.25</v>
      </c>
      <c r="W85" s="69">
        <v>448669920236.13</v>
      </c>
      <c r="X85" s="69"/>
      <c r="Y85" s="69">
        <v>1081385755507.5601</v>
      </c>
      <c r="Z85" s="69">
        <v>3851391838840.6704</v>
      </c>
      <c r="AA85" s="69">
        <v>198034169485.38</v>
      </c>
      <c r="AB85" s="69">
        <v>85842257856.160004</v>
      </c>
      <c r="AC85" s="69">
        <v>405012082557.25</v>
      </c>
      <c r="AD85" s="69">
        <v>267104201799.59</v>
      </c>
      <c r="AE85" s="69">
        <v>749942234364.66003</v>
      </c>
      <c r="AF85" s="69">
        <v>368475990384.98999</v>
      </c>
      <c r="AG85" s="69">
        <v>772079800543.78003</v>
      </c>
      <c r="AI85" s="1">
        <v>42438</v>
      </c>
      <c r="AJ85" s="73">
        <f t="shared" si="27"/>
        <v>4.0083136394564178E-4</v>
      </c>
      <c r="AK85" s="73">
        <f t="shared" si="28"/>
        <v>3.5632673612462362E-4</v>
      </c>
      <c r="AL85" s="73">
        <f t="shared" si="29"/>
        <v>3.7920013395109642E-4</v>
      </c>
      <c r="AM85" s="73">
        <f t="shared" si="30"/>
        <v>3.1918687589160832E-4</v>
      </c>
      <c r="AN85" s="73"/>
      <c r="AO85" s="73">
        <f t="shared" si="31"/>
        <v>2.6935297295493932E-4</v>
      </c>
      <c r="AP85" s="73">
        <f t="shared" si="32"/>
        <v>2.9300764925510592E-4</v>
      </c>
      <c r="AQ85" s="73">
        <f t="shared" si="33"/>
        <v>3.2229121521609727E-4</v>
      </c>
      <c r="AR85" s="73">
        <f t="shared" si="34"/>
        <v>2.0237584554427812E-4</v>
      </c>
      <c r="AS85" s="73">
        <f t="shared" si="35"/>
        <v>2.1255204696513097E-4</v>
      </c>
      <c r="AT85" s="73">
        <f t="shared" si="36"/>
        <v>2.1763899113258489E-4</v>
      </c>
      <c r="AU85" s="73">
        <f t="shared" si="37"/>
        <v>1.5300657928296602E-4</v>
      </c>
      <c r="AV85" s="73">
        <f t="shared" si="38"/>
        <v>2.4704108769513233E-4</v>
      </c>
      <c r="AW85" s="73">
        <f t="shared" si="39"/>
        <v>2.5673940949944019E-4</v>
      </c>
    </row>
    <row r="86" spans="2:49" x14ac:dyDescent="0.35">
      <c r="B86" s="1">
        <v>42439</v>
      </c>
      <c r="C86" s="70">
        <v>12459.300319</v>
      </c>
      <c r="D86" s="66">
        <v>12916.61</v>
      </c>
      <c r="E86" s="66">
        <v>2031.6</v>
      </c>
      <c r="F86" s="66">
        <v>11220.14</v>
      </c>
      <c r="G86" s="66"/>
      <c r="H86" s="66">
        <v>13111.09</v>
      </c>
      <c r="I86" s="66">
        <v>14818.83</v>
      </c>
      <c r="J86" s="66">
        <v>12354.61</v>
      </c>
      <c r="K86" s="66">
        <v>12802.31</v>
      </c>
      <c r="L86" s="66">
        <v>12378.42</v>
      </c>
      <c r="M86" s="66">
        <v>13100.78</v>
      </c>
      <c r="N86" s="66">
        <v>1961.33</v>
      </c>
      <c r="O86" s="66">
        <v>13444.57</v>
      </c>
      <c r="P86" s="79"/>
      <c r="Q86" s="66">
        <v>1987.28</v>
      </c>
      <c r="S86" s="1">
        <v>42439</v>
      </c>
      <c r="T86" s="70">
        <v>354289419497.81</v>
      </c>
      <c r="U86" s="69">
        <v>861384584076.08997</v>
      </c>
      <c r="V86" s="69">
        <v>351544165737.65002</v>
      </c>
      <c r="W86" s="69">
        <v>440796461445.64001</v>
      </c>
      <c r="X86" s="69"/>
      <c r="Y86" s="69">
        <v>1074982472589.33</v>
      </c>
      <c r="Z86" s="69">
        <v>3857042340118.6802</v>
      </c>
      <c r="AA86" s="69">
        <v>188227760823.84</v>
      </c>
      <c r="AB86" s="69">
        <v>84684406161.399994</v>
      </c>
      <c r="AC86" s="69">
        <v>404689452759.78003</v>
      </c>
      <c r="AD86" s="69">
        <v>266449999140.67001</v>
      </c>
      <c r="AE86" s="69">
        <v>740217936357.81995</v>
      </c>
      <c r="AF86" s="69">
        <v>364257103830.87</v>
      </c>
      <c r="AG86" s="69">
        <v>738693443624.47998</v>
      </c>
      <c r="AI86" s="1">
        <v>42439</v>
      </c>
      <c r="AJ86" s="73">
        <f t="shared" si="27"/>
        <v>1.5714555235990524E-4</v>
      </c>
      <c r="AK86" s="73">
        <f t="shared" si="28"/>
        <v>1.9436120209692653E-4</v>
      </c>
      <c r="AL86" s="73">
        <f t="shared" si="29"/>
        <v>1.1814744801519339E-4</v>
      </c>
      <c r="AM86" s="73">
        <f t="shared" si="30"/>
        <v>4.9912741831636964E-5</v>
      </c>
      <c r="AN86" s="73"/>
      <c r="AO86" s="73">
        <f t="shared" si="31"/>
        <v>1.5866949525555896E-4</v>
      </c>
      <c r="AP86" s="73">
        <f t="shared" si="32"/>
        <v>1.7480818345272375E-4</v>
      </c>
      <c r="AQ86" s="73">
        <f t="shared" si="33"/>
        <v>1.2547498352644126E-4</v>
      </c>
      <c r="AR86" s="73">
        <f t="shared" si="34"/>
        <v>1.3671276881632721E-4</v>
      </c>
      <c r="AS86" s="73">
        <f t="shared" si="35"/>
        <v>1.8988257176966172E-4</v>
      </c>
      <c r="AT86" s="73">
        <f t="shared" si="36"/>
        <v>2.1759163470869147E-4</v>
      </c>
      <c r="AU86" s="73">
        <f t="shared" si="37"/>
        <v>1.6828148903624829E-4</v>
      </c>
      <c r="AV86" s="73">
        <f t="shared" si="38"/>
        <v>1.629175785835546E-4</v>
      </c>
      <c r="AW86" s="73">
        <f t="shared" si="39"/>
        <v>1.6105004630184716E-4</v>
      </c>
    </row>
    <row r="87" spans="2:49" x14ac:dyDescent="0.35">
      <c r="B87" s="1">
        <v>42440</v>
      </c>
      <c r="C87" s="70">
        <v>12463.410534000001</v>
      </c>
      <c r="D87" s="66">
        <v>12922.13</v>
      </c>
      <c r="E87" s="66">
        <v>2032.13</v>
      </c>
      <c r="F87" s="66">
        <v>11223.28</v>
      </c>
      <c r="G87" s="66"/>
      <c r="H87" s="66">
        <v>13114.31</v>
      </c>
      <c r="I87" s="66">
        <v>14822.81</v>
      </c>
      <c r="J87" s="66">
        <v>12357.55</v>
      </c>
      <c r="K87" s="66">
        <v>12804.86</v>
      </c>
      <c r="L87" s="66">
        <v>12380.96</v>
      </c>
      <c r="M87" s="66">
        <v>13104.85</v>
      </c>
      <c r="N87" s="66">
        <v>1961.85</v>
      </c>
      <c r="O87" s="66">
        <v>13448.14</v>
      </c>
      <c r="P87" s="79"/>
      <c r="Q87" s="66">
        <v>1987.8</v>
      </c>
      <c r="S87" s="1">
        <v>42440</v>
      </c>
      <c r="T87" s="70">
        <v>350879558528.47998</v>
      </c>
      <c r="U87" s="69">
        <v>863391464902.18005</v>
      </c>
      <c r="V87" s="69">
        <v>329691860592.77002</v>
      </c>
      <c r="W87" s="69">
        <v>440592355051.53998</v>
      </c>
      <c r="X87" s="69"/>
      <c r="Y87" s="69">
        <v>1069512064720.52</v>
      </c>
      <c r="Z87" s="69">
        <v>3801149137236.2798</v>
      </c>
      <c r="AA87" s="69">
        <v>185898694943.29999</v>
      </c>
      <c r="AB87" s="69">
        <v>85225858191.139999</v>
      </c>
      <c r="AC87" s="69">
        <v>417057427111.06</v>
      </c>
      <c r="AD87" s="69">
        <v>265186087469.85999</v>
      </c>
      <c r="AE87" s="69">
        <v>736031980337.66003</v>
      </c>
      <c r="AF87" s="69">
        <v>427226362719.71997</v>
      </c>
      <c r="AG87" s="69">
        <v>728388815337.20996</v>
      </c>
      <c r="AI87" s="1">
        <v>42440</v>
      </c>
      <c r="AJ87" s="73">
        <f t="shared" si="27"/>
        <v>3.2989131771166136E-4</v>
      </c>
      <c r="AK87" s="73">
        <f t="shared" si="28"/>
        <v>4.2735671356486371E-4</v>
      </c>
      <c r="AL87" s="73">
        <f t="shared" si="29"/>
        <v>2.608781256154824E-4</v>
      </c>
      <c r="AM87" s="73">
        <f t="shared" si="30"/>
        <v>2.7985390556639622E-4</v>
      </c>
      <c r="AN87" s="73"/>
      <c r="AO87" s="73">
        <f t="shared" si="31"/>
        <v>2.4559361578635475E-4</v>
      </c>
      <c r="AP87" s="73">
        <f t="shared" si="32"/>
        <v>2.6857720886197534E-4</v>
      </c>
      <c r="AQ87" s="73">
        <f t="shared" si="33"/>
        <v>2.3796785167640166E-4</v>
      </c>
      <c r="AR87" s="73">
        <f t="shared" si="34"/>
        <v>1.9918280372843711E-4</v>
      </c>
      <c r="AS87" s="73">
        <f t="shared" si="35"/>
        <v>2.0519581659050878E-4</v>
      </c>
      <c r="AT87" s="73">
        <f t="shared" si="36"/>
        <v>3.1066852508021547E-4</v>
      </c>
      <c r="AU87" s="73">
        <f t="shared" si="37"/>
        <v>2.651262153743339E-4</v>
      </c>
      <c r="AV87" s="73">
        <f t="shared" si="38"/>
        <v>2.6553471029555631E-4</v>
      </c>
      <c r="AW87" s="73">
        <f t="shared" si="39"/>
        <v>2.6166418421147419E-4</v>
      </c>
    </row>
    <row r="88" spans="2:49" x14ac:dyDescent="0.35">
      <c r="B88" s="1">
        <v>42441</v>
      </c>
      <c r="C88" s="70">
        <v>12465.628108999999</v>
      </c>
      <c r="D88" s="66">
        <v>12924.75</v>
      </c>
      <c r="E88" s="66">
        <v>2032.45</v>
      </c>
      <c r="F88" s="66">
        <v>11225.37</v>
      </c>
      <c r="G88" s="66"/>
      <c r="H88" s="66">
        <v>13116.44</v>
      </c>
      <c r="I88" s="66">
        <v>14825.45</v>
      </c>
      <c r="J88" s="66">
        <v>12359.67</v>
      </c>
      <c r="K88" s="66">
        <v>12806.98</v>
      </c>
      <c r="L88" s="66">
        <v>12382.97</v>
      </c>
      <c r="M88" s="66">
        <v>13107.06</v>
      </c>
      <c r="N88" s="66">
        <v>1962.15</v>
      </c>
      <c r="O88" s="66">
        <v>13450.35</v>
      </c>
      <c r="P88" s="79"/>
      <c r="Q88" s="66">
        <v>1988.15</v>
      </c>
      <c r="S88" s="1">
        <v>42441</v>
      </c>
      <c r="T88" s="70">
        <v>350943629970.64001</v>
      </c>
      <c r="U88" s="69">
        <v>863566228195.43005</v>
      </c>
      <c r="V88" s="69">
        <v>329746142960.00995</v>
      </c>
      <c r="W88" s="69">
        <v>440674534241.45001</v>
      </c>
      <c r="X88" s="69"/>
      <c r="Y88" s="69">
        <v>1069685656786.9399</v>
      </c>
      <c r="Z88" s="69">
        <v>3801822310604.9399</v>
      </c>
      <c r="AA88" s="69">
        <v>185930480548.23999</v>
      </c>
      <c r="AB88" s="69">
        <v>85239965436.880005</v>
      </c>
      <c r="AC88" s="69">
        <v>417125160168.06</v>
      </c>
      <c r="AD88" s="69">
        <v>265230898220.04001</v>
      </c>
      <c r="AE88" s="69">
        <v>736147460602.41003</v>
      </c>
      <c r="AF88" s="69">
        <v>427296574412.91998</v>
      </c>
      <c r="AG88" s="69">
        <v>728517746189.26001</v>
      </c>
      <c r="AI88" s="1">
        <v>42441</v>
      </c>
      <c r="AJ88" s="73">
        <f t="shared" si="27"/>
        <v>1.779268197856787E-4</v>
      </c>
      <c r="AK88" s="73">
        <f t="shared" si="28"/>
        <v>2.0275295171923169E-4</v>
      </c>
      <c r="AL88" s="73">
        <f t="shared" si="29"/>
        <v>1.5747024058487824E-4</v>
      </c>
      <c r="AM88" s="73">
        <f t="shared" si="30"/>
        <v>1.8622007113777705E-4</v>
      </c>
      <c r="AN88" s="73"/>
      <c r="AO88" s="73">
        <f t="shared" si="31"/>
        <v>1.6241799987959382E-4</v>
      </c>
      <c r="AP88" s="73">
        <f t="shared" si="32"/>
        <v>1.7810388178762793E-4</v>
      </c>
      <c r="AQ88" s="73">
        <f t="shared" si="33"/>
        <v>1.7155504125021537E-4</v>
      </c>
      <c r="AR88" s="73">
        <f t="shared" si="34"/>
        <v>1.6556213812557452E-4</v>
      </c>
      <c r="AS88" s="73">
        <f t="shared" si="35"/>
        <v>1.6234605394083168E-4</v>
      </c>
      <c r="AT88" s="73">
        <f t="shared" si="36"/>
        <v>1.6863985471027299E-4</v>
      </c>
      <c r="AU88" s="73">
        <f t="shared" si="37"/>
        <v>1.5291688967056238E-4</v>
      </c>
      <c r="AV88" s="73">
        <f t="shared" si="38"/>
        <v>1.6433499353829539E-4</v>
      </c>
      <c r="AW88" s="73">
        <f t="shared" si="39"/>
        <v>1.7607405171560231E-4</v>
      </c>
    </row>
    <row r="89" spans="2:49" x14ac:dyDescent="0.35">
      <c r="B89" s="1">
        <v>42442</v>
      </c>
      <c r="C89" s="70">
        <v>12467.90461</v>
      </c>
      <c r="D89" s="66">
        <v>12927.05</v>
      </c>
      <c r="E89" s="66">
        <v>2032.78</v>
      </c>
      <c r="F89" s="66">
        <v>11227.34</v>
      </c>
      <c r="G89" s="66"/>
      <c r="H89" s="66">
        <v>13118.67</v>
      </c>
      <c r="I89" s="66">
        <v>14828.14</v>
      </c>
      <c r="J89" s="66">
        <v>12362.02</v>
      </c>
      <c r="K89" s="66">
        <v>12808.91</v>
      </c>
      <c r="L89" s="66">
        <v>12384.98</v>
      </c>
      <c r="M89" s="66">
        <v>13109.27</v>
      </c>
      <c r="N89" s="66">
        <v>1962.46</v>
      </c>
      <c r="O89" s="66">
        <v>13452.68</v>
      </c>
      <c r="P89" s="79"/>
      <c r="Q89" s="66">
        <v>1988.5</v>
      </c>
      <c r="S89" s="1">
        <v>42442</v>
      </c>
      <c r="T89" s="70">
        <v>351007770632.66998</v>
      </c>
      <c r="U89" s="69">
        <v>863719814827.75</v>
      </c>
      <c r="V89" s="69">
        <v>329801526590.26001</v>
      </c>
      <c r="W89" s="69">
        <v>440750778512.04999</v>
      </c>
      <c r="X89" s="69"/>
      <c r="Y89" s="69">
        <v>1069867098514.87</v>
      </c>
      <c r="Z89" s="69">
        <v>3802147063716.6797</v>
      </c>
      <c r="AA89" s="69">
        <v>185965868571.69</v>
      </c>
      <c r="AB89" s="69">
        <v>85252859388.190002</v>
      </c>
      <c r="AC89" s="69">
        <v>417192874562.21997</v>
      </c>
      <c r="AD89" s="69">
        <v>265272677114.92001</v>
      </c>
      <c r="AE89" s="69">
        <v>736263793848.17004</v>
      </c>
      <c r="AF89" s="69">
        <v>427370632697.45001</v>
      </c>
      <c r="AG89" s="69">
        <v>728646032013.84998</v>
      </c>
      <c r="AI89" s="1">
        <v>42442</v>
      </c>
      <c r="AJ89" s="73">
        <f t="shared" si="27"/>
        <v>1.8262224575393837E-4</v>
      </c>
      <c r="AK89" s="73">
        <f t="shared" si="28"/>
        <v>1.7795315189839123E-4</v>
      </c>
      <c r="AL89" s="73">
        <f t="shared" si="29"/>
        <v>1.6236561785043513E-4</v>
      </c>
      <c r="AM89" s="73">
        <f t="shared" si="30"/>
        <v>1.7549532888438968E-4</v>
      </c>
      <c r="AN89" s="73"/>
      <c r="AO89" s="73">
        <f t="shared" si="31"/>
        <v>1.7001564448881901E-4</v>
      </c>
      <c r="AP89" s="73">
        <f t="shared" si="32"/>
        <v>1.814447453534207E-4</v>
      </c>
      <c r="AQ89" s="73">
        <f t="shared" si="33"/>
        <v>1.9013452624538907E-4</v>
      </c>
      <c r="AR89" s="73">
        <f t="shared" si="34"/>
        <v>1.5069907191245235E-4</v>
      </c>
      <c r="AS89" s="73">
        <f t="shared" si="35"/>
        <v>1.6231970197777557E-4</v>
      </c>
      <c r="AT89" s="73">
        <f t="shared" si="36"/>
        <v>1.6861142010493602E-4</v>
      </c>
      <c r="AU89" s="73">
        <f t="shared" si="37"/>
        <v>1.579899599928325E-4</v>
      </c>
      <c r="AV89" s="73">
        <f t="shared" si="38"/>
        <v>1.7322969290756163E-4</v>
      </c>
      <c r="AW89" s="73">
        <f t="shared" si="39"/>
        <v>1.7604305510143803E-4</v>
      </c>
    </row>
    <row r="90" spans="2:49" x14ac:dyDescent="0.35">
      <c r="B90" s="1">
        <v>42443</v>
      </c>
      <c r="C90" s="70">
        <v>12469.395796000001</v>
      </c>
      <c r="D90" s="66">
        <v>12928.35</v>
      </c>
      <c r="E90" s="66">
        <v>2032.98</v>
      </c>
      <c r="F90" s="66">
        <v>11229.16</v>
      </c>
      <c r="G90" s="66"/>
      <c r="H90" s="66">
        <v>13120.51</v>
      </c>
      <c r="I90" s="66">
        <v>14830.57</v>
      </c>
      <c r="J90" s="66">
        <v>12363.89</v>
      </c>
      <c r="K90" s="66">
        <v>12810.93</v>
      </c>
      <c r="L90" s="66">
        <v>12387.84</v>
      </c>
      <c r="M90" s="66">
        <v>13111.9</v>
      </c>
      <c r="N90" s="66">
        <v>1962.74</v>
      </c>
      <c r="O90" s="66">
        <v>13454.83</v>
      </c>
      <c r="P90" s="79"/>
      <c r="Q90" s="66">
        <v>1988.78</v>
      </c>
      <c r="S90" s="1">
        <v>42443</v>
      </c>
      <c r="T90" s="70">
        <v>342726901667</v>
      </c>
      <c r="U90" s="69">
        <v>849704062136.14001</v>
      </c>
      <c r="V90" s="69">
        <v>320784244481.55994</v>
      </c>
      <c r="W90" s="69">
        <v>445642916198.81</v>
      </c>
      <c r="X90" s="69"/>
      <c r="Y90" s="69">
        <v>1075408876964.42</v>
      </c>
      <c r="Z90" s="69">
        <v>3812525545543.7002</v>
      </c>
      <c r="AA90" s="69">
        <v>189592501357.35001</v>
      </c>
      <c r="AB90" s="69">
        <v>85167960001.919998</v>
      </c>
      <c r="AC90" s="69">
        <v>428685407439.21997</v>
      </c>
      <c r="AD90" s="69">
        <v>261348023056.22</v>
      </c>
      <c r="AE90" s="69">
        <v>743860936511.81995</v>
      </c>
      <c r="AF90" s="69">
        <v>440270543041.53998</v>
      </c>
      <c r="AG90" s="69">
        <v>736251883793.56006</v>
      </c>
      <c r="AI90" s="1">
        <v>42443</v>
      </c>
      <c r="AJ90" s="73">
        <f t="shared" si="27"/>
        <v>1.1960197375948667E-4</v>
      </c>
      <c r="AK90" s="73">
        <f t="shared" si="28"/>
        <v>1.0056432055272069E-4</v>
      </c>
      <c r="AL90" s="73">
        <f t="shared" si="29"/>
        <v>9.838743002199557E-5</v>
      </c>
      <c r="AM90" s="73">
        <f t="shared" si="30"/>
        <v>1.6210429184471131E-4</v>
      </c>
      <c r="AN90" s="73"/>
      <c r="AO90" s="73">
        <f t="shared" si="31"/>
        <v>1.4025812067841592E-4</v>
      </c>
      <c r="AP90" s="73">
        <f t="shared" si="32"/>
        <v>1.6387760029235032E-4</v>
      </c>
      <c r="AQ90" s="73">
        <f t="shared" si="33"/>
        <v>1.5126977629864591E-4</v>
      </c>
      <c r="AR90" s="73">
        <f t="shared" si="34"/>
        <v>1.5770272411952391E-4</v>
      </c>
      <c r="AS90" s="73">
        <f t="shared" si="35"/>
        <v>2.3092487836073872E-4</v>
      </c>
      <c r="AT90" s="73">
        <f t="shared" si="36"/>
        <v>2.0062139234289234E-4</v>
      </c>
      <c r="AU90" s="73">
        <f t="shared" si="37"/>
        <v>1.4267806732370936E-4</v>
      </c>
      <c r="AV90" s="73">
        <f t="shared" si="38"/>
        <v>1.5981945604881531E-4</v>
      </c>
      <c r="AW90" s="73">
        <f t="shared" si="39"/>
        <v>1.4080965551932501E-4</v>
      </c>
    </row>
    <row r="91" spans="2:49" x14ac:dyDescent="0.35">
      <c r="B91" s="1">
        <v>42444</v>
      </c>
      <c r="C91" s="70">
        <v>12470.299231000001</v>
      </c>
      <c r="D91" s="66">
        <v>12930.8</v>
      </c>
      <c r="E91" s="66">
        <v>2033.31</v>
      </c>
      <c r="F91" s="66">
        <v>11231.61</v>
      </c>
      <c r="G91" s="66"/>
      <c r="H91" s="66">
        <v>13122.75</v>
      </c>
      <c r="I91" s="66">
        <v>14832.9</v>
      </c>
      <c r="J91" s="66">
        <v>12366.95</v>
      </c>
      <c r="K91" s="66">
        <v>12812.36</v>
      </c>
      <c r="L91" s="66">
        <v>12389.53</v>
      </c>
      <c r="M91" s="66">
        <v>13113.05</v>
      </c>
      <c r="N91" s="66">
        <v>1963.05</v>
      </c>
      <c r="O91" s="66">
        <v>13456.77</v>
      </c>
      <c r="P91" s="79"/>
      <c r="Q91" s="66">
        <v>1989.07</v>
      </c>
      <c r="S91" s="1">
        <v>42444</v>
      </c>
      <c r="T91" s="70">
        <v>341485737612.34998</v>
      </c>
      <c r="U91" s="69">
        <v>866272739419.45996</v>
      </c>
      <c r="V91" s="69">
        <v>319251701954.26001</v>
      </c>
      <c r="W91" s="69">
        <v>443722247263.15997</v>
      </c>
      <c r="X91" s="69"/>
      <c r="Y91" s="69">
        <v>1081495544827.05</v>
      </c>
      <c r="Z91" s="69">
        <v>3865975880467.4897</v>
      </c>
      <c r="AA91" s="69">
        <v>187964837013.44</v>
      </c>
      <c r="AB91" s="69">
        <v>85888743800.389999</v>
      </c>
      <c r="AC91" s="69">
        <v>441452413819.40002</v>
      </c>
      <c r="AD91" s="69">
        <v>264515793981.07999</v>
      </c>
      <c r="AE91" s="69">
        <v>735695853993.27002</v>
      </c>
      <c r="AF91" s="69">
        <v>407347136107.64001</v>
      </c>
      <c r="AG91" s="69">
        <v>730588152150.33997</v>
      </c>
      <c r="AI91" s="1">
        <v>42444</v>
      </c>
      <c r="AJ91" s="73">
        <f t="shared" si="27"/>
        <v>7.2452187321658812E-5</v>
      </c>
      <c r="AK91" s="73">
        <f t="shared" si="28"/>
        <v>1.8950600811384888E-4</v>
      </c>
      <c r="AL91" s="73">
        <f t="shared" si="29"/>
        <v>1.6232328896492731E-4</v>
      </c>
      <c r="AM91" s="73">
        <f t="shared" si="30"/>
        <v>2.1818194771472399E-4</v>
      </c>
      <c r="AN91" s="73"/>
      <c r="AO91" s="73">
        <f t="shared" si="31"/>
        <v>1.7072507090043487E-4</v>
      </c>
      <c r="AP91" s="73">
        <f t="shared" si="32"/>
        <v>1.5710791965517501E-4</v>
      </c>
      <c r="AQ91" s="73">
        <f t="shared" si="33"/>
        <v>2.4749492271447515E-4</v>
      </c>
      <c r="AR91" s="73">
        <f t="shared" si="34"/>
        <v>1.1162343405213271E-4</v>
      </c>
      <c r="AS91" s="73">
        <f t="shared" si="35"/>
        <v>1.3642410622027867E-4</v>
      </c>
      <c r="AT91" s="73">
        <f t="shared" si="36"/>
        <v>8.770658714607471E-5</v>
      </c>
      <c r="AU91" s="73">
        <f t="shared" si="37"/>
        <v>1.5794246818212621E-4</v>
      </c>
      <c r="AV91" s="73">
        <f t="shared" si="38"/>
        <v>1.4418613984723549E-4</v>
      </c>
      <c r="AW91" s="73">
        <f t="shared" si="39"/>
        <v>1.4581803919999636E-4</v>
      </c>
    </row>
    <row r="92" spans="2:49" x14ac:dyDescent="0.35">
      <c r="B92" s="1">
        <v>42445</v>
      </c>
      <c r="C92" s="70">
        <v>12473.566607000001</v>
      </c>
      <c r="D92" s="66">
        <v>12933.87</v>
      </c>
      <c r="E92" s="66">
        <v>2033.82</v>
      </c>
      <c r="F92" s="66">
        <v>11234.16</v>
      </c>
      <c r="G92" s="66"/>
      <c r="H92" s="66">
        <v>13125.34</v>
      </c>
      <c r="I92" s="66">
        <v>14836.01</v>
      </c>
      <c r="J92" s="66">
        <v>12369.52</v>
      </c>
      <c r="K92" s="66">
        <v>12814.4</v>
      </c>
      <c r="L92" s="66">
        <v>12391.69</v>
      </c>
      <c r="M92" s="66">
        <v>13116.12</v>
      </c>
      <c r="N92" s="66">
        <v>1963.41</v>
      </c>
      <c r="O92" s="66">
        <v>13459.14</v>
      </c>
      <c r="P92" s="79"/>
      <c r="Q92" s="66">
        <v>1989.46</v>
      </c>
      <c r="S92" s="1">
        <v>42445</v>
      </c>
      <c r="T92" s="70">
        <v>354692138955.65997</v>
      </c>
      <c r="U92" s="69">
        <v>937529516228.02002</v>
      </c>
      <c r="V92" s="69">
        <v>316773589590.71997</v>
      </c>
      <c r="W92" s="69">
        <v>452277739675.40002</v>
      </c>
      <c r="X92" s="69"/>
      <c r="Y92" s="69">
        <v>1077060664541.74</v>
      </c>
      <c r="Z92" s="69">
        <v>3795736039220.5498</v>
      </c>
      <c r="AA92" s="69">
        <v>196844924514.97</v>
      </c>
      <c r="AB92" s="69">
        <v>90836954089.869995</v>
      </c>
      <c r="AC92" s="69">
        <v>439077393279.85999</v>
      </c>
      <c r="AD92" s="69">
        <v>261563961493.39999</v>
      </c>
      <c r="AE92" s="69">
        <v>752352820315.08997</v>
      </c>
      <c r="AF92" s="69">
        <v>376736196948.65997</v>
      </c>
      <c r="AG92" s="69">
        <v>721864083698.80005</v>
      </c>
      <c r="AI92" s="1">
        <v>42445</v>
      </c>
      <c r="AJ92" s="73">
        <f t="shared" si="27"/>
        <v>2.620126381471799E-4</v>
      </c>
      <c r="AK92" s="73">
        <f t="shared" si="28"/>
        <v>2.3741763850670949E-4</v>
      </c>
      <c r="AL92" s="73">
        <f t="shared" si="29"/>
        <v>2.5082255042274682E-4</v>
      </c>
      <c r="AM92" s="73">
        <f t="shared" si="30"/>
        <v>2.2703779778665556E-4</v>
      </c>
      <c r="AN92" s="73"/>
      <c r="AO92" s="73">
        <f t="shared" si="31"/>
        <v>1.9736716770490936E-4</v>
      </c>
      <c r="AP92" s="73">
        <f t="shared" si="32"/>
        <v>2.0966904651142926E-4</v>
      </c>
      <c r="AQ92" s="73">
        <f t="shared" si="33"/>
        <v>2.0781195040009415E-4</v>
      </c>
      <c r="AR92" s="73">
        <f t="shared" si="34"/>
        <v>1.5922125197853632E-4</v>
      </c>
      <c r="AS92" s="73">
        <f t="shared" si="35"/>
        <v>1.7434075384614722E-4</v>
      </c>
      <c r="AT92" s="73">
        <f t="shared" si="36"/>
        <v>2.3411792069749637E-4</v>
      </c>
      <c r="AU92" s="73">
        <f t="shared" si="37"/>
        <v>1.8338809505613618E-4</v>
      </c>
      <c r="AV92" s="73">
        <f t="shared" si="38"/>
        <v>1.7611952942631071E-4</v>
      </c>
      <c r="AW92" s="73">
        <f t="shared" si="39"/>
        <v>1.9607153091660834E-4</v>
      </c>
    </row>
    <row r="93" spans="2:49" x14ac:dyDescent="0.35">
      <c r="B93" s="1">
        <v>42446</v>
      </c>
      <c r="C93" s="70">
        <v>12477.260441</v>
      </c>
      <c r="D93" s="66">
        <v>12936.44</v>
      </c>
      <c r="E93" s="66">
        <v>2034.3</v>
      </c>
      <c r="F93" s="66">
        <v>11237.42</v>
      </c>
      <c r="G93" s="66"/>
      <c r="H93" s="66">
        <v>13128</v>
      </c>
      <c r="I93" s="66">
        <v>14839.79</v>
      </c>
      <c r="J93" s="66">
        <v>12372.21</v>
      </c>
      <c r="K93" s="66">
        <v>12816.61</v>
      </c>
      <c r="L93" s="66">
        <v>12393.93</v>
      </c>
      <c r="M93" s="66">
        <v>13119.87</v>
      </c>
      <c r="N93" s="66">
        <v>1963.83</v>
      </c>
      <c r="O93" s="66">
        <v>13461.88</v>
      </c>
      <c r="P93" s="79"/>
      <c r="Q93" s="66">
        <v>1989.87</v>
      </c>
      <c r="S93" s="1">
        <v>42446</v>
      </c>
      <c r="T93" s="70">
        <v>343503894460.58002</v>
      </c>
      <c r="U93" s="69">
        <v>903520727087.65002</v>
      </c>
      <c r="V93" s="69">
        <v>316265931755.83997</v>
      </c>
      <c r="W93" s="69">
        <v>439940801368.66998</v>
      </c>
      <c r="X93" s="69"/>
      <c r="Y93" s="69">
        <v>1079772232131.34</v>
      </c>
      <c r="Z93" s="69">
        <v>3797153613176.2002</v>
      </c>
      <c r="AA93" s="69">
        <v>199028454258.19</v>
      </c>
      <c r="AB93" s="69">
        <v>85062305850.899994</v>
      </c>
      <c r="AC93" s="69">
        <v>422632032442.12</v>
      </c>
      <c r="AD93" s="69">
        <v>269457249791.34</v>
      </c>
      <c r="AE93" s="69">
        <v>751343518322.59998</v>
      </c>
      <c r="AF93" s="69">
        <v>370455968891.73999</v>
      </c>
      <c r="AG93" s="69">
        <v>712273978598.53003</v>
      </c>
      <c r="AI93" s="1">
        <v>42446</v>
      </c>
      <c r="AJ93" s="73">
        <f t="shared" si="27"/>
        <v>2.9613294387886846E-4</v>
      </c>
      <c r="AK93" s="73">
        <f t="shared" si="28"/>
        <v>1.9870309505187755E-4</v>
      </c>
      <c r="AL93" s="73">
        <f t="shared" si="29"/>
        <v>2.3600908634979767E-4</v>
      </c>
      <c r="AM93" s="73">
        <f t="shared" si="30"/>
        <v>2.9018636017297261E-4</v>
      </c>
      <c r="AN93" s="73"/>
      <c r="AO93" s="73">
        <f t="shared" si="31"/>
        <v>2.0266141677094396E-4</v>
      </c>
      <c r="AP93" s="73">
        <f t="shared" si="32"/>
        <v>2.5478548477653185E-4</v>
      </c>
      <c r="AQ93" s="73">
        <f t="shared" si="33"/>
        <v>2.1747003925765007E-4</v>
      </c>
      <c r="AR93" s="73">
        <f t="shared" si="34"/>
        <v>1.7246222999123262E-4</v>
      </c>
      <c r="AS93" s="73">
        <f t="shared" si="35"/>
        <v>1.8076630386976156E-4</v>
      </c>
      <c r="AT93" s="73">
        <f t="shared" si="36"/>
        <v>2.8590772271064324E-4</v>
      </c>
      <c r="AU93" s="73">
        <f t="shared" si="37"/>
        <v>2.1391354836719501E-4</v>
      </c>
      <c r="AV93" s="73">
        <f t="shared" si="38"/>
        <v>2.0357912912705167E-4</v>
      </c>
      <c r="AW93" s="73">
        <f t="shared" si="39"/>
        <v>2.0608607360794728E-4</v>
      </c>
    </row>
    <row r="94" spans="2:49" x14ac:dyDescent="0.35">
      <c r="B94" s="1">
        <v>42447</v>
      </c>
      <c r="C94" s="70">
        <v>12482.358775999999</v>
      </c>
      <c r="D94" s="66">
        <v>12943.17</v>
      </c>
      <c r="E94" s="66">
        <v>2034.95</v>
      </c>
      <c r="F94" s="66">
        <v>11239.93</v>
      </c>
      <c r="G94" s="66"/>
      <c r="H94" s="66">
        <v>13131.29</v>
      </c>
      <c r="I94" s="66">
        <v>14843.89</v>
      </c>
      <c r="J94" s="66">
        <v>12374.71</v>
      </c>
      <c r="K94" s="66">
        <v>12818.43</v>
      </c>
      <c r="L94" s="66">
        <v>12395.92</v>
      </c>
      <c r="M94" s="66">
        <v>13123.49</v>
      </c>
      <c r="N94" s="66">
        <v>1964.32</v>
      </c>
      <c r="O94" s="66">
        <v>13464.99</v>
      </c>
      <c r="P94" s="79"/>
      <c r="Q94" s="66">
        <v>1990.43</v>
      </c>
      <c r="S94" s="1">
        <v>42447</v>
      </c>
      <c r="T94" s="70">
        <v>305241896752.83002</v>
      </c>
      <c r="U94" s="69">
        <v>843912906337.83997</v>
      </c>
      <c r="V94" s="69">
        <v>328877391963.77002</v>
      </c>
      <c r="W94" s="69">
        <v>436445138253.54999</v>
      </c>
      <c r="X94" s="69"/>
      <c r="Y94" s="69">
        <v>1084352743953.24</v>
      </c>
      <c r="Z94" s="69">
        <v>3815344369596.2295</v>
      </c>
      <c r="AA94" s="69">
        <v>196860105491.79001</v>
      </c>
      <c r="AB94" s="69">
        <v>83571631649.029999</v>
      </c>
      <c r="AC94" s="69">
        <v>409592367563.07001</v>
      </c>
      <c r="AD94" s="69">
        <v>274749542305.47</v>
      </c>
      <c r="AE94" s="69">
        <v>750047044235.57996</v>
      </c>
      <c r="AF94" s="69">
        <v>366929344415.76001</v>
      </c>
      <c r="AG94" s="69">
        <v>706315098411.73999</v>
      </c>
      <c r="AI94" s="1">
        <v>42447</v>
      </c>
      <c r="AJ94" s="73">
        <f t="shared" si="27"/>
        <v>4.0861012913095962E-4</v>
      </c>
      <c r="AK94" s="73">
        <f t="shared" si="28"/>
        <v>5.2023586087046603E-4</v>
      </c>
      <c r="AL94" s="73">
        <f t="shared" si="29"/>
        <v>3.1952022808834357E-4</v>
      </c>
      <c r="AM94" s="73">
        <f t="shared" si="30"/>
        <v>2.2336087820873374E-4</v>
      </c>
      <c r="AN94" s="73"/>
      <c r="AO94" s="73">
        <f t="shared" si="31"/>
        <v>2.5060938452159398E-4</v>
      </c>
      <c r="AP94" s="73">
        <f t="shared" si="32"/>
        <v>2.7628423313252881E-4</v>
      </c>
      <c r="AQ94" s="73">
        <f t="shared" si="33"/>
        <v>2.0206575866388299E-4</v>
      </c>
      <c r="AR94" s="73">
        <f t="shared" si="34"/>
        <v>1.4200322862278902E-4</v>
      </c>
      <c r="AS94" s="73">
        <f t="shared" si="35"/>
        <v>1.6056246888607184E-4</v>
      </c>
      <c r="AT94" s="73">
        <f t="shared" si="36"/>
        <v>2.7591736808352252E-4</v>
      </c>
      <c r="AU94" s="73">
        <f t="shared" si="37"/>
        <v>2.4951243233894971E-4</v>
      </c>
      <c r="AV94" s="73">
        <f t="shared" si="38"/>
        <v>2.310227100523754E-4</v>
      </c>
      <c r="AW94" s="73">
        <f t="shared" si="39"/>
        <v>2.8142541975118007E-4</v>
      </c>
    </row>
    <row r="95" spans="2:49" x14ac:dyDescent="0.35">
      <c r="B95" s="1">
        <v>42448</v>
      </c>
      <c r="C95" s="70">
        <v>12484.456241</v>
      </c>
      <c r="D95" s="66">
        <v>12945.51</v>
      </c>
      <c r="E95" s="66">
        <v>2035.28</v>
      </c>
      <c r="F95" s="66">
        <v>11241.84</v>
      </c>
      <c r="G95" s="66"/>
      <c r="H95" s="66">
        <v>13132.99</v>
      </c>
      <c r="I95" s="66">
        <v>14846.55</v>
      </c>
      <c r="J95" s="66">
        <v>12377.21</v>
      </c>
      <c r="K95" s="66">
        <v>12820.35</v>
      </c>
      <c r="L95" s="66">
        <v>12397.92</v>
      </c>
      <c r="M95" s="66">
        <v>13125.69</v>
      </c>
      <c r="N95" s="66">
        <v>1964.62</v>
      </c>
      <c r="O95" s="66">
        <v>13467.27</v>
      </c>
      <c r="P95" s="79"/>
      <c r="Q95" s="66">
        <v>1990.78</v>
      </c>
      <c r="S95" s="1">
        <v>42448</v>
      </c>
      <c r="T95" s="70">
        <v>305293108993.69</v>
      </c>
      <c r="U95" s="69">
        <v>844065287807.82996</v>
      </c>
      <c r="V95" s="69">
        <v>328932215295.42999</v>
      </c>
      <c r="W95" s="69">
        <v>436519185918.09998</v>
      </c>
      <c r="X95" s="69"/>
      <c r="Y95" s="69">
        <v>1084493324215.12</v>
      </c>
      <c r="Z95" s="69">
        <v>3816021865016.8398</v>
      </c>
      <c r="AA95" s="69">
        <v>196899897172.23999</v>
      </c>
      <c r="AB95" s="69">
        <v>83584091955.309998</v>
      </c>
      <c r="AC95" s="69">
        <v>409658657569.90002</v>
      </c>
      <c r="AD95" s="69">
        <v>274795643144.98999</v>
      </c>
      <c r="AE95" s="69">
        <v>750163871252.82996</v>
      </c>
      <c r="AF95" s="69">
        <v>366991544757.65997</v>
      </c>
      <c r="AG95" s="69">
        <v>706436980769.58997</v>
      </c>
      <c r="AI95" s="1">
        <v>42448</v>
      </c>
      <c r="AJ95" s="73">
        <f t="shared" si="27"/>
        <v>1.6803434652379323E-4</v>
      </c>
      <c r="AK95" s="73">
        <f t="shared" si="28"/>
        <v>1.8079033188933558E-4</v>
      </c>
      <c r="AL95" s="73">
        <f t="shared" si="29"/>
        <v>1.6216614658826067E-4</v>
      </c>
      <c r="AM95" s="73">
        <f t="shared" si="30"/>
        <v>1.6992988390485131E-4</v>
      </c>
      <c r="AN95" s="73"/>
      <c r="AO95" s="73">
        <f t="shared" si="31"/>
        <v>1.2946176651329466E-4</v>
      </c>
      <c r="AP95" s="73">
        <f t="shared" si="32"/>
        <v>1.7919830987689345E-4</v>
      </c>
      <c r="AQ95" s="73">
        <f t="shared" si="33"/>
        <v>2.0202493634191576E-4</v>
      </c>
      <c r="AR95" s="73">
        <f t="shared" si="34"/>
        <v>1.4978433396284352E-4</v>
      </c>
      <c r="AS95" s="73">
        <f t="shared" si="35"/>
        <v>1.6134340976714512E-4</v>
      </c>
      <c r="AT95" s="73">
        <f t="shared" si="36"/>
        <v>1.6763833401034489E-4</v>
      </c>
      <c r="AU95" s="73">
        <f t="shared" si="37"/>
        <v>1.5272460698856349E-4</v>
      </c>
      <c r="AV95" s="73">
        <f t="shared" si="38"/>
        <v>1.6932801286895227E-4</v>
      </c>
      <c r="AW95" s="73">
        <f t="shared" si="39"/>
        <v>1.758414011041598E-4</v>
      </c>
    </row>
    <row r="96" spans="2:49" x14ac:dyDescent="0.35">
      <c r="B96" s="1">
        <v>42449</v>
      </c>
      <c r="C96" s="70">
        <v>12486.555193</v>
      </c>
      <c r="D96" s="66">
        <v>12947.85</v>
      </c>
      <c r="E96" s="66">
        <v>2035.61</v>
      </c>
      <c r="F96" s="66">
        <v>11243.76</v>
      </c>
      <c r="G96" s="66"/>
      <c r="H96" s="66">
        <v>13135.12</v>
      </c>
      <c r="I96" s="66">
        <v>14849.23</v>
      </c>
      <c r="J96" s="66">
        <v>12379.74</v>
      </c>
      <c r="K96" s="66">
        <v>12822.26</v>
      </c>
      <c r="L96" s="66">
        <v>12399.93</v>
      </c>
      <c r="M96" s="66">
        <v>13127.88</v>
      </c>
      <c r="N96" s="66">
        <v>1964.93</v>
      </c>
      <c r="O96" s="66">
        <v>13469.55</v>
      </c>
      <c r="P96" s="79"/>
      <c r="Q96" s="66">
        <v>1991.12</v>
      </c>
      <c r="S96" s="1">
        <v>42449</v>
      </c>
      <c r="T96" s="70">
        <v>305344357609.15997</v>
      </c>
      <c r="U96" s="69">
        <v>844217655911.53003</v>
      </c>
      <c r="V96" s="69">
        <v>328987793454.53998</v>
      </c>
      <c r="W96" s="69">
        <v>436593666898.12</v>
      </c>
      <c r="X96" s="69"/>
      <c r="Y96" s="69">
        <v>1084669312806.0699</v>
      </c>
      <c r="Z96" s="69">
        <v>3816705361710.1001</v>
      </c>
      <c r="AA96" s="69">
        <v>196940247010.91</v>
      </c>
      <c r="AB96" s="69">
        <v>83596588784.380005</v>
      </c>
      <c r="AC96" s="69">
        <v>409724920287.70001</v>
      </c>
      <c r="AD96" s="69">
        <v>274841492338.85001</v>
      </c>
      <c r="AE96" s="69">
        <v>750280338982.29004</v>
      </c>
      <c r="AF96" s="69">
        <v>367053639770.72998</v>
      </c>
      <c r="AG96" s="69">
        <v>706557966006.23999</v>
      </c>
      <c r="AI96" s="1">
        <v>42449</v>
      </c>
      <c r="AJ96" s="73">
        <f t="shared" si="27"/>
        <v>1.6812522383702344E-4</v>
      </c>
      <c r="AK96" s="73">
        <f t="shared" si="28"/>
        <v>1.8075765265335164E-4</v>
      </c>
      <c r="AL96" s="73">
        <f t="shared" si="29"/>
        <v>1.6213985299318168E-4</v>
      </c>
      <c r="AM96" s="73">
        <f t="shared" si="30"/>
        <v>1.707905467431825E-4</v>
      </c>
      <c r="AN96" s="73"/>
      <c r="AO96" s="73">
        <f t="shared" si="31"/>
        <v>1.6218698103021012E-4</v>
      </c>
      <c r="AP96" s="73">
        <f t="shared" si="32"/>
        <v>1.8051331790891467E-4</v>
      </c>
      <c r="AQ96" s="73">
        <f t="shared" si="33"/>
        <v>2.0440794007692276E-4</v>
      </c>
      <c r="AR96" s="73">
        <f t="shared" si="34"/>
        <v>1.4898189206991042E-4</v>
      </c>
      <c r="AS96" s="73">
        <f t="shared" si="35"/>
        <v>1.6212396918202643E-4</v>
      </c>
      <c r="AT96" s="73">
        <f t="shared" si="36"/>
        <v>1.6684837139990805E-4</v>
      </c>
      <c r="AU96" s="73">
        <f t="shared" si="37"/>
        <v>1.5779132860305189E-4</v>
      </c>
      <c r="AV96" s="73">
        <f t="shared" si="38"/>
        <v>1.6929934574694272E-4</v>
      </c>
      <c r="AW96" s="73">
        <f t="shared" si="39"/>
        <v>1.7078732958930587E-4</v>
      </c>
    </row>
    <row r="97" spans="2:49" x14ac:dyDescent="0.35">
      <c r="B97" s="1">
        <v>42450</v>
      </c>
      <c r="C97" s="70">
        <v>12488.613143</v>
      </c>
      <c r="D97" s="66">
        <v>12950.21</v>
      </c>
      <c r="E97" s="66">
        <v>2035.95</v>
      </c>
      <c r="F97" s="66">
        <v>11245.48</v>
      </c>
      <c r="G97" s="66"/>
      <c r="H97" s="66">
        <v>13137.05</v>
      </c>
      <c r="I97" s="66">
        <v>14851.65</v>
      </c>
      <c r="J97" s="66">
        <v>12381.86</v>
      </c>
      <c r="K97" s="66">
        <v>12823.99</v>
      </c>
      <c r="L97" s="66">
        <v>12401.93</v>
      </c>
      <c r="M97" s="66">
        <v>13129.89</v>
      </c>
      <c r="N97" s="66">
        <v>1965.22</v>
      </c>
      <c r="O97" s="66">
        <v>13471.74</v>
      </c>
      <c r="P97" s="79"/>
      <c r="Q97" s="66">
        <v>1991.42</v>
      </c>
      <c r="S97" s="1">
        <v>42450</v>
      </c>
      <c r="T97" s="70">
        <v>305394603514.62</v>
      </c>
      <c r="U97" s="69">
        <v>844371942240.35999</v>
      </c>
      <c r="V97" s="69">
        <v>329044753415.79004</v>
      </c>
      <c r="W97" s="69">
        <v>436645469233.62</v>
      </c>
      <c r="X97" s="69"/>
      <c r="Y97" s="69">
        <v>1084828218315.75</v>
      </c>
      <c r="Z97" s="69">
        <v>3814890173760.21</v>
      </c>
      <c r="AA97" s="69">
        <v>196973889989.64001</v>
      </c>
      <c r="AB97" s="69">
        <v>83607887959.220001</v>
      </c>
      <c r="AC97" s="69">
        <v>409791164001.96002</v>
      </c>
      <c r="AD97" s="69">
        <v>274883441800.20001</v>
      </c>
      <c r="AE97" s="69">
        <v>745747815949.28003</v>
      </c>
      <c r="AF97" s="69">
        <v>367113276290.31</v>
      </c>
      <c r="AG97" s="69">
        <v>706664740358.41003</v>
      </c>
      <c r="AI97" s="1">
        <v>42450</v>
      </c>
      <c r="AJ97" s="73">
        <f t="shared" si="27"/>
        <v>1.6481327060913209E-4</v>
      </c>
      <c r="AK97" s="73">
        <f t="shared" si="28"/>
        <v>1.8226964322254346E-4</v>
      </c>
      <c r="AL97" s="73">
        <f t="shared" si="29"/>
        <v>1.6702610028440645E-4</v>
      </c>
      <c r="AM97" s="73">
        <f t="shared" si="30"/>
        <v>1.529737383223484E-4</v>
      </c>
      <c r="AN97" s="73"/>
      <c r="AO97" s="73">
        <f t="shared" si="31"/>
        <v>1.4693432568546605E-4</v>
      </c>
      <c r="AP97" s="73">
        <f t="shared" si="32"/>
        <v>1.6297141333265763E-4</v>
      </c>
      <c r="AQ97" s="73">
        <f t="shared" si="33"/>
        <v>1.7124753831665451E-4</v>
      </c>
      <c r="AR97" s="73">
        <f t="shared" si="34"/>
        <v>1.3492161288253257E-4</v>
      </c>
      <c r="AS97" s="73">
        <f t="shared" si="35"/>
        <v>1.6129123309571725E-4</v>
      </c>
      <c r="AT97" s="73">
        <f t="shared" si="36"/>
        <v>1.5310926059663998E-4</v>
      </c>
      <c r="AU97" s="73">
        <f t="shared" si="37"/>
        <v>1.4758795478719833E-4</v>
      </c>
      <c r="AV97" s="73">
        <f t="shared" si="38"/>
        <v>1.6258895063314682E-4</v>
      </c>
      <c r="AW97" s="73">
        <f t="shared" si="39"/>
        <v>1.5066897022797399E-4</v>
      </c>
    </row>
    <row r="98" spans="2:49" x14ac:dyDescent="0.35">
      <c r="B98" s="1">
        <v>42451</v>
      </c>
      <c r="C98" s="70">
        <v>12489.314539000001</v>
      </c>
      <c r="D98" s="66">
        <v>12947.44</v>
      </c>
      <c r="E98" s="66">
        <v>2035.9</v>
      </c>
      <c r="F98" s="66">
        <v>11246.77</v>
      </c>
      <c r="G98" s="66"/>
      <c r="H98" s="66">
        <v>13138.38</v>
      </c>
      <c r="I98" s="66">
        <v>14852.78</v>
      </c>
      <c r="J98" s="66">
        <v>12382.43</v>
      </c>
      <c r="K98" s="66">
        <v>12824.29</v>
      </c>
      <c r="L98" s="66">
        <v>12403.54</v>
      </c>
      <c r="M98" s="66">
        <v>13131.25</v>
      </c>
      <c r="N98" s="66">
        <v>1965.35</v>
      </c>
      <c r="O98" s="66">
        <v>13472.59</v>
      </c>
      <c r="P98" s="79"/>
      <c r="Q98" s="66">
        <v>1991.53</v>
      </c>
      <c r="S98" s="1">
        <v>42451</v>
      </c>
      <c r="T98" s="70">
        <v>303111427390.37</v>
      </c>
      <c r="U98" s="69">
        <v>874582413551.53003</v>
      </c>
      <c r="V98" s="69">
        <v>328267368676</v>
      </c>
      <c r="W98" s="69">
        <v>441943873643.54999</v>
      </c>
      <c r="X98" s="69"/>
      <c r="Y98" s="69">
        <v>1079300022435.4301</v>
      </c>
      <c r="Z98" s="69">
        <v>3843172688554.0605</v>
      </c>
      <c r="AA98" s="69">
        <v>197093087473.19</v>
      </c>
      <c r="AB98" s="69">
        <v>113094502830.81</v>
      </c>
      <c r="AC98" s="69">
        <v>420031624060.12</v>
      </c>
      <c r="AD98" s="69">
        <v>275598277556.46997</v>
      </c>
      <c r="AE98" s="69">
        <v>750192232354.46997</v>
      </c>
      <c r="AF98" s="69">
        <v>365403469888.65002</v>
      </c>
      <c r="AG98" s="69">
        <v>697415627116.89001</v>
      </c>
      <c r="AI98" s="1">
        <v>42451</v>
      </c>
      <c r="AJ98" s="73">
        <f t="shared" si="27"/>
        <v>5.6162841459483914E-5</v>
      </c>
      <c r="AK98" s="73">
        <f t="shared" si="28"/>
        <v>-2.1389614531341916E-4</v>
      </c>
      <c r="AL98" s="73">
        <f t="shared" si="29"/>
        <v>-2.4558559886034281E-5</v>
      </c>
      <c r="AM98" s="73">
        <f t="shared" si="30"/>
        <v>1.1471275570285044E-4</v>
      </c>
      <c r="AN98" s="73"/>
      <c r="AO98" s="73">
        <f t="shared" si="31"/>
        <v>1.0124038501801991E-4</v>
      </c>
      <c r="AP98" s="73">
        <f t="shared" si="32"/>
        <v>7.6085822114047019E-5</v>
      </c>
      <c r="AQ98" s="73">
        <f t="shared" si="33"/>
        <v>4.6035086812556969E-5</v>
      </c>
      <c r="AR98" s="73">
        <f t="shared" si="34"/>
        <v>2.339365517300962E-5</v>
      </c>
      <c r="AS98" s="73">
        <f t="shared" si="35"/>
        <v>1.298185040554678E-4</v>
      </c>
      <c r="AT98" s="73">
        <f t="shared" si="36"/>
        <v>1.0358045650038505E-4</v>
      </c>
      <c r="AU98" s="73">
        <f t="shared" si="37"/>
        <v>6.6150354667504629E-5</v>
      </c>
      <c r="AV98" s="73">
        <f t="shared" si="38"/>
        <v>6.3095041917371475E-5</v>
      </c>
      <c r="AW98" s="73">
        <f t="shared" si="39"/>
        <v>5.5236966586713621E-5</v>
      </c>
    </row>
    <row r="99" spans="2:49" x14ac:dyDescent="0.35">
      <c r="B99" s="1">
        <v>42452</v>
      </c>
      <c r="C99" s="70">
        <v>12492.417719999999</v>
      </c>
      <c r="D99" s="66">
        <v>12950.67</v>
      </c>
      <c r="E99" s="66">
        <v>2036.35</v>
      </c>
      <c r="F99" s="66">
        <v>11249.19</v>
      </c>
      <c r="G99" s="66"/>
      <c r="H99" s="66">
        <v>13141.63</v>
      </c>
      <c r="I99" s="66">
        <v>14856.56</v>
      </c>
      <c r="J99" s="66">
        <v>12385.78</v>
      </c>
      <c r="K99" s="66">
        <v>12827.06</v>
      </c>
      <c r="L99" s="66">
        <v>12404.93</v>
      </c>
      <c r="M99" s="66">
        <v>13133.79</v>
      </c>
      <c r="N99" s="66">
        <v>1965.87</v>
      </c>
      <c r="O99" s="66">
        <v>13475.88</v>
      </c>
      <c r="P99" s="79"/>
      <c r="Q99" s="66">
        <v>1992.05</v>
      </c>
      <c r="S99" s="1">
        <v>42452</v>
      </c>
      <c r="T99" s="70">
        <v>301573117422.82001</v>
      </c>
      <c r="U99" s="69">
        <v>846650108902.80005</v>
      </c>
      <c r="V99" s="69">
        <v>327505887911.28003</v>
      </c>
      <c r="W99" s="69">
        <v>446203129945.32001</v>
      </c>
      <c r="X99" s="69"/>
      <c r="Y99" s="69">
        <v>1076045645254.3</v>
      </c>
      <c r="Z99" s="69">
        <v>3800595342260.9902</v>
      </c>
      <c r="AA99" s="69">
        <v>194750132869.59</v>
      </c>
      <c r="AB99" s="69">
        <v>114401140315.85001</v>
      </c>
      <c r="AC99" s="69">
        <v>435794470746.39001</v>
      </c>
      <c r="AD99" s="69">
        <v>276006700491.52002</v>
      </c>
      <c r="AE99" s="69">
        <v>751254349108.12</v>
      </c>
      <c r="AF99" s="69">
        <v>378467877740.38</v>
      </c>
      <c r="AG99" s="69">
        <v>698022883670.92004</v>
      </c>
      <c r="AI99" s="1">
        <v>42452</v>
      </c>
      <c r="AJ99" s="73">
        <f t="shared" si="27"/>
        <v>2.4846687865132111E-4</v>
      </c>
      <c r="AK99" s="73">
        <f t="shared" si="28"/>
        <v>2.4947016553067414E-4</v>
      </c>
      <c r="AL99" s="73">
        <f t="shared" si="29"/>
        <v>2.2103246721338898E-4</v>
      </c>
      <c r="AM99" s="73">
        <f t="shared" si="30"/>
        <v>2.1517288963845971E-4</v>
      </c>
      <c r="AN99" s="73"/>
      <c r="AO99" s="73">
        <f t="shared" si="31"/>
        <v>2.4736687475934716E-4</v>
      </c>
      <c r="AP99" s="73">
        <f t="shared" si="32"/>
        <v>2.5449781118402903E-4</v>
      </c>
      <c r="AQ99" s="73">
        <f t="shared" si="33"/>
        <v>2.7054463461539946E-4</v>
      </c>
      <c r="AR99" s="73">
        <f t="shared" si="34"/>
        <v>2.1599636315139392E-4</v>
      </c>
      <c r="AS99" s="73">
        <f t="shared" si="35"/>
        <v>1.1206478150582733E-4</v>
      </c>
      <c r="AT99" s="73">
        <f t="shared" si="36"/>
        <v>1.9343169919094905E-4</v>
      </c>
      <c r="AU99" s="73">
        <f t="shared" si="37"/>
        <v>2.6458391635086898E-4</v>
      </c>
      <c r="AV99" s="73">
        <f t="shared" si="38"/>
        <v>2.4419951917176164E-4</v>
      </c>
      <c r="AW99" s="73">
        <f t="shared" si="39"/>
        <v>2.6110578299087805E-4</v>
      </c>
    </row>
    <row r="100" spans="2:49" x14ac:dyDescent="0.35">
      <c r="B100" s="1">
        <v>42453</v>
      </c>
      <c r="C100" s="70">
        <v>12494.591565999999</v>
      </c>
      <c r="D100" s="66">
        <v>12953.07</v>
      </c>
      <c r="E100" s="66">
        <v>2036.69</v>
      </c>
      <c r="F100" s="66">
        <v>11251.12</v>
      </c>
      <c r="G100" s="66"/>
      <c r="H100" s="66">
        <v>13143.48</v>
      </c>
      <c r="I100" s="66">
        <v>14859.4</v>
      </c>
      <c r="J100" s="66">
        <v>12387.91</v>
      </c>
      <c r="K100" s="66">
        <v>12828.93</v>
      </c>
      <c r="L100" s="66">
        <v>12406.97</v>
      </c>
      <c r="M100" s="66">
        <v>13135.95</v>
      </c>
      <c r="N100" s="66">
        <v>1966.14</v>
      </c>
      <c r="O100" s="66">
        <v>13478.19</v>
      </c>
      <c r="P100" s="79"/>
      <c r="Q100" s="66">
        <v>1992.38</v>
      </c>
      <c r="S100" s="1">
        <v>42453</v>
      </c>
      <c r="T100" s="70">
        <v>301625512513.85999</v>
      </c>
      <c r="U100" s="69">
        <v>846807371460.57996</v>
      </c>
      <c r="V100" s="69">
        <v>327561814877.12</v>
      </c>
      <c r="W100" s="69">
        <v>446279633283.08002</v>
      </c>
      <c r="X100" s="69"/>
      <c r="Y100" s="69">
        <v>1076196538219.99</v>
      </c>
      <c r="Z100" s="69">
        <v>3801308745810.6499</v>
      </c>
      <c r="AA100" s="69">
        <v>194783633179.63</v>
      </c>
      <c r="AB100" s="69">
        <v>114417882525.41</v>
      </c>
      <c r="AC100" s="69">
        <v>435866238498.84998</v>
      </c>
      <c r="AD100" s="69">
        <v>276052000683</v>
      </c>
      <c r="AE100" s="69">
        <v>751359575987.91003</v>
      </c>
      <c r="AF100" s="69">
        <v>378532583292.47998</v>
      </c>
      <c r="AG100" s="69">
        <v>698137623428.62</v>
      </c>
      <c r="AI100" s="1">
        <v>42453</v>
      </c>
      <c r="AJ100" s="73">
        <f t="shared" si="27"/>
        <v>1.7401323336474483E-4</v>
      </c>
      <c r="AK100" s="73">
        <f t="shared" si="28"/>
        <v>1.8531859741610646E-4</v>
      </c>
      <c r="AL100" s="73">
        <f t="shared" si="29"/>
        <v>1.669654037863566E-4</v>
      </c>
      <c r="AM100" s="73">
        <f t="shared" si="30"/>
        <v>1.7156790844508052E-4</v>
      </c>
      <c r="AN100" s="73"/>
      <c r="AO100" s="73">
        <f t="shared" si="31"/>
        <v>1.4077401357370789E-4</v>
      </c>
      <c r="AP100" s="73">
        <f t="shared" si="32"/>
        <v>1.9116134556051989E-4</v>
      </c>
      <c r="AQ100" s="73">
        <f t="shared" si="33"/>
        <v>1.7197140591873605E-4</v>
      </c>
      <c r="AR100" s="73">
        <f t="shared" si="34"/>
        <v>1.4578555023536666E-4</v>
      </c>
      <c r="AS100" s="73">
        <f t="shared" si="35"/>
        <v>1.6445074659832137E-4</v>
      </c>
      <c r="AT100" s="73">
        <f t="shared" si="36"/>
        <v>1.6446128649838521E-4</v>
      </c>
      <c r="AU100" s="73">
        <f t="shared" si="37"/>
        <v>1.3734377146001897E-4</v>
      </c>
      <c r="AV100" s="73">
        <f t="shared" si="38"/>
        <v>1.7141737682457858E-4</v>
      </c>
      <c r="AW100" s="73">
        <f t="shared" si="39"/>
        <v>1.6565849250782527E-4</v>
      </c>
    </row>
    <row r="101" spans="2:49" x14ac:dyDescent="0.35">
      <c r="B101" s="1">
        <v>42454</v>
      </c>
      <c r="C101" s="70">
        <v>12496.706602</v>
      </c>
      <c r="D101" s="66">
        <v>12955.42</v>
      </c>
      <c r="E101" s="66">
        <v>2036.99</v>
      </c>
      <c r="F101" s="66">
        <v>11253.05</v>
      </c>
      <c r="G101" s="66"/>
      <c r="H101" s="66">
        <v>13145.64</v>
      </c>
      <c r="I101" s="66">
        <v>14862.11</v>
      </c>
      <c r="J101" s="66">
        <v>12390.33</v>
      </c>
      <c r="K101" s="66">
        <v>12830.79</v>
      </c>
      <c r="L101" s="66">
        <v>12408.99</v>
      </c>
      <c r="M101" s="66">
        <v>13138.2</v>
      </c>
      <c r="N101" s="66">
        <v>1966.51</v>
      </c>
      <c r="O101" s="66">
        <v>13480.76</v>
      </c>
      <c r="P101" s="79"/>
      <c r="Q101" s="66">
        <v>1992.74</v>
      </c>
      <c r="S101" s="1">
        <v>42454</v>
      </c>
      <c r="T101" s="70">
        <v>301676487869.02002</v>
      </c>
      <c r="U101" s="69">
        <v>846960700403.27002</v>
      </c>
      <c r="V101" s="69">
        <v>327612526037.19</v>
      </c>
      <c r="W101" s="69">
        <v>446356437603.42999</v>
      </c>
      <c r="X101" s="69"/>
      <c r="Y101" s="69">
        <v>1076373610607.26</v>
      </c>
      <c r="Z101" s="69">
        <v>3801996438818.7598</v>
      </c>
      <c r="AA101" s="69">
        <v>194821699879.56</v>
      </c>
      <c r="AB101" s="69">
        <v>114434422013.67999</v>
      </c>
      <c r="AC101" s="69">
        <v>435937109475.13</v>
      </c>
      <c r="AD101" s="69">
        <v>276099315329.66998</v>
      </c>
      <c r="AE101" s="69">
        <v>751500643034.62</v>
      </c>
      <c r="AF101" s="69">
        <v>378604736150.13</v>
      </c>
      <c r="AG101" s="69">
        <v>698262579157.60999</v>
      </c>
      <c r="AI101" s="1">
        <v>42454</v>
      </c>
      <c r="AJ101" s="73">
        <f t="shared" si="27"/>
        <v>1.6927612149864046E-4</v>
      </c>
      <c r="AK101" s="73">
        <f t="shared" si="28"/>
        <v>1.8142417203037553E-4</v>
      </c>
      <c r="AL101" s="73">
        <f t="shared" si="29"/>
        <v>1.4729782146516435E-4</v>
      </c>
      <c r="AM101" s="73">
        <f t="shared" si="30"/>
        <v>1.7153847794704191E-4</v>
      </c>
      <c r="AN101" s="73"/>
      <c r="AO101" s="73">
        <f t="shared" si="31"/>
        <v>1.6434003779819406E-4</v>
      </c>
      <c r="AP101" s="73">
        <f t="shared" si="32"/>
        <v>1.8237613900962124E-4</v>
      </c>
      <c r="AQ101" s="73">
        <f t="shared" si="33"/>
        <v>1.95351758286888E-4</v>
      </c>
      <c r="AR101" s="73">
        <f t="shared" si="34"/>
        <v>1.4498481167168897E-4</v>
      </c>
      <c r="AS101" s="73">
        <f t="shared" si="35"/>
        <v>1.6281170986953697E-4</v>
      </c>
      <c r="AT101" s="73">
        <f t="shared" si="36"/>
        <v>1.7128567024071728E-4</v>
      </c>
      <c r="AU101" s="73">
        <f t="shared" si="37"/>
        <v>1.8818598879022375E-4</v>
      </c>
      <c r="AV101" s="73">
        <f t="shared" si="38"/>
        <v>1.9067842195430451E-4</v>
      </c>
      <c r="AW101" s="73">
        <f t="shared" si="39"/>
        <v>1.8068842289120646E-4</v>
      </c>
    </row>
    <row r="102" spans="2:49" x14ac:dyDescent="0.35">
      <c r="B102" s="1">
        <v>42455</v>
      </c>
      <c r="C102" s="70">
        <v>12498.822568</v>
      </c>
      <c r="D102" s="66">
        <v>12957.76</v>
      </c>
      <c r="E102" s="66">
        <v>2037.32</v>
      </c>
      <c r="F102" s="66">
        <v>11254.98</v>
      </c>
      <c r="G102" s="66"/>
      <c r="H102" s="66">
        <v>13148.11</v>
      </c>
      <c r="I102" s="66">
        <v>14864.83</v>
      </c>
      <c r="J102" s="66">
        <v>12392.45</v>
      </c>
      <c r="K102" s="66">
        <v>12833.01</v>
      </c>
      <c r="L102" s="66">
        <v>12411.01</v>
      </c>
      <c r="M102" s="66">
        <v>13140.6</v>
      </c>
      <c r="N102" s="66">
        <v>1966.84</v>
      </c>
      <c r="O102" s="66">
        <v>13483.07</v>
      </c>
      <c r="P102" s="79"/>
      <c r="Q102" s="66">
        <v>1993.09</v>
      </c>
      <c r="S102" s="1">
        <v>42455</v>
      </c>
      <c r="T102" s="70">
        <v>301727485621.81</v>
      </c>
      <c r="U102" s="69">
        <v>847114067721.09998</v>
      </c>
      <c r="V102" s="69">
        <v>327667781655.13</v>
      </c>
      <c r="W102" s="69">
        <v>446432841648.13</v>
      </c>
      <c r="X102" s="69"/>
      <c r="Y102" s="69">
        <v>1076576275845.63</v>
      </c>
      <c r="Z102" s="69">
        <v>3802685864266.5098</v>
      </c>
      <c r="AA102" s="69">
        <v>194855040820.23999</v>
      </c>
      <c r="AB102" s="69">
        <v>114454273700.39999</v>
      </c>
      <c r="AC102" s="69">
        <v>436007964877.65002</v>
      </c>
      <c r="AD102" s="69">
        <v>276149773769.40997</v>
      </c>
      <c r="AE102" s="69">
        <v>751627723749.85999</v>
      </c>
      <c r="AF102" s="69">
        <v>378669649814.21002</v>
      </c>
      <c r="AG102" s="69">
        <v>698385329665.22998</v>
      </c>
      <c r="AI102" s="1">
        <v>42455</v>
      </c>
      <c r="AJ102" s="73">
        <f t="shared" si="27"/>
        <v>1.6932189155016708E-4</v>
      </c>
      <c r="AK102" s="73">
        <f t="shared" si="28"/>
        <v>1.8061938555447021E-4</v>
      </c>
      <c r="AL102" s="73">
        <f t="shared" si="29"/>
        <v>1.6200374081365432E-4</v>
      </c>
      <c r="AM102" s="73">
        <f t="shared" si="30"/>
        <v>1.7150905754448331E-4</v>
      </c>
      <c r="AN102" s="73"/>
      <c r="AO102" s="73">
        <f t="shared" si="31"/>
        <v>1.8789499788529618E-4</v>
      </c>
      <c r="AP102" s="73">
        <f t="shared" si="32"/>
        <v>1.8301573598900056E-4</v>
      </c>
      <c r="AQ102" s="73">
        <f t="shared" si="33"/>
        <v>1.71101173253696E-4</v>
      </c>
      <c r="AR102" s="73">
        <f t="shared" si="34"/>
        <v>1.7302130266338978E-4</v>
      </c>
      <c r="AS102" s="73">
        <f t="shared" si="35"/>
        <v>1.6278520653179029E-4</v>
      </c>
      <c r="AT102" s="73">
        <f t="shared" si="36"/>
        <v>1.8267342558342392E-4</v>
      </c>
      <c r="AU102" s="73">
        <f t="shared" si="37"/>
        <v>1.6780997808285569E-4</v>
      </c>
      <c r="AV102" s="73">
        <f t="shared" si="38"/>
        <v>1.7135532418044441E-4</v>
      </c>
      <c r="AW102" s="73">
        <f t="shared" si="39"/>
        <v>1.7563756435867717E-4</v>
      </c>
    </row>
    <row r="103" spans="2:49" x14ac:dyDescent="0.35">
      <c r="B103" s="1">
        <v>42456</v>
      </c>
      <c r="C103" s="70">
        <v>12501.128573</v>
      </c>
      <c r="D103" s="66">
        <v>12960.61</v>
      </c>
      <c r="E103" s="66">
        <v>2037.71</v>
      </c>
      <c r="F103" s="66">
        <v>11256.91</v>
      </c>
      <c r="G103" s="66"/>
      <c r="H103" s="66">
        <v>13150.31</v>
      </c>
      <c r="I103" s="66">
        <v>14867.5</v>
      </c>
      <c r="J103" s="66">
        <v>12394.89</v>
      </c>
      <c r="K103" s="66">
        <v>12834.86</v>
      </c>
      <c r="L103" s="66">
        <v>12413.02</v>
      </c>
      <c r="M103" s="66">
        <v>13143.34</v>
      </c>
      <c r="N103" s="66">
        <v>1967.13</v>
      </c>
      <c r="O103" s="66">
        <v>13485.39</v>
      </c>
      <c r="P103" s="79"/>
      <c r="Q103" s="66">
        <v>1993.41</v>
      </c>
      <c r="S103" s="1">
        <v>42456</v>
      </c>
      <c r="T103" s="70">
        <v>301783071004.94</v>
      </c>
      <c r="U103" s="69">
        <v>847299927144.08997</v>
      </c>
      <c r="V103" s="69">
        <v>327731367282.69</v>
      </c>
      <c r="W103" s="69">
        <v>446509398676.52002</v>
      </c>
      <c r="X103" s="69"/>
      <c r="Y103" s="69">
        <v>1076756243035.16</v>
      </c>
      <c r="Z103" s="69">
        <v>3803363801392.2695</v>
      </c>
      <c r="AA103" s="69">
        <v>194893369656.22</v>
      </c>
      <c r="AB103" s="69">
        <v>114470706277.96001</v>
      </c>
      <c r="AC103" s="69">
        <v>436078802643.14001</v>
      </c>
      <c r="AD103" s="69">
        <v>276205841817.77002</v>
      </c>
      <c r="AE103" s="69">
        <v>751738973970.41003</v>
      </c>
      <c r="AF103" s="69">
        <v>378734819476.79999</v>
      </c>
      <c r="AG103" s="69">
        <v>698499473381.04004</v>
      </c>
      <c r="AI103" s="1">
        <v>42456</v>
      </c>
      <c r="AJ103" s="73">
        <f t="shared" si="27"/>
        <v>1.8449777868712047E-4</v>
      </c>
      <c r="AK103" s="73">
        <f t="shared" si="28"/>
        <v>2.199454226656794E-4</v>
      </c>
      <c r="AL103" s="73">
        <f t="shared" si="29"/>
        <v>1.9142795437154803E-4</v>
      </c>
      <c r="AM103" s="73">
        <f t="shared" si="30"/>
        <v>1.7147964723163156E-4</v>
      </c>
      <c r="AN103" s="73"/>
      <c r="AO103" s="73">
        <f t="shared" si="31"/>
        <v>1.6732442913847123E-4</v>
      </c>
      <c r="AP103" s="73">
        <f t="shared" si="32"/>
        <v>1.7961860310555799E-4</v>
      </c>
      <c r="AQ103" s="73">
        <f t="shared" si="33"/>
        <v>1.9689407663525671E-4</v>
      </c>
      <c r="AR103" s="73">
        <f t="shared" si="34"/>
        <v>1.4415947622570258E-4</v>
      </c>
      <c r="AS103" s="73">
        <f t="shared" si="35"/>
        <v>1.6195297562404676E-4</v>
      </c>
      <c r="AT103" s="73">
        <f t="shared" si="36"/>
        <v>2.0851407089472751E-4</v>
      </c>
      <c r="AU103" s="73">
        <f t="shared" si="37"/>
        <v>1.4744463199867219E-4</v>
      </c>
      <c r="AV103" s="73">
        <f t="shared" si="38"/>
        <v>1.720676374148411E-4</v>
      </c>
      <c r="AW103" s="73">
        <f t="shared" si="39"/>
        <v>1.605547165457466E-4</v>
      </c>
    </row>
    <row r="104" spans="2:49" x14ac:dyDescent="0.35">
      <c r="B104" s="1">
        <v>42457</v>
      </c>
      <c r="C104" s="70">
        <v>12502.163186</v>
      </c>
      <c r="D104" s="66">
        <v>12966.9</v>
      </c>
      <c r="E104" s="66">
        <v>2037.96</v>
      </c>
      <c r="F104" s="66">
        <v>11258.27</v>
      </c>
      <c r="G104" s="66"/>
      <c r="H104" s="66">
        <v>13152.69</v>
      </c>
      <c r="I104" s="66">
        <v>14869.04</v>
      </c>
      <c r="J104" s="66">
        <v>12396.05</v>
      </c>
      <c r="K104" s="66">
        <v>12835.5</v>
      </c>
      <c r="L104" s="66">
        <v>12416.39</v>
      </c>
      <c r="M104" s="66">
        <v>13146.21</v>
      </c>
      <c r="N104" s="66">
        <v>1967.44</v>
      </c>
      <c r="O104" s="66">
        <v>13486.97</v>
      </c>
      <c r="P104" s="79"/>
      <c r="Q104" s="66">
        <v>1993.61</v>
      </c>
      <c r="S104" s="1">
        <v>42457</v>
      </c>
      <c r="T104" s="70">
        <v>303002559738.31</v>
      </c>
      <c r="U104" s="69">
        <v>891339879244.27002</v>
      </c>
      <c r="V104" s="69">
        <v>327385343274.03998</v>
      </c>
      <c r="W104" s="69">
        <v>442335282538.26001</v>
      </c>
      <c r="X104" s="69"/>
      <c r="Y104" s="69">
        <v>1076699306803.47</v>
      </c>
      <c r="Z104" s="69">
        <v>3805258797436.7798</v>
      </c>
      <c r="AA104" s="69">
        <v>195263214025.82999</v>
      </c>
      <c r="AB104" s="69">
        <v>116692286064.82001</v>
      </c>
      <c r="AC104" s="69">
        <v>428740628352</v>
      </c>
      <c r="AD104" s="69">
        <v>276919521834.51001</v>
      </c>
      <c r="AE104" s="69">
        <v>734019909898.55005</v>
      </c>
      <c r="AF104" s="69">
        <v>379909444671.26001</v>
      </c>
      <c r="AG104" s="69">
        <v>709847935879.65002</v>
      </c>
      <c r="AI104" s="1">
        <v>42457</v>
      </c>
      <c r="AJ104" s="73">
        <f t="shared" si="27"/>
        <v>8.2761567802291935E-5</v>
      </c>
      <c r="AK104" s="73">
        <f t="shared" si="28"/>
        <v>4.8531666333606616E-4</v>
      </c>
      <c r="AL104" s="73">
        <f t="shared" si="29"/>
        <v>1.2268674148918635E-4</v>
      </c>
      <c r="AM104" s="73">
        <f t="shared" si="30"/>
        <v>1.208146818265643E-4</v>
      </c>
      <c r="AN104" s="73"/>
      <c r="AO104" s="73">
        <f t="shared" si="31"/>
        <v>1.8098432660540453E-4</v>
      </c>
      <c r="AP104" s="73">
        <f t="shared" si="32"/>
        <v>1.0358163780055385E-4</v>
      </c>
      <c r="AQ104" s="73">
        <f t="shared" si="33"/>
        <v>9.3586953978652687E-5</v>
      </c>
      <c r="AR104" s="73">
        <f t="shared" si="34"/>
        <v>4.9864197973370494E-5</v>
      </c>
      <c r="AS104" s="73">
        <f t="shared" si="35"/>
        <v>2.7148912996177721E-4</v>
      </c>
      <c r="AT104" s="73">
        <f t="shared" si="36"/>
        <v>2.1836154280419073E-4</v>
      </c>
      <c r="AU104" s="73">
        <f t="shared" si="37"/>
        <v>1.5758999151049835E-4</v>
      </c>
      <c r="AV104" s="73">
        <f t="shared" si="38"/>
        <v>1.1716383434223765E-4</v>
      </c>
      <c r="AW104" s="73">
        <f t="shared" si="39"/>
        <v>1.0033058929170835E-4</v>
      </c>
    </row>
    <row r="105" spans="2:49" x14ac:dyDescent="0.35">
      <c r="B105" s="1">
        <v>42458</v>
      </c>
      <c r="C105" s="70">
        <v>12505.224953999999</v>
      </c>
      <c r="D105" s="66">
        <v>12969.42</v>
      </c>
      <c r="E105" s="66">
        <v>2038.72</v>
      </c>
      <c r="F105" s="66">
        <v>11260.74</v>
      </c>
      <c r="G105" s="66"/>
      <c r="H105" s="66">
        <v>13155.37</v>
      </c>
      <c r="I105" s="66">
        <v>14871.6</v>
      </c>
      <c r="J105" s="66">
        <v>12398.97</v>
      </c>
      <c r="K105" s="66">
        <v>12836.62</v>
      </c>
      <c r="L105" s="66">
        <v>12417.98</v>
      </c>
      <c r="M105" s="66">
        <v>13148.13</v>
      </c>
      <c r="N105" s="66">
        <v>1967.93</v>
      </c>
      <c r="O105" s="66">
        <v>13489.05</v>
      </c>
      <c r="P105" s="79"/>
      <c r="Q105" s="66">
        <v>1993.96</v>
      </c>
      <c r="S105" s="1">
        <v>42458</v>
      </c>
      <c r="T105" s="70">
        <v>316665516345.84003</v>
      </c>
      <c r="U105" s="69">
        <v>838582504038.35999</v>
      </c>
      <c r="V105" s="69">
        <v>344725975343.54004</v>
      </c>
      <c r="W105" s="69">
        <v>469166415818.44</v>
      </c>
      <c r="X105" s="69"/>
      <c r="Y105" s="69">
        <v>1077439738127.08</v>
      </c>
      <c r="Z105" s="69">
        <v>3843723368229.79</v>
      </c>
      <c r="AA105" s="69">
        <v>196397699158.51999</v>
      </c>
      <c r="AB105" s="69">
        <v>131060287716.5</v>
      </c>
      <c r="AC105" s="69">
        <v>423634022336.07001</v>
      </c>
      <c r="AD105" s="69">
        <v>283166908065.59998</v>
      </c>
      <c r="AE105" s="69">
        <v>801926952446.68994</v>
      </c>
      <c r="AF105" s="69">
        <v>379292835351.27002</v>
      </c>
      <c r="AG105" s="69">
        <v>715851097349.95996</v>
      </c>
      <c r="AI105" s="1">
        <v>42458</v>
      </c>
      <c r="AJ105" s="73">
        <f t="shared" si="27"/>
        <v>2.4489905902269626E-4</v>
      </c>
      <c r="AK105" s="73">
        <f t="shared" si="28"/>
        <v>1.9434097586934485E-4</v>
      </c>
      <c r="AL105" s="73">
        <f t="shared" si="29"/>
        <v>3.7292194154936453E-4</v>
      </c>
      <c r="AM105" s="73">
        <f t="shared" si="30"/>
        <v>2.1939427638528741E-4</v>
      </c>
      <c r="AN105" s="73"/>
      <c r="AO105" s="73">
        <f t="shared" si="31"/>
        <v>2.0376059954285708E-4</v>
      </c>
      <c r="AP105" s="73">
        <f t="shared" si="32"/>
        <v>1.7216982401002667E-4</v>
      </c>
      <c r="AQ105" s="73">
        <f t="shared" si="33"/>
        <v>2.3555890787796407E-4</v>
      </c>
      <c r="AR105" s="73">
        <f t="shared" si="34"/>
        <v>8.7257995403433597E-5</v>
      </c>
      <c r="AS105" s="73">
        <f t="shared" si="35"/>
        <v>1.2805654461556237E-4</v>
      </c>
      <c r="AT105" s="73">
        <f t="shared" si="36"/>
        <v>1.4604969797371581E-4</v>
      </c>
      <c r="AU105" s="73">
        <f t="shared" si="37"/>
        <v>2.4905460903501542E-4</v>
      </c>
      <c r="AV105" s="73">
        <f t="shared" si="38"/>
        <v>1.5422292775912894E-4</v>
      </c>
      <c r="AW105" s="73">
        <f t="shared" si="39"/>
        <v>1.7556091713033517E-4</v>
      </c>
    </row>
    <row r="106" spans="2:49" x14ac:dyDescent="0.35">
      <c r="B106" s="1">
        <v>42459</v>
      </c>
      <c r="C106" s="70">
        <v>12507.012871000001</v>
      </c>
      <c r="D106" s="66">
        <v>12973.64</v>
      </c>
      <c r="E106" s="66">
        <v>2038.91</v>
      </c>
      <c r="F106" s="66">
        <v>11262.6</v>
      </c>
      <c r="G106" s="66"/>
      <c r="H106" s="66">
        <v>13157.78</v>
      </c>
      <c r="I106" s="66">
        <v>14873.83</v>
      </c>
      <c r="J106" s="66">
        <v>12400.75</v>
      </c>
      <c r="K106" s="66">
        <v>12837.93</v>
      </c>
      <c r="L106" s="66">
        <v>12420.16</v>
      </c>
      <c r="M106" s="66">
        <v>13151.23</v>
      </c>
      <c r="N106" s="66">
        <v>1968.2</v>
      </c>
      <c r="O106" s="66">
        <v>13491.66</v>
      </c>
      <c r="P106" s="79"/>
      <c r="Q106" s="66">
        <v>1994.3</v>
      </c>
      <c r="S106" s="1">
        <v>42459</v>
      </c>
      <c r="T106" s="70">
        <v>315414870838.22998</v>
      </c>
      <c r="U106" s="69">
        <v>856315561618.26001</v>
      </c>
      <c r="V106" s="69">
        <v>358818498684.26001</v>
      </c>
      <c r="W106" s="69">
        <v>429546833003.35999</v>
      </c>
      <c r="X106" s="69"/>
      <c r="Y106" s="69">
        <v>1088692323145.87</v>
      </c>
      <c r="Z106" s="69">
        <v>3771012813834.4497</v>
      </c>
      <c r="AA106" s="69">
        <v>195468879758.07001</v>
      </c>
      <c r="AB106" s="69">
        <v>118025915414.32001</v>
      </c>
      <c r="AC106" s="69">
        <v>418437902854.94</v>
      </c>
      <c r="AD106" s="69">
        <v>265560913345.98999</v>
      </c>
      <c r="AE106" s="69">
        <v>771127552574.66003</v>
      </c>
      <c r="AF106" s="69">
        <v>378446975887.79999</v>
      </c>
      <c r="AG106" s="69">
        <v>711572651213.19995</v>
      </c>
      <c r="AI106" s="1">
        <v>42459</v>
      </c>
      <c r="AJ106" s="73">
        <f t="shared" si="27"/>
        <v>1.4297359756243466E-4</v>
      </c>
      <c r="AK106" s="73">
        <f t="shared" si="28"/>
        <v>3.2538078032784412E-4</v>
      </c>
      <c r="AL106" s="73">
        <f t="shared" si="29"/>
        <v>9.3195730654471731E-5</v>
      </c>
      <c r="AM106" s="73">
        <f t="shared" si="30"/>
        <v>1.6517564565043941E-4</v>
      </c>
      <c r="AN106" s="73"/>
      <c r="AO106" s="73">
        <f t="shared" si="31"/>
        <v>1.8319515148568222E-4</v>
      </c>
      <c r="AP106" s="73">
        <f t="shared" si="32"/>
        <v>1.4995024072717023E-4</v>
      </c>
      <c r="AQ106" s="73">
        <f t="shared" si="33"/>
        <v>1.4356031186468776E-4</v>
      </c>
      <c r="AR106" s="73">
        <f t="shared" si="34"/>
        <v>1.0205178621780497E-4</v>
      </c>
      <c r="AS106" s="73">
        <f t="shared" si="35"/>
        <v>1.7555190135598586E-4</v>
      </c>
      <c r="AT106" s="73">
        <f t="shared" si="36"/>
        <v>2.3577497332327724E-4</v>
      </c>
      <c r="AU106" s="73">
        <f t="shared" si="37"/>
        <v>1.3720000203254479E-4</v>
      </c>
      <c r="AV106" s="73">
        <f t="shared" si="38"/>
        <v>1.9349027544568465E-4</v>
      </c>
      <c r="AW106" s="73">
        <f t="shared" si="39"/>
        <v>1.7051495516451354E-4</v>
      </c>
    </row>
    <row r="107" spans="2:49" x14ac:dyDescent="0.35">
      <c r="B107" s="1">
        <v>42460</v>
      </c>
      <c r="C107" s="70">
        <v>12508.559147</v>
      </c>
      <c r="D107" s="66">
        <v>12975.6</v>
      </c>
      <c r="E107" s="66">
        <v>2039.35</v>
      </c>
      <c r="F107" s="66">
        <v>11264.07</v>
      </c>
      <c r="G107" s="66"/>
      <c r="H107" s="66">
        <v>13159.71</v>
      </c>
      <c r="I107" s="66">
        <v>14876.43</v>
      </c>
      <c r="J107" s="66">
        <v>12402.06</v>
      </c>
      <c r="K107" s="66">
        <v>12839.27</v>
      </c>
      <c r="L107" s="66">
        <v>12421.24</v>
      </c>
      <c r="M107" s="66">
        <v>13153.76</v>
      </c>
      <c r="N107" s="66">
        <v>1968.43</v>
      </c>
      <c r="O107" s="66">
        <v>13494.13</v>
      </c>
      <c r="P107" s="79"/>
      <c r="Q107" s="66">
        <v>1994.56</v>
      </c>
      <c r="S107" s="1">
        <v>42460</v>
      </c>
      <c r="T107" s="70">
        <v>311780074272.84998</v>
      </c>
      <c r="U107" s="69">
        <v>838148491479.28003</v>
      </c>
      <c r="V107" s="69">
        <v>361371270730.90002</v>
      </c>
      <c r="W107" s="69">
        <v>427105702283.38</v>
      </c>
      <c r="X107" s="69"/>
      <c r="Y107" s="69">
        <v>1087497992973.45</v>
      </c>
      <c r="Z107" s="69">
        <v>3884635624424.46</v>
      </c>
      <c r="AA107" s="69">
        <v>191981293615.47</v>
      </c>
      <c r="AB107" s="69">
        <v>106386567973.16</v>
      </c>
      <c r="AC107" s="69">
        <v>416751953356.70001</v>
      </c>
      <c r="AD107" s="69">
        <v>260047291257.07001</v>
      </c>
      <c r="AE107" s="69">
        <v>756330221781.39001</v>
      </c>
      <c r="AF107" s="69">
        <v>386162058719.71997</v>
      </c>
      <c r="AG107" s="69">
        <v>733353491639.62</v>
      </c>
      <c r="AI107" s="1">
        <v>42460</v>
      </c>
      <c r="AJ107" s="73">
        <f t="shared" si="27"/>
        <v>1.2363271837556589E-4</v>
      </c>
      <c r="AK107" s="73">
        <f t="shared" si="28"/>
        <v>1.510755655314E-4</v>
      </c>
      <c r="AL107" s="73">
        <f t="shared" si="29"/>
        <v>2.1580158025602536E-4</v>
      </c>
      <c r="AM107" s="73">
        <f t="shared" si="30"/>
        <v>1.3052048372474978E-4</v>
      </c>
      <c r="AN107" s="73"/>
      <c r="AO107" s="73">
        <f t="shared" si="31"/>
        <v>1.4668127906070083E-4</v>
      </c>
      <c r="AP107" s="73">
        <f t="shared" si="32"/>
        <v>1.7480366522959478E-4</v>
      </c>
      <c r="AQ107" s="73">
        <f t="shared" si="33"/>
        <v>1.0563877184832648E-4</v>
      </c>
      <c r="AR107" s="73">
        <f t="shared" si="34"/>
        <v>1.0437819804276494E-4</v>
      </c>
      <c r="AS107" s="73">
        <f t="shared" si="35"/>
        <v>8.6955401540800281E-5</v>
      </c>
      <c r="AT107" s="73">
        <f t="shared" si="36"/>
        <v>1.9237744302258442E-4</v>
      </c>
      <c r="AU107" s="73">
        <f t="shared" si="37"/>
        <v>1.1685804288186219E-4</v>
      </c>
      <c r="AV107" s="73">
        <f t="shared" si="38"/>
        <v>1.8307606328638037E-4</v>
      </c>
      <c r="AW107" s="73">
        <f t="shared" si="39"/>
        <v>1.3037155894290997E-4</v>
      </c>
    </row>
    <row r="108" spans="2:49" x14ac:dyDescent="0.35">
      <c r="B108" s="1">
        <v>42461</v>
      </c>
      <c r="C108" s="70">
        <v>12509.890536000001</v>
      </c>
      <c r="D108" s="66">
        <v>12975.2</v>
      </c>
      <c r="E108" s="66">
        <v>2039.35</v>
      </c>
      <c r="F108" s="66">
        <v>11265.6</v>
      </c>
      <c r="G108" s="66"/>
      <c r="H108" s="66">
        <v>13161.16</v>
      </c>
      <c r="I108" s="66">
        <v>14878.17</v>
      </c>
      <c r="J108" s="66">
        <v>12403.86</v>
      </c>
      <c r="K108" s="66">
        <v>12840.81</v>
      </c>
      <c r="L108" s="66">
        <v>12423.31</v>
      </c>
      <c r="M108" s="66">
        <v>13155.22</v>
      </c>
      <c r="N108" s="66">
        <v>1968.7</v>
      </c>
      <c r="O108" s="66">
        <v>13496.28</v>
      </c>
      <c r="P108" s="79"/>
      <c r="Q108" s="66">
        <v>1994.78</v>
      </c>
      <c r="S108" s="1">
        <v>42461</v>
      </c>
      <c r="T108" s="70">
        <v>306825018057.65997</v>
      </c>
      <c r="U108" s="69">
        <v>833753169926.81995</v>
      </c>
      <c r="V108" s="69">
        <v>355308926064.30005</v>
      </c>
      <c r="W108" s="69">
        <v>429439550155.15997</v>
      </c>
      <c r="X108" s="69"/>
      <c r="Y108" s="69">
        <v>1086781285900.35</v>
      </c>
      <c r="Z108" s="69">
        <v>3807920748423.3301</v>
      </c>
      <c r="AA108" s="69">
        <v>191739621637.42999</v>
      </c>
      <c r="AB108" s="69">
        <v>106714438766.39999</v>
      </c>
      <c r="AC108" s="69">
        <v>417913945599.71002</v>
      </c>
      <c r="AD108" s="69">
        <v>259545765121.22</v>
      </c>
      <c r="AE108" s="69">
        <v>752815700441.55005</v>
      </c>
      <c r="AF108" s="69">
        <v>398311854070.13</v>
      </c>
      <c r="AG108" s="69">
        <v>731435180965.57996</v>
      </c>
      <c r="AI108" s="1">
        <v>42461</v>
      </c>
      <c r="AJ108" s="73">
        <f t="shared" si="27"/>
        <v>1.0643823835776445E-4</v>
      </c>
      <c r="AK108" s="73">
        <f t="shared" si="28"/>
        <v>-3.0827090847451721E-5</v>
      </c>
      <c r="AL108" s="73">
        <f t="shared" si="29"/>
        <v>0</v>
      </c>
      <c r="AM108" s="73">
        <f t="shared" si="30"/>
        <v>1.3583012179441134E-4</v>
      </c>
      <c r="AN108" s="73"/>
      <c r="AO108" s="73">
        <f t="shared" si="31"/>
        <v>1.1018479890512189E-4</v>
      </c>
      <c r="AP108" s="73">
        <f t="shared" si="32"/>
        <v>1.1696354568946354E-4</v>
      </c>
      <c r="AQ108" s="73">
        <f t="shared" si="33"/>
        <v>1.4513717882369548E-4</v>
      </c>
      <c r="AR108" s="73">
        <f t="shared" si="34"/>
        <v>1.19944513979231E-4</v>
      </c>
      <c r="AS108" s="73">
        <f t="shared" si="35"/>
        <v>1.6665002849958199E-4</v>
      </c>
      <c r="AT108" s="73">
        <f t="shared" si="36"/>
        <v>1.1099487903076799E-4</v>
      </c>
      <c r="AU108" s="73">
        <f t="shared" si="37"/>
        <v>1.3716515192307988E-4</v>
      </c>
      <c r="AV108" s="73">
        <f t="shared" si="38"/>
        <v>1.5932853766797983E-4</v>
      </c>
      <c r="AW108" s="73">
        <f t="shared" si="39"/>
        <v>1.103000160436185E-4</v>
      </c>
    </row>
    <row r="109" spans="2:49" x14ac:dyDescent="0.35">
      <c r="B109" s="1">
        <v>42462</v>
      </c>
      <c r="C109" s="70">
        <v>12512.025921</v>
      </c>
      <c r="D109" s="66">
        <v>12977.54</v>
      </c>
      <c r="E109" s="66">
        <v>2039.74</v>
      </c>
      <c r="F109" s="66">
        <v>11267.67</v>
      </c>
      <c r="G109" s="66"/>
      <c r="H109" s="66">
        <v>13163.38</v>
      </c>
      <c r="I109" s="66">
        <v>14880.79</v>
      </c>
      <c r="J109" s="66">
        <v>12406.01</v>
      </c>
      <c r="K109" s="66">
        <v>12842.72</v>
      </c>
      <c r="L109" s="66">
        <v>12425.37</v>
      </c>
      <c r="M109" s="66">
        <v>13157.84</v>
      </c>
      <c r="N109" s="66">
        <v>1969.01</v>
      </c>
      <c r="O109" s="66">
        <v>13498.62</v>
      </c>
      <c r="P109" s="79"/>
      <c r="Q109" s="66">
        <v>1995.11</v>
      </c>
      <c r="S109" s="1">
        <v>42462</v>
      </c>
      <c r="T109" s="70">
        <v>306877315072.08002</v>
      </c>
      <c r="U109" s="69">
        <v>833903931810.30005</v>
      </c>
      <c r="V109" s="69">
        <v>355380209139.52002</v>
      </c>
      <c r="W109" s="69">
        <v>429518241352.28998</v>
      </c>
      <c r="X109" s="69"/>
      <c r="Y109" s="69">
        <v>1086964682822.3</v>
      </c>
      <c r="Z109" s="69">
        <v>3808584804131.9297</v>
      </c>
      <c r="AA109" s="69">
        <v>191772841422.19</v>
      </c>
      <c r="AB109" s="69">
        <v>106730340807.45</v>
      </c>
      <c r="AC109" s="69">
        <v>417982914489.09003</v>
      </c>
      <c r="AD109" s="69">
        <v>259597540772.42999</v>
      </c>
      <c r="AE109" s="69">
        <v>752936593220.22998</v>
      </c>
      <c r="AF109" s="69">
        <v>398380996313.28003</v>
      </c>
      <c r="AG109" s="69">
        <v>731557125336.87</v>
      </c>
      <c r="AI109" s="1">
        <v>42462</v>
      </c>
      <c r="AJ109" s="73">
        <f t="shared" si="27"/>
        <v>1.706957382123786E-4</v>
      </c>
      <c r="AK109" s="73">
        <f t="shared" si="28"/>
        <v>1.80344040939584E-4</v>
      </c>
      <c r="AL109" s="73">
        <f t="shared" si="29"/>
        <v>1.9123740407489542E-4</v>
      </c>
      <c r="AM109" s="73">
        <f t="shared" si="30"/>
        <v>1.8374520664665717E-4</v>
      </c>
      <c r="AN109" s="73"/>
      <c r="AO109" s="73">
        <f t="shared" si="31"/>
        <v>1.6867814083254551E-4</v>
      </c>
      <c r="AP109" s="73">
        <f t="shared" si="32"/>
        <v>1.7609692589881654E-4</v>
      </c>
      <c r="AQ109" s="73">
        <f t="shared" si="33"/>
        <v>1.7333313984524423E-4</v>
      </c>
      <c r="AR109" s="73">
        <f t="shared" si="34"/>
        <v>1.4874451066559935E-4</v>
      </c>
      <c r="AS109" s="73">
        <f t="shared" si="35"/>
        <v>1.6581732243681202E-4</v>
      </c>
      <c r="AT109" s="73">
        <f t="shared" si="36"/>
        <v>1.9916048534351916E-4</v>
      </c>
      <c r="AU109" s="73">
        <f t="shared" si="37"/>
        <v>1.5746431655405679E-4</v>
      </c>
      <c r="AV109" s="73">
        <f t="shared" si="38"/>
        <v>1.7338110946130136E-4</v>
      </c>
      <c r="AW109" s="73">
        <f t="shared" si="39"/>
        <v>1.6543177693773004E-4</v>
      </c>
    </row>
    <row r="110" spans="2:49" x14ac:dyDescent="0.35">
      <c r="B110" s="1">
        <v>42463</v>
      </c>
      <c r="C110" s="70">
        <v>12514.309021999999</v>
      </c>
      <c r="D110" s="66">
        <v>12979.89</v>
      </c>
      <c r="E110" s="66">
        <v>2040.08</v>
      </c>
      <c r="F110" s="66">
        <v>11269.74</v>
      </c>
      <c r="G110" s="66"/>
      <c r="H110" s="66">
        <v>13165.59</v>
      </c>
      <c r="I110" s="66">
        <v>14883.4</v>
      </c>
      <c r="J110" s="66">
        <v>12408.28</v>
      </c>
      <c r="K110" s="66">
        <v>12844.65</v>
      </c>
      <c r="L110" s="66">
        <v>12427.41</v>
      </c>
      <c r="M110" s="66">
        <v>13160.11</v>
      </c>
      <c r="N110" s="66">
        <v>1969.33</v>
      </c>
      <c r="O110" s="66">
        <v>13500.96</v>
      </c>
      <c r="P110" s="79"/>
      <c r="Q110" s="66">
        <v>1995.44</v>
      </c>
      <c r="S110" s="1">
        <v>42463</v>
      </c>
      <c r="T110" s="70">
        <v>306933235020.72998</v>
      </c>
      <c r="U110" s="69">
        <v>834054536134.48999</v>
      </c>
      <c r="V110" s="69">
        <v>355441216633.92999</v>
      </c>
      <c r="W110" s="69">
        <v>429562476748.90997</v>
      </c>
      <c r="X110" s="69"/>
      <c r="Y110" s="69">
        <v>1087146962644.1</v>
      </c>
      <c r="Z110" s="69">
        <v>3808713786645.73</v>
      </c>
      <c r="AA110" s="69">
        <v>191807944699.14001</v>
      </c>
      <c r="AB110" s="69">
        <v>106746383148.23</v>
      </c>
      <c r="AC110" s="69">
        <v>418051873525.87</v>
      </c>
      <c r="AD110" s="69">
        <v>259642072432.20999</v>
      </c>
      <c r="AE110" s="69">
        <v>751723308138.81006</v>
      </c>
      <c r="AF110" s="69">
        <v>396912599743.13</v>
      </c>
      <c r="AG110" s="69">
        <v>731680279025.65002</v>
      </c>
      <c r="AI110" s="1">
        <v>42463</v>
      </c>
      <c r="AJ110" s="73">
        <f t="shared" si="27"/>
        <v>1.8247252798353486E-4</v>
      </c>
      <c r="AK110" s="73">
        <f t="shared" si="28"/>
        <v>1.8108208489420186E-4</v>
      </c>
      <c r="AL110" s="73">
        <f t="shared" si="29"/>
        <v>1.6668791120433291E-4</v>
      </c>
      <c r="AM110" s="73">
        <f t="shared" si="30"/>
        <v>1.8371145054829618E-4</v>
      </c>
      <c r="AN110" s="73"/>
      <c r="AO110" s="73">
        <f t="shared" si="31"/>
        <v>1.6789001001260573E-4</v>
      </c>
      <c r="AP110" s="73">
        <f t="shared" si="32"/>
        <v>1.7539391389820302E-4</v>
      </c>
      <c r="AQ110" s="73">
        <f t="shared" si="33"/>
        <v>1.8297583187498745E-4</v>
      </c>
      <c r="AR110" s="73">
        <f t="shared" si="34"/>
        <v>1.5027969152958676E-4</v>
      </c>
      <c r="AS110" s="73">
        <f t="shared" si="35"/>
        <v>1.6418022159503387E-4</v>
      </c>
      <c r="AT110" s="73">
        <f t="shared" si="36"/>
        <v>1.7252071768614208E-4</v>
      </c>
      <c r="AU110" s="73">
        <f t="shared" si="37"/>
        <v>1.6251821981594361E-4</v>
      </c>
      <c r="AV110" s="73">
        <f t="shared" si="38"/>
        <v>1.7335105366322878E-4</v>
      </c>
      <c r="AW110" s="73">
        <f t="shared" si="39"/>
        <v>1.6540441379175874E-4</v>
      </c>
    </row>
    <row r="111" spans="2:49" x14ac:dyDescent="0.35">
      <c r="B111" s="1">
        <v>42464</v>
      </c>
      <c r="C111" s="70">
        <v>12516.942096000001</v>
      </c>
      <c r="D111" s="66">
        <v>12984.97</v>
      </c>
      <c r="E111" s="66">
        <v>2040.56</v>
      </c>
      <c r="F111" s="66">
        <v>11271.91</v>
      </c>
      <c r="G111" s="66"/>
      <c r="H111" s="66">
        <v>13167.59</v>
      </c>
      <c r="I111" s="66">
        <v>14886.3</v>
      </c>
      <c r="J111" s="66">
        <v>12410.42</v>
      </c>
      <c r="K111" s="66">
        <v>12845.94</v>
      </c>
      <c r="L111" s="66">
        <v>12429.97</v>
      </c>
      <c r="M111" s="66">
        <v>13161.87</v>
      </c>
      <c r="N111" s="66">
        <v>1969.69</v>
      </c>
      <c r="O111" s="66">
        <v>13503.49</v>
      </c>
      <c r="P111" s="79"/>
      <c r="Q111" s="66">
        <v>1995.82</v>
      </c>
      <c r="S111" s="1">
        <v>42464</v>
      </c>
      <c r="T111" s="70">
        <v>316399276279.40997</v>
      </c>
      <c r="U111" s="69">
        <v>841598031374.04004</v>
      </c>
      <c r="V111" s="69">
        <v>357681144465.36993</v>
      </c>
      <c r="W111" s="69">
        <v>440353487669.41998</v>
      </c>
      <c r="X111" s="69"/>
      <c r="Y111" s="69">
        <v>1087774032418.63</v>
      </c>
      <c r="Z111" s="69">
        <v>3779525274534.7402</v>
      </c>
      <c r="AA111" s="69">
        <v>192536916858.48001</v>
      </c>
      <c r="AB111" s="69">
        <v>100520461554.55</v>
      </c>
      <c r="AC111" s="69">
        <v>425104928873.33002</v>
      </c>
      <c r="AD111" s="69">
        <v>253803121445.03</v>
      </c>
      <c r="AE111" s="69">
        <v>779921692668.30005</v>
      </c>
      <c r="AF111" s="69">
        <v>398182937017.22998</v>
      </c>
      <c r="AG111" s="69">
        <v>737918859117.72998</v>
      </c>
      <c r="AI111" s="1">
        <v>42464</v>
      </c>
      <c r="AJ111" s="73">
        <f t="shared" si="27"/>
        <v>2.1040506474401255E-4</v>
      </c>
      <c r="AK111" s="73">
        <f t="shared" si="28"/>
        <v>3.9137465725835874E-4</v>
      </c>
      <c r="AL111" s="73">
        <f t="shared" si="29"/>
        <v>2.3528489078850079E-4</v>
      </c>
      <c r="AM111" s="73">
        <f t="shared" si="30"/>
        <v>1.9255102602189211E-4</v>
      </c>
      <c r="AN111" s="73"/>
      <c r="AO111" s="73">
        <f t="shared" si="31"/>
        <v>1.5191115627932739E-4</v>
      </c>
      <c r="AP111" s="73">
        <f t="shared" si="32"/>
        <v>1.948479514088941E-4</v>
      </c>
      <c r="AQ111" s="73">
        <f t="shared" si="33"/>
        <v>1.7246548272598083E-4</v>
      </c>
      <c r="AR111" s="73">
        <f t="shared" si="34"/>
        <v>1.0043091870937104E-4</v>
      </c>
      <c r="AS111" s="73">
        <f t="shared" si="35"/>
        <v>2.0599626148976036E-4</v>
      </c>
      <c r="AT111" s="73">
        <f t="shared" si="36"/>
        <v>1.3373748395717477E-4</v>
      </c>
      <c r="AU111" s="73">
        <f t="shared" si="37"/>
        <v>1.8280328842812388E-4</v>
      </c>
      <c r="AV111" s="73">
        <f t="shared" si="38"/>
        <v>1.8739408160617366E-4</v>
      </c>
      <c r="AW111" s="73">
        <f t="shared" si="39"/>
        <v>1.9043418995301487E-4</v>
      </c>
    </row>
    <row r="112" spans="2:49" x14ac:dyDescent="0.35">
      <c r="B112" s="1">
        <v>42465</v>
      </c>
      <c r="C112" s="70">
        <v>12518.465636999999</v>
      </c>
      <c r="D112" s="66">
        <v>12988.45</v>
      </c>
      <c r="E112" s="66">
        <v>2040.78</v>
      </c>
      <c r="F112" s="66">
        <v>11274.04</v>
      </c>
      <c r="G112" s="66"/>
      <c r="H112" s="66">
        <v>13169.08</v>
      </c>
      <c r="I112" s="66">
        <v>14888.78</v>
      </c>
      <c r="J112" s="66">
        <v>12412.49</v>
      </c>
      <c r="K112" s="66">
        <v>12848.15</v>
      </c>
      <c r="L112" s="66">
        <v>12432.22</v>
      </c>
      <c r="M112" s="66">
        <v>13163.94</v>
      </c>
      <c r="N112" s="66">
        <v>1970</v>
      </c>
      <c r="O112" s="66">
        <v>13505.43</v>
      </c>
      <c r="P112" s="79"/>
      <c r="Q112" s="66">
        <v>1996.14</v>
      </c>
      <c r="S112" s="1">
        <v>42465</v>
      </c>
      <c r="T112" s="70">
        <v>323190162408.95001</v>
      </c>
      <c r="U112" s="69">
        <v>848063352158.81006</v>
      </c>
      <c r="V112" s="69">
        <v>356593366466.81</v>
      </c>
      <c r="W112" s="69">
        <v>433599976363.71002</v>
      </c>
      <c r="X112" s="69"/>
      <c r="Y112" s="69">
        <v>1087820146700.36</v>
      </c>
      <c r="Z112" s="69">
        <v>3812859167005.5801</v>
      </c>
      <c r="AA112" s="69">
        <v>193678645799.39001</v>
      </c>
      <c r="AB112" s="69">
        <v>103368200885.44</v>
      </c>
      <c r="AC112" s="69">
        <v>424025698038.09998</v>
      </c>
      <c r="AD112" s="69">
        <v>252437960897.70999</v>
      </c>
      <c r="AE112" s="69">
        <v>785634185225.30005</v>
      </c>
      <c r="AF112" s="69">
        <v>398418517052.26001</v>
      </c>
      <c r="AG112" s="69">
        <v>741973612062.39001</v>
      </c>
      <c r="AI112" s="1">
        <v>42465</v>
      </c>
      <c r="AJ112" s="73">
        <f t="shared" si="27"/>
        <v>1.2171830694063246E-4</v>
      </c>
      <c r="AK112" s="73">
        <f t="shared" si="28"/>
        <v>2.6800215941991112E-4</v>
      </c>
      <c r="AL112" s="73">
        <f t="shared" si="29"/>
        <v>1.0781354138078569E-4</v>
      </c>
      <c r="AM112" s="73">
        <f t="shared" si="30"/>
        <v>1.8896531288858931E-4</v>
      </c>
      <c r="AN112" s="73"/>
      <c r="AO112" s="73">
        <f t="shared" si="31"/>
        <v>1.1315662167477036E-4</v>
      </c>
      <c r="AP112" s="73">
        <f t="shared" si="32"/>
        <v>1.6659613201408519E-4</v>
      </c>
      <c r="AQ112" s="73">
        <f t="shared" si="33"/>
        <v>1.6679532199548319E-4</v>
      </c>
      <c r="AR112" s="73">
        <f t="shared" si="34"/>
        <v>1.7203879202298822E-4</v>
      </c>
      <c r="AS112" s="73">
        <f t="shared" si="35"/>
        <v>1.8101411346926888E-4</v>
      </c>
      <c r="AT112" s="73">
        <f t="shared" si="36"/>
        <v>1.5727248483687895E-4</v>
      </c>
      <c r="AU112" s="73">
        <f t="shared" si="37"/>
        <v>1.5738517228602866E-4</v>
      </c>
      <c r="AV112" s="73">
        <f t="shared" si="38"/>
        <v>1.4366656323661076E-4</v>
      </c>
      <c r="AW112" s="73">
        <f t="shared" si="39"/>
        <v>1.60335100359843E-4</v>
      </c>
    </row>
    <row r="113" spans="2:49" x14ac:dyDescent="0.35">
      <c r="B113" s="1">
        <v>42466</v>
      </c>
      <c r="C113" s="70">
        <v>12519.623516</v>
      </c>
      <c r="D113" s="66">
        <v>12984.19</v>
      </c>
      <c r="E113" s="66">
        <v>2040.95</v>
      </c>
      <c r="F113" s="66">
        <v>11274.9</v>
      </c>
      <c r="G113" s="66"/>
      <c r="H113" s="66">
        <v>13170.4</v>
      </c>
      <c r="I113" s="66">
        <v>14889.98</v>
      </c>
      <c r="J113" s="66">
        <v>12413.28</v>
      </c>
      <c r="K113" s="66">
        <v>12849.13</v>
      </c>
      <c r="L113" s="66">
        <v>12434.35</v>
      </c>
      <c r="M113" s="66">
        <v>13165.12</v>
      </c>
      <c r="N113" s="66">
        <v>1970.18</v>
      </c>
      <c r="O113" s="66">
        <v>13506.73</v>
      </c>
      <c r="P113" s="79"/>
      <c r="Q113" s="66">
        <v>1996.34</v>
      </c>
      <c r="S113" s="1">
        <v>42466</v>
      </c>
      <c r="T113" s="70">
        <v>324403883070.09003</v>
      </c>
      <c r="U113" s="69">
        <v>849976957034.81995</v>
      </c>
      <c r="V113" s="69">
        <v>360629336330.89001</v>
      </c>
      <c r="W113" s="69">
        <v>437728173151.26001</v>
      </c>
      <c r="X113" s="69"/>
      <c r="Y113" s="69">
        <v>1088827260967.4</v>
      </c>
      <c r="Z113" s="69">
        <v>3813448176105.9102</v>
      </c>
      <c r="AA113" s="69">
        <v>193715456423.73001</v>
      </c>
      <c r="AB113" s="69">
        <v>103370489058.34</v>
      </c>
      <c r="AC113" s="69">
        <v>427663967869.23999</v>
      </c>
      <c r="AD113" s="69">
        <v>252743116516.85999</v>
      </c>
      <c r="AE113" s="69">
        <v>788049656705.18005</v>
      </c>
      <c r="AF113" s="69">
        <v>391883722158.96997</v>
      </c>
      <c r="AG113" s="69">
        <v>755180654151.57996</v>
      </c>
      <c r="AI113" s="1">
        <v>42466</v>
      </c>
      <c r="AJ113" s="73">
        <f t="shared" si="27"/>
        <v>9.2493683617078659E-5</v>
      </c>
      <c r="AK113" s="73">
        <f t="shared" si="28"/>
        <v>-3.2798370860265269E-4</v>
      </c>
      <c r="AL113" s="73">
        <f t="shared" si="29"/>
        <v>8.3301482766362511E-5</v>
      </c>
      <c r="AM113" s="73">
        <f t="shared" si="30"/>
        <v>7.6281439483905089E-5</v>
      </c>
      <c r="AN113" s="73"/>
      <c r="AO113" s="73">
        <f t="shared" si="31"/>
        <v>1.0023479240772737E-4</v>
      </c>
      <c r="AP113" s="73">
        <f t="shared" si="32"/>
        <v>8.0597604370513665E-5</v>
      </c>
      <c r="AQ113" s="73">
        <f t="shared" si="33"/>
        <v>6.3645569905901311E-5</v>
      </c>
      <c r="AR113" s="73">
        <f t="shared" si="34"/>
        <v>7.627557274769714E-5</v>
      </c>
      <c r="AS113" s="73">
        <f t="shared" si="35"/>
        <v>1.7132901444805171E-4</v>
      </c>
      <c r="AT113" s="73">
        <f t="shared" si="36"/>
        <v>8.9638816342274552E-5</v>
      </c>
      <c r="AU113" s="73">
        <f t="shared" si="37"/>
        <v>9.1370558375603039E-5</v>
      </c>
      <c r="AV113" s="73">
        <f t="shared" si="38"/>
        <v>9.6257579358827172E-5</v>
      </c>
      <c r="AW113" s="73">
        <f t="shared" si="39"/>
        <v>1.0019337321010013E-4</v>
      </c>
    </row>
    <row r="114" spans="2:49" x14ac:dyDescent="0.35">
      <c r="B114" s="1">
        <v>42467</v>
      </c>
      <c r="C114" s="70">
        <v>12523.681562</v>
      </c>
      <c r="D114" s="66">
        <v>12992.27</v>
      </c>
      <c r="E114" s="66">
        <v>2041.82</v>
      </c>
      <c r="F114" s="66">
        <v>11279.64</v>
      </c>
      <c r="G114" s="66"/>
      <c r="H114" s="66">
        <v>13175.23</v>
      </c>
      <c r="I114" s="66">
        <v>14893.88</v>
      </c>
      <c r="J114" s="66">
        <v>12417.53</v>
      </c>
      <c r="K114" s="66">
        <v>12851.92</v>
      </c>
      <c r="L114" s="66">
        <v>12436.41</v>
      </c>
      <c r="M114" s="66">
        <v>13169.47</v>
      </c>
      <c r="N114" s="66">
        <v>1970.77</v>
      </c>
      <c r="O114" s="66">
        <v>13510.09</v>
      </c>
      <c r="P114" s="79"/>
      <c r="Q114" s="66">
        <v>1996.95</v>
      </c>
      <c r="S114" s="1">
        <v>42467</v>
      </c>
      <c r="T114" s="70">
        <v>314613045894.79999</v>
      </c>
      <c r="U114" s="69">
        <v>857798478049.29004</v>
      </c>
      <c r="V114" s="69">
        <v>357056956571.03003</v>
      </c>
      <c r="W114" s="69">
        <v>433402025832.22998</v>
      </c>
      <c r="X114" s="69"/>
      <c r="Y114" s="69">
        <v>1099271862913.5601</v>
      </c>
      <c r="Z114" s="69">
        <v>3800310294985.54</v>
      </c>
      <c r="AA114" s="69">
        <v>187412865672.73001</v>
      </c>
      <c r="AB114" s="69">
        <v>103252364484.33</v>
      </c>
      <c r="AC114" s="69">
        <v>425871408317.26001</v>
      </c>
      <c r="AD114" s="69">
        <v>252345128265.29001</v>
      </c>
      <c r="AE114" s="69">
        <v>794046965068.20996</v>
      </c>
      <c r="AF114" s="69">
        <v>401703985820.53998</v>
      </c>
      <c r="AG114" s="69">
        <v>751945086035.63</v>
      </c>
      <c r="AI114" s="1">
        <v>42467</v>
      </c>
      <c r="AJ114" s="73">
        <f t="shared" si="27"/>
        <v>3.2413482680326844E-4</v>
      </c>
      <c r="AK114" s="73">
        <f t="shared" si="28"/>
        <v>6.2229526832235926E-4</v>
      </c>
      <c r="AL114" s="73">
        <f t="shared" si="29"/>
        <v>4.2627207917877996E-4</v>
      </c>
      <c r="AM114" s="73">
        <f t="shared" si="30"/>
        <v>4.2040284171029896E-4</v>
      </c>
      <c r="AN114" s="73"/>
      <c r="AO114" s="73">
        <f t="shared" si="31"/>
        <v>3.6673145842192056E-4</v>
      </c>
      <c r="AP114" s="73">
        <f t="shared" si="32"/>
        <v>2.6192110399070323E-4</v>
      </c>
      <c r="AQ114" s="73">
        <f t="shared" si="33"/>
        <v>3.4237526262193008E-4</v>
      </c>
      <c r="AR114" s="73">
        <f t="shared" si="34"/>
        <v>2.1713532355893683E-4</v>
      </c>
      <c r="AS114" s="73">
        <f t="shared" si="35"/>
        <v>1.656700993617477E-4</v>
      </c>
      <c r="AT114" s="73">
        <f t="shared" si="36"/>
        <v>3.304185605599308E-4</v>
      </c>
      <c r="AU114" s="73">
        <f t="shared" si="37"/>
        <v>2.9946502350042259E-4</v>
      </c>
      <c r="AV114" s="73">
        <f t="shared" si="38"/>
        <v>2.487648749920357E-4</v>
      </c>
      <c r="AW114" s="73">
        <f t="shared" si="39"/>
        <v>3.055591732872287E-4</v>
      </c>
    </row>
    <row r="115" spans="2:49" x14ac:dyDescent="0.35">
      <c r="B115" s="1">
        <v>42468</v>
      </c>
      <c r="C115" s="70">
        <v>12525.019601</v>
      </c>
      <c r="D115" s="66">
        <v>12992.74</v>
      </c>
      <c r="E115" s="66">
        <v>2041.93</v>
      </c>
      <c r="F115" s="66">
        <v>11281.38</v>
      </c>
      <c r="G115" s="66"/>
      <c r="H115" s="66">
        <v>13176.29</v>
      </c>
      <c r="I115" s="66">
        <v>14895.97</v>
      </c>
      <c r="J115" s="66">
        <v>12419.23</v>
      </c>
      <c r="K115" s="66">
        <v>12854.63</v>
      </c>
      <c r="L115" s="66">
        <v>12439.27</v>
      </c>
      <c r="M115" s="66">
        <v>13172.19</v>
      </c>
      <c r="N115" s="66">
        <v>1970.91</v>
      </c>
      <c r="O115" s="66">
        <v>13512.59</v>
      </c>
      <c r="P115" s="79"/>
      <c r="Q115" s="66">
        <v>1997.18</v>
      </c>
      <c r="S115" s="1">
        <v>42468</v>
      </c>
      <c r="T115" s="70">
        <v>309183693821.17999</v>
      </c>
      <c r="U115" s="69">
        <v>852664962929.18994</v>
      </c>
      <c r="V115" s="69">
        <v>370356766113.19</v>
      </c>
      <c r="W115" s="69">
        <v>433646636163.59003</v>
      </c>
      <c r="X115" s="69"/>
      <c r="Y115" s="69">
        <v>1128420686764.1499</v>
      </c>
      <c r="Z115" s="69">
        <v>3908539822732.0698</v>
      </c>
      <c r="AA115" s="69">
        <v>193418663953.04001</v>
      </c>
      <c r="AB115" s="69">
        <v>103582615309.98</v>
      </c>
      <c r="AC115" s="69">
        <v>424692897113.06</v>
      </c>
      <c r="AD115" s="69">
        <v>250277313185.31</v>
      </c>
      <c r="AE115" s="69">
        <v>801902029802.59998</v>
      </c>
      <c r="AF115" s="69">
        <v>387735679598.84003</v>
      </c>
      <c r="AG115" s="69">
        <v>748977657971.48999</v>
      </c>
      <c r="AI115" s="1">
        <v>42468</v>
      </c>
      <c r="AJ115" s="73">
        <f t="shared" si="27"/>
        <v>1.0684070761279862E-4</v>
      </c>
      <c r="AK115" s="73">
        <f t="shared" si="28"/>
        <v>3.6175356577405893E-5</v>
      </c>
      <c r="AL115" s="73">
        <f t="shared" si="29"/>
        <v>5.3873505010404443E-5</v>
      </c>
      <c r="AM115" s="73">
        <f t="shared" si="30"/>
        <v>1.542602423481032E-4</v>
      </c>
      <c r="AN115" s="73"/>
      <c r="AO115" s="73">
        <f t="shared" si="31"/>
        <v>8.0454003459573542E-5</v>
      </c>
      <c r="AP115" s="73">
        <f t="shared" si="32"/>
        <v>1.4032609367076176E-4</v>
      </c>
      <c r="AQ115" s="73">
        <f t="shared" si="33"/>
        <v>1.369032327684927E-4</v>
      </c>
      <c r="AR115" s="73">
        <f t="shared" si="34"/>
        <v>2.1086343519094441E-4</v>
      </c>
      <c r="AS115" s="73">
        <f t="shared" si="35"/>
        <v>2.2996990289003705E-4</v>
      </c>
      <c r="AT115" s="73">
        <f t="shared" si="36"/>
        <v>2.0653830412320495E-4</v>
      </c>
      <c r="AU115" s="73">
        <f t="shared" si="37"/>
        <v>7.1038223638630882E-5</v>
      </c>
      <c r="AV115" s="73">
        <f t="shared" si="38"/>
        <v>1.8504687977660694E-4</v>
      </c>
      <c r="AW115" s="73">
        <f t="shared" si="39"/>
        <v>1.1517564285545845E-4</v>
      </c>
    </row>
    <row r="116" spans="2:49" x14ac:dyDescent="0.35">
      <c r="B116" s="1">
        <v>42469</v>
      </c>
      <c r="C116" s="70">
        <v>12527.123219999999</v>
      </c>
      <c r="D116" s="66">
        <v>12995.11</v>
      </c>
      <c r="E116" s="66">
        <v>2042.27</v>
      </c>
      <c r="F116" s="66">
        <v>11283.19</v>
      </c>
      <c r="G116" s="66"/>
      <c r="H116" s="66">
        <v>13178.83</v>
      </c>
      <c r="I116" s="66">
        <v>14898.68</v>
      </c>
      <c r="J116" s="66">
        <v>12421.44</v>
      </c>
      <c r="K116" s="66">
        <v>12856.6</v>
      </c>
      <c r="L116" s="66">
        <v>12441.33</v>
      </c>
      <c r="M116" s="66">
        <v>13174.34</v>
      </c>
      <c r="N116" s="66">
        <v>1971.27</v>
      </c>
      <c r="O116" s="66">
        <v>13514.98</v>
      </c>
      <c r="P116" s="79"/>
      <c r="Q116" s="66">
        <v>1997.55</v>
      </c>
      <c r="S116" s="1">
        <v>42469</v>
      </c>
      <c r="T116" s="70">
        <v>309235425651.27002</v>
      </c>
      <c r="U116" s="69">
        <v>852820320705.79004</v>
      </c>
      <c r="V116" s="69">
        <v>370422522704.33997</v>
      </c>
      <c r="W116" s="69">
        <v>433716481295.82001</v>
      </c>
      <c r="X116" s="69"/>
      <c r="Y116" s="69">
        <v>1128638522916.05</v>
      </c>
      <c r="Z116" s="69">
        <v>3909245518150.9097</v>
      </c>
      <c r="AA116" s="69">
        <v>193452962473.22</v>
      </c>
      <c r="AB116" s="69">
        <v>103598498625.25</v>
      </c>
      <c r="AC116" s="69">
        <v>424763259807.20001</v>
      </c>
      <c r="AD116" s="69">
        <v>250318202140.38</v>
      </c>
      <c r="AE116" s="69">
        <v>802048377192.09998</v>
      </c>
      <c r="AF116" s="69">
        <v>387804338678.33002</v>
      </c>
      <c r="AG116" s="69">
        <v>749114384551.18994</v>
      </c>
      <c r="AI116" s="1">
        <v>42469</v>
      </c>
      <c r="AJ116" s="73">
        <f t="shared" si="27"/>
        <v>1.6795334993591204E-4</v>
      </c>
      <c r="AK116" s="73">
        <f t="shared" si="28"/>
        <v>1.8240956103188211E-4</v>
      </c>
      <c r="AL116" s="73">
        <f t="shared" si="29"/>
        <v>1.6650913596438777E-4</v>
      </c>
      <c r="AM116" s="73">
        <f t="shared" si="30"/>
        <v>1.6044136444315349E-4</v>
      </c>
      <c r="AN116" s="73"/>
      <c r="AO116" s="73">
        <f t="shared" si="31"/>
        <v>1.9277049913135613E-4</v>
      </c>
      <c r="AP116" s="73">
        <f t="shared" si="32"/>
        <v>1.8192840076891592E-4</v>
      </c>
      <c r="AQ116" s="73">
        <f t="shared" si="33"/>
        <v>1.7794984069063879E-4</v>
      </c>
      <c r="AR116" s="73">
        <f t="shared" si="34"/>
        <v>1.5325217450845585E-4</v>
      </c>
      <c r="AS116" s="73">
        <f t="shared" si="35"/>
        <v>1.6560457325875966E-4</v>
      </c>
      <c r="AT116" s="73">
        <f t="shared" si="36"/>
        <v>1.6322266836410471E-4</v>
      </c>
      <c r="AU116" s="73">
        <f t="shared" si="37"/>
        <v>1.826567423168779E-4</v>
      </c>
      <c r="AV116" s="73">
        <f t="shared" si="38"/>
        <v>1.7687208743843996E-4</v>
      </c>
      <c r="AW116" s="73">
        <f t="shared" si="39"/>
        <v>1.8526121831774489E-4</v>
      </c>
    </row>
    <row r="117" spans="2:49" x14ac:dyDescent="0.35">
      <c r="B117" s="1">
        <v>42470</v>
      </c>
      <c r="C117" s="70">
        <v>12529.230987999999</v>
      </c>
      <c r="D117" s="66">
        <v>12997.49</v>
      </c>
      <c r="E117" s="66">
        <v>2042.61</v>
      </c>
      <c r="F117" s="66">
        <v>11285.18</v>
      </c>
      <c r="G117" s="66"/>
      <c r="H117" s="66">
        <v>13181.06</v>
      </c>
      <c r="I117" s="66">
        <v>14901.34</v>
      </c>
      <c r="J117" s="66">
        <v>12424.16</v>
      </c>
      <c r="K117" s="66">
        <v>12858.5</v>
      </c>
      <c r="L117" s="66">
        <v>12443.37</v>
      </c>
      <c r="M117" s="66">
        <v>13176.66</v>
      </c>
      <c r="N117" s="66">
        <v>1971.6</v>
      </c>
      <c r="O117" s="66">
        <v>13517.34</v>
      </c>
      <c r="P117" s="79"/>
      <c r="Q117" s="66">
        <v>1997.96</v>
      </c>
      <c r="S117" s="1">
        <v>42470</v>
      </c>
      <c r="T117" s="70">
        <v>309287286522.13</v>
      </c>
      <c r="U117" s="69">
        <v>852976822676.31006</v>
      </c>
      <c r="V117" s="69">
        <v>370487141110.59998</v>
      </c>
      <c r="W117" s="69">
        <v>433792857030.69</v>
      </c>
      <c r="X117" s="69"/>
      <c r="Y117" s="69">
        <v>1128829035939.3999</v>
      </c>
      <c r="Z117" s="69">
        <v>3909248718638.5698</v>
      </c>
      <c r="AA117" s="69">
        <v>193495333452.07001</v>
      </c>
      <c r="AB117" s="69">
        <v>103613819355.14</v>
      </c>
      <c r="AC117" s="69">
        <v>424833003044.78003</v>
      </c>
      <c r="AD117" s="69">
        <v>249520226505.79999</v>
      </c>
      <c r="AE117" s="69">
        <v>802179641805.48999</v>
      </c>
      <c r="AF117" s="69">
        <v>387871971601.45001</v>
      </c>
      <c r="AG117" s="69">
        <v>749268189458.44995</v>
      </c>
      <c r="AI117" s="1">
        <v>42470</v>
      </c>
      <c r="AJ117" s="73">
        <f t="shared" si="27"/>
        <v>1.6825634768524722E-4</v>
      </c>
      <c r="AK117" s="73">
        <f t="shared" si="28"/>
        <v>1.8314581407929964E-4</v>
      </c>
      <c r="AL117" s="73">
        <f t="shared" si="29"/>
        <v>1.6648141528774474E-4</v>
      </c>
      <c r="AM117" s="73">
        <f t="shared" si="30"/>
        <v>1.7636856243674615E-4</v>
      </c>
      <c r="AN117" s="73"/>
      <c r="AO117" s="73">
        <f t="shared" si="31"/>
        <v>1.6921077212472824E-4</v>
      </c>
      <c r="AP117" s="73">
        <f t="shared" si="32"/>
        <v>1.7853930683786601E-4</v>
      </c>
      <c r="AQ117" s="73">
        <f t="shared" si="33"/>
        <v>2.1897622175837128E-4</v>
      </c>
      <c r="AR117" s="73">
        <f t="shared" si="34"/>
        <v>1.4778401754744763E-4</v>
      </c>
      <c r="AS117" s="73">
        <f t="shared" si="35"/>
        <v>1.6396960775111324E-4</v>
      </c>
      <c r="AT117" s="73">
        <f t="shared" si="36"/>
        <v>1.7609990329692238E-4</v>
      </c>
      <c r="AU117" s="73">
        <f t="shared" si="37"/>
        <v>1.6740476951393468E-4</v>
      </c>
      <c r="AV117" s="73">
        <f t="shared" si="38"/>
        <v>1.7462105012366891E-4</v>
      </c>
      <c r="AW117" s="73">
        <f t="shared" si="39"/>
        <v>2.0525143300553772E-4</v>
      </c>
    </row>
    <row r="118" spans="2:49" x14ac:dyDescent="0.35">
      <c r="B118" s="1">
        <v>42471</v>
      </c>
      <c r="C118" s="70">
        <v>12534.301588</v>
      </c>
      <c r="D118" s="66">
        <v>13001.41</v>
      </c>
      <c r="E118" s="66">
        <v>2043.2</v>
      </c>
      <c r="F118" s="66">
        <v>11289.47</v>
      </c>
      <c r="G118" s="66"/>
      <c r="H118" s="66">
        <v>13185.57</v>
      </c>
      <c r="I118" s="66">
        <v>14905.91</v>
      </c>
      <c r="J118" s="66">
        <v>12427.42</v>
      </c>
      <c r="K118" s="66">
        <v>12861.03</v>
      </c>
      <c r="L118" s="66">
        <v>12445.43</v>
      </c>
      <c r="M118" s="66">
        <v>13181.97</v>
      </c>
      <c r="N118" s="66">
        <v>1972.3</v>
      </c>
      <c r="O118" s="66">
        <v>13520.94</v>
      </c>
      <c r="P118" s="79"/>
      <c r="Q118" s="66">
        <v>1998.49</v>
      </c>
      <c r="S118" s="1">
        <v>42471</v>
      </c>
      <c r="T118" s="70">
        <v>319260608869.96997</v>
      </c>
      <c r="U118" s="69">
        <v>844254478557.35999</v>
      </c>
      <c r="V118" s="69">
        <v>377426301916.21997</v>
      </c>
      <c r="W118" s="69">
        <v>430614917744.23999</v>
      </c>
      <c r="X118" s="69"/>
      <c r="Y118" s="69">
        <v>1092796582962.77</v>
      </c>
      <c r="Z118" s="69">
        <v>3834922648860.8799</v>
      </c>
      <c r="AA118" s="69">
        <v>194673371559.54999</v>
      </c>
      <c r="AB118" s="69">
        <v>88224227448.809998</v>
      </c>
      <c r="AC118" s="69">
        <v>422890321074.70001</v>
      </c>
      <c r="AD118" s="69">
        <v>253472644527.13</v>
      </c>
      <c r="AE118" s="69">
        <v>787431760212.97998</v>
      </c>
      <c r="AF118" s="69">
        <v>423798906288.78998</v>
      </c>
      <c r="AG118" s="69">
        <v>759382128812.08997</v>
      </c>
      <c r="AI118" s="1">
        <v>42471</v>
      </c>
      <c r="AJ118" s="73">
        <f t="shared" si="27"/>
        <v>4.0470161375893987E-4</v>
      </c>
      <c r="AK118" s="73">
        <f t="shared" si="28"/>
        <v>3.0159669289986368E-4</v>
      </c>
      <c r="AL118" s="73">
        <f t="shared" si="29"/>
        <v>2.8884613313362451E-4</v>
      </c>
      <c r="AM118" s="73">
        <f t="shared" si="30"/>
        <v>3.8014457899637755E-4</v>
      </c>
      <c r="AN118" s="73"/>
      <c r="AO118" s="73">
        <f t="shared" si="31"/>
        <v>3.421576109963187E-4</v>
      </c>
      <c r="AP118" s="73">
        <f t="shared" si="32"/>
        <v>3.0668382843423991E-4</v>
      </c>
      <c r="AQ118" s="73">
        <f t="shared" si="33"/>
        <v>2.6239198464939051E-4</v>
      </c>
      <c r="AR118" s="73">
        <f t="shared" si="34"/>
        <v>1.9675700898247328E-4</v>
      </c>
      <c r="AS118" s="73">
        <f t="shared" si="35"/>
        <v>1.6555000775508866E-4</v>
      </c>
      <c r="AT118" s="73">
        <f t="shared" si="36"/>
        <v>4.0298527851523325E-4</v>
      </c>
      <c r="AU118" s="73">
        <f t="shared" si="37"/>
        <v>3.5504159058641349E-4</v>
      </c>
      <c r="AV118" s="73">
        <f t="shared" si="38"/>
        <v>2.6632458752984256E-4</v>
      </c>
      <c r="AW118" s="73">
        <f t="shared" si="39"/>
        <v>2.6527057598757509E-4</v>
      </c>
    </row>
    <row r="119" spans="2:49" x14ac:dyDescent="0.35">
      <c r="B119" s="1">
        <v>42472</v>
      </c>
      <c r="C119" s="70">
        <v>12536.169696999999</v>
      </c>
      <c r="D119" s="66">
        <v>13004.78</v>
      </c>
      <c r="E119" s="66">
        <v>2043.56</v>
      </c>
      <c r="F119" s="66">
        <v>11292.37</v>
      </c>
      <c r="G119" s="66"/>
      <c r="H119" s="66">
        <v>13188.35</v>
      </c>
      <c r="I119" s="66">
        <v>14909.04</v>
      </c>
      <c r="J119" s="66">
        <v>12429.37</v>
      </c>
      <c r="K119" s="66">
        <v>12862.57</v>
      </c>
      <c r="L119" s="66">
        <v>12447.5</v>
      </c>
      <c r="M119" s="66">
        <v>13185.92</v>
      </c>
      <c r="N119" s="66">
        <v>1972.71</v>
      </c>
      <c r="O119" s="66">
        <v>13524.23</v>
      </c>
      <c r="P119" s="79"/>
      <c r="Q119" s="66">
        <v>1998.86</v>
      </c>
      <c r="S119" s="1">
        <v>42472</v>
      </c>
      <c r="T119" s="70">
        <v>310021979034.58002</v>
      </c>
      <c r="U119" s="69">
        <v>880923438878.16003</v>
      </c>
      <c r="V119" s="69">
        <v>345687845770.23999</v>
      </c>
      <c r="W119" s="69">
        <v>436193738276.33002</v>
      </c>
      <c r="X119" s="69"/>
      <c r="Y119" s="69">
        <v>1107405657162.6599</v>
      </c>
      <c r="Z119" s="69">
        <v>3817175354755.7603</v>
      </c>
      <c r="AA119" s="69">
        <v>194893480100.06</v>
      </c>
      <c r="AB119" s="69">
        <v>90462724215.039993</v>
      </c>
      <c r="AC119" s="69">
        <v>418898282404.53998</v>
      </c>
      <c r="AD119" s="69">
        <v>251241424045.64999</v>
      </c>
      <c r="AE119" s="69">
        <v>772123957585.31006</v>
      </c>
      <c r="AF119" s="69">
        <v>444176644412.15002</v>
      </c>
      <c r="AG119" s="69">
        <v>755681076877.54004</v>
      </c>
      <c r="AI119" s="1">
        <v>42472</v>
      </c>
      <c r="AJ119" s="73">
        <f t="shared" si="27"/>
        <v>1.4903973603019871E-4</v>
      </c>
      <c r="AK119" s="73">
        <f t="shared" si="28"/>
        <v>2.5920265571199863E-4</v>
      </c>
      <c r="AL119" s="73">
        <f t="shared" si="29"/>
        <v>1.7619420516834516E-4</v>
      </c>
      <c r="AM119" s="73">
        <f t="shared" si="30"/>
        <v>2.5687654070583044E-4</v>
      </c>
      <c r="AN119" s="73"/>
      <c r="AO119" s="73">
        <f t="shared" si="31"/>
        <v>2.1083654328180046E-4</v>
      </c>
      <c r="AP119" s="73">
        <f t="shared" si="32"/>
        <v>2.0998382520764913E-4</v>
      </c>
      <c r="AQ119" s="73">
        <f t="shared" si="33"/>
        <v>1.5691108854465341E-4</v>
      </c>
      <c r="AR119" s="73">
        <f t="shared" si="34"/>
        <v>1.197415759079945E-4</v>
      </c>
      <c r="AS119" s="73">
        <f t="shared" si="35"/>
        <v>1.6632611328004643E-4</v>
      </c>
      <c r="AT119" s="73">
        <f t="shared" si="36"/>
        <v>2.9965172125256956E-4</v>
      </c>
      <c r="AU119" s="73">
        <f t="shared" si="37"/>
        <v>2.0787912589370627E-4</v>
      </c>
      <c r="AV119" s="73">
        <f t="shared" si="38"/>
        <v>2.4332627761070036E-4</v>
      </c>
      <c r="AW119" s="73">
        <f t="shared" si="39"/>
        <v>1.8513978053413815E-4</v>
      </c>
    </row>
    <row r="120" spans="2:49" x14ac:dyDescent="0.35">
      <c r="B120" s="1">
        <v>42473</v>
      </c>
      <c r="C120" s="70">
        <v>12538.628303</v>
      </c>
      <c r="D120" s="66">
        <v>13004.67</v>
      </c>
      <c r="E120" s="66">
        <v>2043.68</v>
      </c>
      <c r="F120" s="66">
        <v>11293.77</v>
      </c>
      <c r="G120" s="66"/>
      <c r="H120" s="66">
        <v>13189.88</v>
      </c>
      <c r="I120" s="66">
        <v>14910.92</v>
      </c>
      <c r="J120" s="66">
        <v>12431.55</v>
      </c>
      <c r="K120" s="66">
        <v>12863.23</v>
      </c>
      <c r="L120" s="66">
        <v>12449.27</v>
      </c>
      <c r="M120" s="66">
        <v>13186.09</v>
      </c>
      <c r="N120" s="66">
        <v>1972.83</v>
      </c>
      <c r="O120" s="66">
        <v>13525.34</v>
      </c>
      <c r="P120" s="79"/>
      <c r="Q120" s="66">
        <v>1999.06</v>
      </c>
      <c r="S120" s="1">
        <v>42473</v>
      </c>
      <c r="T120" s="70">
        <v>305430936282.53003</v>
      </c>
      <c r="U120" s="69">
        <v>881584925384.09998</v>
      </c>
      <c r="V120" s="69">
        <v>351629775910.90002</v>
      </c>
      <c r="W120" s="69">
        <v>459489632935.79999</v>
      </c>
      <c r="X120" s="69"/>
      <c r="Y120" s="69">
        <v>1104003848381.6299</v>
      </c>
      <c r="Z120" s="69">
        <v>3974947996362.5205</v>
      </c>
      <c r="AA120" s="69">
        <v>196450984807.42001</v>
      </c>
      <c r="AB120" s="69">
        <v>89390835670.570007</v>
      </c>
      <c r="AC120" s="69">
        <v>420780684927.38</v>
      </c>
      <c r="AD120" s="69">
        <v>253361616012.51001</v>
      </c>
      <c r="AE120" s="69">
        <v>768159036934.38</v>
      </c>
      <c r="AF120" s="69">
        <v>474028727029.01001</v>
      </c>
      <c r="AG120" s="69">
        <v>761873258325.10999</v>
      </c>
      <c r="AI120" s="1">
        <v>42473</v>
      </c>
      <c r="AJ120" s="73">
        <f t="shared" si="27"/>
        <v>1.9612098905996689E-4</v>
      </c>
      <c r="AK120" s="73">
        <f t="shared" si="28"/>
        <v>-8.4584283625011025E-6</v>
      </c>
      <c r="AL120" s="73">
        <f t="shared" si="29"/>
        <v>5.8721055413268886E-5</v>
      </c>
      <c r="AM120" s="73">
        <f t="shared" si="30"/>
        <v>1.2397751756276776E-4</v>
      </c>
      <c r="AN120" s="73"/>
      <c r="AO120" s="73">
        <f t="shared" si="31"/>
        <v>1.1601147982864823E-4</v>
      </c>
      <c r="AP120" s="73">
        <f t="shared" si="32"/>
        <v>1.2609799155405277E-4</v>
      </c>
      <c r="AQ120" s="73">
        <f t="shared" si="33"/>
        <v>1.753910294728378E-4</v>
      </c>
      <c r="AR120" s="73">
        <f t="shared" si="34"/>
        <v>5.1311674105658511E-5</v>
      </c>
      <c r="AS120" s="73">
        <f t="shared" si="35"/>
        <v>1.4219722835906445E-4</v>
      </c>
      <c r="AT120" s="73">
        <f t="shared" si="36"/>
        <v>1.2892539921427471E-5</v>
      </c>
      <c r="AU120" s="73">
        <f t="shared" si="37"/>
        <v>6.0830025700564505E-5</v>
      </c>
      <c r="AV120" s="73">
        <f t="shared" si="38"/>
        <v>8.2074912952645462E-5</v>
      </c>
      <c r="AW120" s="73">
        <f t="shared" si="39"/>
        <v>1.0005703250848264E-4</v>
      </c>
    </row>
    <row r="121" spans="2:49" x14ac:dyDescent="0.35">
      <c r="B121" s="1">
        <v>42474</v>
      </c>
      <c r="C121" s="70">
        <v>12542.322356999999</v>
      </c>
      <c r="D121" s="66">
        <v>13009.28</v>
      </c>
      <c r="E121" s="66">
        <v>2044.29</v>
      </c>
      <c r="F121" s="66">
        <v>11297.14</v>
      </c>
      <c r="G121" s="66"/>
      <c r="H121" s="66">
        <v>13194.33</v>
      </c>
      <c r="I121" s="66">
        <v>14915.45</v>
      </c>
      <c r="J121" s="66">
        <v>12434.92</v>
      </c>
      <c r="K121" s="66">
        <v>12865.6</v>
      </c>
      <c r="L121" s="66">
        <v>12451.67</v>
      </c>
      <c r="M121" s="66">
        <v>13189.64</v>
      </c>
      <c r="N121" s="66">
        <v>1973.45</v>
      </c>
      <c r="O121" s="66">
        <v>13528.86</v>
      </c>
      <c r="P121" s="79"/>
      <c r="Q121" s="66">
        <v>1999.59</v>
      </c>
      <c r="S121" s="1">
        <v>42474</v>
      </c>
      <c r="T121" s="70">
        <v>304354608287.10999</v>
      </c>
      <c r="U121" s="69">
        <v>862690225421.33997</v>
      </c>
      <c r="V121" s="69">
        <v>351209242476.31</v>
      </c>
      <c r="W121" s="69">
        <v>432055233263.83002</v>
      </c>
      <c r="X121" s="69"/>
      <c r="Y121" s="69">
        <v>1101041671580.5</v>
      </c>
      <c r="Z121" s="69">
        <v>3945173680060.6699</v>
      </c>
      <c r="AA121" s="69">
        <v>195123406226.35999</v>
      </c>
      <c r="AB121" s="69">
        <v>72724709666.789993</v>
      </c>
      <c r="AC121" s="69">
        <v>422252750636.87</v>
      </c>
      <c r="AD121" s="69">
        <v>251947791356.60999</v>
      </c>
      <c r="AE121" s="69">
        <v>771786283188.82996</v>
      </c>
      <c r="AF121" s="69">
        <v>452216293494.88</v>
      </c>
      <c r="AG121" s="69">
        <v>740123667180.83997</v>
      </c>
      <c r="AI121" s="1">
        <v>42474</v>
      </c>
      <c r="AJ121" s="73">
        <f t="shared" si="27"/>
        <v>2.9461388524576471E-4</v>
      </c>
      <c r="AK121" s="73">
        <f t="shared" si="28"/>
        <v>3.5448804160354008E-4</v>
      </c>
      <c r="AL121" s="73">
        <f t="shared" si="29"/>
        <v>2.9848117122055484E-4</v>
      </c>
      <c r="AM121" s="73">
        <f t="shared" si="30"/>
        <v>2.9839460162550679E-4</v>
      </c>
      <c r="AN121" s="73"/>
      <c r="AO121" s="73">
        <f t="shared" si="31"/>
        <v>3.3737987002169234E-4</v>
      </c>
      <c r="AP121" s="73">
        <f t="shared" si="32"/>
        <v>3.038041918272949E-4</v>
      </c>
      <c r="AQ121" s="73">
        <f t="shared" si="33"/>
        <v>2.7108445849477469E-4</v>
      </c>
      <c r="AR121" s="73">
        <f t="shared" si="34"/>
        <v>1.8424610303946487E-4</v>
      </c>
      <c r="AS121" s="73">
        <f t="shared" si="35"/>
        <v>1.9278238804365522E-4</v>
      </c>
      <c r="AT121" s="73">
        <f t="shared" si="36"/>
        <v>2.6922309797661192E-4</v>
      </c>
      <c r="AU121" s="73">
        <f t="shared" si="37"/>
        <v>3.1426934910760984E-4</v>
      </c>
      <c r="AV121" s="73">
        <f t="shared" si="38"/>
        <v>2.602522376518035E-4</v>
      </c>
      <c r="AW121" s="73">
        <f t="shared" si="39"/>
        <v>2.6512460856609188E-4</v>
      </c>
    </row>
    <row r="122" spans="2:49" x14ac:dyDescent="0.35">
      <c r="B122" s="1">
        <v>42475</v>
      </c>
      <c r="C122" s="70">
        <v>12545.171209</v>
      </c>
      <c r="D122" s="66">
        <v>13013.44</v>
      </c>
      <c r="E122" s="66">
        <v>2044.68</v>
      </c>
      <c r="F122" s="66">
        <v>11300.41</v>
      </c>
      <c r="G122" s="66"/>
      <c r="H122" s="66">
        <v>13196.39</v>
      </c>
      <c r="I122" s="66">
        <v>14918.44</v>
      </c>
      <c r="J122" s="66">
        <v>12438.74</v>
      </c>
      <c r="K122" s="66">
        <v>12870.39</v>
      </c>
      <c r="L122" s="66">
        <v>12454.32</v>
      </c>
      <c r="M122" s="66">
        <v>13193.28</v>
      </c>
      <c r="N122" s="66">
        <v>1973.82</v>
      </c>
      <c r="O122" s="66">
        <v>13531.64</v>
      </c>
      <c r="P122" s="79"/>
      <c r="Q122" s="66">
        <v>2000.05</v>
      </c>
      <c r="S122" s="1">
        <v>42475</v>
      </c>
      <c r="T122" s="70">
        <v>304211446128.89001</v>
      </c>
      <c r="U122" s="69">
        <v>861027088284.53003</v>
      </c>
      <c r="V122" s="69">
        <v>353348387593.56</v>
      </c>
      <c r="W122" s="69">
        <v>428559806792.32001</v>
      </c>
      <c r="X122" s="69"/>
      <c r="Y122" s="69">
        <v>1108652309998.2</v>
      </c>
      <c r="Z122" s="69">
        <v>3869202828157.23</v>
      </c>
      <c r="AA122" s="69">
        <v>195759945940.41</v>
      </c>
      <c r="AB122" s="69">
        <v>85737721695.039993</v>
      </c>
      <c r="AC122" s="69">
        <v>430048811101.81</v>
      </c>
      <c r="AD122" s="69">
        <v>249424421020.51001</v>
      </c>
      <c r="AE122" s="69">
        <v>768065929037.31006</v>
      </c>
      <c r="AF122" s="69">
        <v>447014540124.96997</v>
      </c>
      <c r="AG122" s="69">
        <v>734985841145.96997</v>
      </c>
      <c r="AI122" s="1">
        <v>42475</v>
      </c>
      <c r="AJ122" s="73">
        <f t="shared" si="27"/>
        <v>2.2713911498306594E-4</v>
      </c>
      <c r="AK122" s="73">
        <f t="shared" si="28"/>
        <v>3.1977173217878629E-4</v>
      </c>
      <c r="AL122" s="73">
        <f t="shared" si="29"/>
        <v>1.9077528139366251E-4</v>
      </c>
      <c r="AM122" s="73">
        <f t="shared" si="30"/>
        <v>2.8945379095945967E-4</v>
      </c>
      <c r="AN122" s="73"/>
      <c r="AO122" s="73">
        <f t="shared" si="31"/>
        <v>1.5612766999151262E-4</v>
      </c>
      <c r="AP122" s="73">
        <f t="shared" si="32"/>
        <v>2.0046327801037656E-4</v>
      </c>
      <c r="AQ122" s="73">
        <f t="shared" si="33"/>
        <v>3.0719940297152526E-4</v>
      </c>
      <c r="AR122" s="73">
        <f t="shared" si="34"/>
        <v>3.7231065787834972E-4</v>
      </c>
      <c r="AS122" s="73">
        <f t="shared" si="35"/>
        <v>2.1282285829937742E-4</v>
      </c>
      <c r="AT122" s="73">
        <f t="shared" si="36"/>
        <v>2.7597417366975741E-4</v>
      </c>
      <c r="AU122" s="73">
        <f t="shared" si="37"/>
        <v>1.8748891535125267E-4</v>
      </c>
      <c r="AV122" s="73">
        <f t="shared" si="38"/>
        <v>2.0548664115072057E-4</v>
      </c>
      <c r="AW122" s="73">
        <f t="shared" si="39"/>
        <v>2.3004715966767897E-4</v>
      </c>
    </row>
    <row r="123" spans="2:49" x14ac:dyDescent="0.35">
      <c r="B123" s="1">
        <v>42476</v>
      </c>
      <c r="C123" s="70">
        <v>12547.22676</v>
      </c>
      <c r="D123" s="66">
        <v>13015.79</v>
      </c>
      <c r="E123" s="66">
        <v>2045.03</v>
      </c>
      <c r="F123" s="66">
        <v>11302.43</v>
      </c>
      <c r="G123" s="66"/>
      <c r="H123" s="66">
        <v>13198.61</v>
      </c>
      <c r="I123" s="66">
        <v>14921.28</v>
      </c>
      <c r="J123" s="66">
        <v>12441.23</v>
      </c>
      <c r="K123" s="66">
        <v>12872.18</v>
      </c>
      <c r="L123" s="66">
        <v>12456.39</v>
      </c>
      <c r="M123" s="66">
        <v>13195.62</v>
      </c>
      <c r="N123" s="66">
        <v>1974.15</v>
      </c>
      <c r="O123" s="66">
        <v>13533.94</v>
      </c>
      <c r="P123" s="79"/>
      <c r="Q123" s="66">
        <v>2000.42</v>
      </c>
      <c r="S123" s="1">
        <v>42476</v>
      </c>
      <c r="T123" s="70">
        <v>304261103525.52002</v>
      </c>
      <c r="U123" s="69">
        <v>861182687705.10999</v>
      </c>
      <c r="V123" s="69">
        <v>353412280045.97998</v>
      </c>
      <c r="W123" s="69">
        <v>428636688187.48999</v>
      </c>
      <c r="X123" s="69"/>
      <c r="Y123" s="69">
        <v>1108838601408.72</v>
      </c>
      <c r="Z123" s="69">
        <v>3869934733107.0801</v>
      </c>
      <c r="AA123" s="69">
        <v>195799098277.81</v>
      </c>
      <c r="AB123" s="69">
        <v>85749690714.419998</v>
      </c>
      <c r="AC123" s="69">
        <v>430120135993.77002</v>
      </c>
      <c r="AD123" s="69">
        <v>249468755531.64999</v>
      </c>
      <c r="AE123" s="69">
        <v>768193606365.32996</v>
      </c>
      <c r="AF123" s="69">
        <v>447090535432.21997</v>
      </c>
      <c r="AG123" s="69">
        <v>735121524018.22998</v>
      </c>
      <c r="AI123" s="1">
        <v>42476</v>
      </c>
      <c r="AJ123" s="73">
        <f t="shared" si="27"/>
        <v>1.6385196867818586E-4</v>
      </c>
      <c r="AK123" s="73">
        <f t="shared" si="28"/>
        <v>1.8058253620867326E-4</v>
      </c>
      <c r="AL123" s="73">
        <f t="shared" si="29"/>
        <v>1.7117592972981654E-4</v>
      </c>
      <c r="AM123" s="73">
        <f t="shared" si="30"/>
        <v>1.7875457616134405E-4</v>
      </c>
      <c r="AN123" s="73"/>
      <c r="AO123" s="73">
        <f t="shared" si="31"/>
        <v>1.6822782594339003E-4</v>
      </c>
      <c r="AP123" s="73">
        <f t="shared" si="32"/>
        <v>1.9036842994313297E-4</v>
      </c>
      <c r="AQ123" s="73">
        <f t="shared" si="33"/>
        <v>2.00181047276482E-4</v>
      </c>
      <c r="AR123" s="73">
        <f t="shared" si="34"/>
        <v>1.3907892457032389E-4</v>
      </c>
      <c r="AS123" s="73">
        <f t="shared" si="35"/>
        <v>1.66207388279771E-4</v>
      </c>
      <c r="AT123" s="73">
        <f t="shared" si="36"/>
        <v>1.7736302117432601E-4</v>
      </c>
      <c r="AU123" s="73">
        <f t="shared" si="37"/>
        <v>1.6718849743146968E-4</v>
      </c>
      <c r="AV123" s="73">
        <f t="shared" si="38"/>
        <v>1.6997200634971676E-4</v>
      </c>
      <c r="AW123" s="73">
        <f t="shared" si="39"/>
        <v>1.8499537511562636E-4</v>
      </c>
    </row>
    <row r="124" spans="2:49" x14ac:dyDescent="0.35">
      <c r="B124" s="1">
        <v>42477</v>
      </c>
      <c r="C124" s="70">
        <v>12549.331323</v>
      </c>
      <c r="D124" s="66">
        <v>13018.39</v>
      </c>
      <c r="E124" s="66">
        <v>2045.37</v>
      </c>
      <c r="F124" s="66">
        <v>11304.46</v>
      </c>
      <c r="G124" s="66"/>
      <c r="H124" s="66">
        <v>13201.11</v>
      </c>
      <c r="I124" s="66">
        <v>14924.01</v>
      </c>
      <c r="J124" s="66">
        <v>12443.87</v>
      </c>
      <c r="K124" s="66">
        <v>12874.05</v>
      </c>
      <c r="L124" s="66">
        <v>12458.45</v>
      </c>
      <c r="M124" s="66">
        <v>13197.99</v>
      </c>
      <c r="N124" s="66">
        <v>1974.56</v>
      </c>
      <c r="O124" s="66">
        <v>13536.25</v>
      </c>
      <c r="P124" s="79"/>
      <c r="Q124" s="66">
        <v>2000.79</v>
      </c>
      <c r="S124" s="1">
        <v>42477</v>
      </c>
      <c r="T124" s="70">
        <v>304311950636.26001</v>
      </c>
      <c r="U124" s="69">
        <v>861354809251.15002</v>
      </c>
      <c r="V124" s="69">
        <v>353473442415.76001</v>
      </c>
      <c r="W124" s="69">
        <v>428713667338.51001</v>
      </c>
      <c r="X124" s="69"/>
      <c r="Y124" s="69">
        <v>1109049272198.8701</v>
      </c>
      <c r="Z124" s="69">
        <v>3870416657289.73</v>
      </c>
      <c r="AA124" s="69">
        <v>195840701917</v>
      </c>
      <c r="AB124" s="69">
        <v>85762105690.600006</v>
      </c>
      <c r="AC124" s="69">
        <v>430191429243.40002</v>
      </c>
      <c r="AD124" s="69">
        <v>249511379473.92001</v>
      </c>
      <c r="AE124" s="69">
        <v>768352667011.97998</v>
      </c>
      <c r="AF124" s="69">
        <v>447047723971.96997</v>
      </c>
      <c r="AG124" s="69">
        <v>735259400481.41003</v>
      </c>
      <c r="AI124" s="1">
        <v>42477</v>
      </c>
      <c r="AJ124" s="73">
        <f t="shared" si="27"/>
        <v>1.6773132742842201E-4</v>
      </c>
      <c r="AK124" s="73">
        <f t="shared" si="28"/>
        <v>1.9975737162303275E-4</v>
      </c>
      <c r="AL124" s="73">
        <f t="shared" si="29"/>
        <v>1.6625672973002992E-4</v>
      </c>
      <c r="AM124" s="73">
        <f t="shared" si="30"/>
        <v>1.7960739416200688E-4</v>
      </c>
      <c r="AN124" s="73"/>
      <c r="AO124" s="73">
        <f t="shared" si="31"/>
        <v>1.8941388525006708E-4</v>
      </c>
      <c r="AP124" s="73">
        <f t="shared" si="32"/>
        <v>1.8296017499830342E-4</v>
      </c>
      <c r="AQ124" s="73">
        <f t="shared" si="33"/>
        <v>2.1219766855851141E-4</v>
      </c>
      <c r="AR124" s="73">
        <f t="shared" si="34"/>
        <v>1.452745378016651E-4</v>
      </c>
      <c r="AS124" s="73">
        <f t="shared" si="35"/>
        <v>1.6537696716323325E-4</v>
      </c>
      <c r="AT124" s="73">
        <f t="shared" si="36"/>
        <v>1.7960505076675126E-4</v>
      </c>
      <c r="AU124" s="73">
        <f t="shared" si="37"/>
        <v>2.0768431983375635E-4</v>
      </c>
      <c r="AV124" s="73">
        <f t="shared" si="38"/>
        <v>1.7068200391023858E-4</v>
      </c>
      <c r="AW124" s="73">
        <f t="shared" si="39"/>
        <v>1.8496115815680447E-4</v>
      </c>
    </row>
    <row r="125" spans="2:49" x14ac:dyDescent="0.35">
      <c r="B125" s="1">
        <v>42478</v>
      </c>
      <c r="C125" s="70">
        <v>12551.659005</v>
      </c>
      <c r="D125" s="66">
        <v>13020.45</v>
      </c>
      <c r="E125" s="66">
        <v>2046</v>
      </c>
      <c r="F125" s="66">
        <v>11307.83</v>
      </c>
      <c r="G125" s="66"/>
      <c r="H125" s="66">
        <v>13204.02</v>
      </c>
      <c r="I125" s="66">
        <v>14927.99</v>
      </c>
      <c r="J125" s="66">
        <v>12446.6</v>
      </c>
      <c r="K125" s="66">
        <v>12876.45</v>
      </c>
      <c r="L125" s="66">
        <v>12461.18</v>
      </c>
      <c r="M125" s="66">
        <v>13201.85</v>
      </c>
      <c r="N125" s="66">
        <v>1975.07</v>
      </c>
      <c r="O125" s="66">
        <v>13539.32</v>
      </c>
      <c r="P125" s="79"/>
      <c r="Q125" s="66">
        <v>2001.28</v>
      </c>
      <c r="S125" s="1">
        <v>42478</v>
      </c>
      <c r="T125" s="70">
        <v>310710966618.96002</v>
      </c>
      <c r="U125" s="69">
        <v>862086885612.42004</v>
      </c>
      <c r="V125" s="69">
        <v>360750494602.19</v>
      </c>
      <c r="W125" s="69">
        <v>426758881683.65002</v>
      </c>
      <c r="X125" s="69"/>
      <c r="Y125" s="69">
        <v>1132148116560.1201</v>
      </c>
      <c r="Z125" s="69">
        <v>3942007472617.5605</v>
      </c>
      <c r="AA125" s="69">
        <v>194704568896.39001</v>
      </c>
      <c r="AB125" s="69">
        <v>72452007352.429993</v>
      </c>
      <c r="AC125" s="69">
        <v>436524908313.21002</v>
      </c>
      <c r="AD125" s="69">
        <v>255048323031.94</v>
      </c>
      <c r="AE125" s="69">
        <v>768883471731.44995</v>
      </c>
      <c r="AF125" s="69">
        <v>445896802159.10999</v>
      </c>
      <c r="AG125" s="69">
        <v>733431052138.06995</v>
      </c>
      <c r="AI125" s="1">
        <v>42478</v>
      </c>
      <c r="AJ125" s="73">
        <f t="shared" si="27"/>
        <v>1.8548255202510688E-4</v>
      </c>
      <c r="AK125" s="73">
        <f t="shared" si="28"/>
        <v>1.5823769298672907E-4</v>
      </c>
      <c r="AL125" s="73">
        <f t="shared" si="29"/>
        <v>3.0801273119296368E-4</v>
      </c>
      <c r="AM125" s="73">
        <f t="shared" si="30"/>
        <v>2.9811242642296953E-4</v>
      </c>
      <c r="AN125" s="73"/>
      <c r="AO125" s="73">
        <f t="shared" si="31"/>
        <v>2.204360087900703E-4</v>
      </c>
      <c r="AP125" s="73">
        <f t="shared" si="32"/>
        <v>2.6668435628218745E-4</v>
      </c>
      <c r="AQ125" s="73">
        <f t="shared" si="33"/>
        <v>2.1938512697405876E-4</v>
      </c>
      <c r="AR125" s="73">
        <f t="shared" si="34"/>
        <v>1.8642152236481024E-4</v>
      </c>
      <c r="AS125" s="73">
        <f t="shared" si="35"/>
        <v>2.1912838274418256E-4</v>
      </c>
      <c r="AT125" s="73">
        <f t="shared" si="36"/>
        <v>2.9246877744260047E-4</v>
      </c>
      <c r="AU125" s="73">
        <f t="shared" si="37"/>
        <v>2.5828539016292673E-4</v>
      </c>
      <c r="AV125" s="73">
        <f t="shared" si="38"/>
        <v>2.267984116723909E-4</v>
      </c>
      <c r="AW125" s="73">
        <f t="shared" si="39"/>
        <v>2.4490326321102707E-4</v>
      </c>
    </row>
    <row r="126" spans="2:49" x14ac:dyDescent="0.35">
      <c r="B126" s="1">
        <v>42479</v>
      </c>
      <c r="C126" s="70">
        <v>12554.003891</v>
      </c>
      <c r="D126" s="66">
        <v>13021.21</v>
      </c>
      <c r="E126" s="66">
        <v>2046.09</v>
      </c>
      <c r="F126" s="66">
        <v>11308.72</v>
      </c>
      <c r="G126" s="66"/>
      <c r="H126" s="66">
        <v>13205.87</v>
      </c>
      <c r="I126" s="66">
        <v>14930.59</v>
      </c>
      <c r="J126" s="66">
        <v>12448.24</v>
      </c>
      <c r="K126" s="66">
        <v>12878.05</v>
      </c>
      <c r="L126" s="66">
        <v>12463.31</v>
      </c>
      <c r="M126" s="66">
        <v>13202.61</v>
      </c>
      <c r="N126" s="66">
        <v>1975.38</v>
      </c>
      <c r="O126" s="66">
        <v>13541.62</v>
      </c>
      <c r="P126" s="79"/>
      <c r="Q126" s="66">
        <v>2001.59</v>
      </c>
      <c r="S126" s="1">
        <v>42479</v>
      </c>
      <c r="T126" s="70">
        <v>315026325356.85999</v>
      </c>
      <c r="U126" s="69">
        <v>904370698807.08997</v>
      </c>
      <c r="V126" s="69">
        <v>341799371287.58997</v>
      </c>
      <c r="W126" s="69">
        <v>421935183174.94</v>
      </c>
      <c r="X126" s="69"/>
      <c r="Y126" s="69">
        <v>1130380539084.28</v>
      </c>
      <c r="Z126" s="69">
        <v>3931476636166.6104</v>
      </c>
      <c r="AA126" s="69">
        <v>197466580901.64001</v>
      </c>
      <c r="AB126" s="69">
        <v>66634006275.410004</v>
      </c>
      <c r="AC126" s="69">
        <v>445481842451.27002</v>
      </c>
      <c r="AD126" s="69">
        <v>254556177396.92999</v>
      </c>
      <c r="AE126" s="69">
        <v>769734608936.39001</v>
      </c>
      <c r="AF126" s="69">
        <v>447282752826.63</v>
      </c>
      <c r="AG126" s="69">
        <v>735539563360.71997</v>
      </c>
      <c r="AI126" s="1">
        <v>42479</v>
      </c>
      <c r="AJ126" s="73">
        <f t="shared" si="27"/>
        <v>1.8681881009241508E-4</v>
      </c>
      <c r="AK126" s="73">
        <f t="shared" si="28"/>
        <v>5.83697184044496E-5</v>
      </c>
      <c r="AL126" s="73">
        <f t="shared" si="29"/>
        <v>4.3988269794681401E-5</v>
      </c>
      <c r="AM126" s="73">
        <f t="shared" si="30"/>
        <v>7.8706524593963323E-5</v>
      </c>
      <c r="AN126" s="73"/>
      <c r="AO126" s="73">
        <f t="shared" si="31"/>
        <v>1.401088456394195E-4</v>
      </c>
      <c r="AP126" s="73">
        <f t="shared" si="32"/>
        <v>1.7416946286807899E-4</v>
      </c>
      <c r="AQ126" s="73">
        <f t="shared" si="33"/>
        <v>1.3176289107064143E-4</v>
      </c>
      <c r="AR126" s="73">
        <f t="shared" si="34"/>
        <v>1.2425785057201821E-4</v>
      </c>
      <c r="AS126" s="73">
        <f t="shared" si="35"/>
        <v>1.7093084282548965E-4</v>
      </c>
      <c r="AT126" s="73">
        <f t="shared" si="36"/>
        <v>5.7567689376814002E-5</v>
      </c>
      <c r="AU126" s="73">
        <f t="shared" si="37"/>
        <v>1.5695646230273752E-4</v>
      </c>
      <c r="AV126" s="73">
        <f t="shared" si="38"/>
        <v>1.698755919796735E-4</v>
      </c>
      <c r="AW126" s="73">
        <f t="shared" si="39"/>
        <v>1.5490086344738252E-4</v>
      </c>
    </row>
    <row r="127" spans="2:49" x14ac:dyDescent="0.35">
      <c r="B127" s="1">
        <v>42480</v>
      </c>
      <c r="C127" s="70">
        <v>12555.444057000001</v>
      </c>
      <c r="D127" s="66">
        <v>13022.87</v>
      </c>
      <c r="E127" s="66">
        <v>2046.47</v>
      </c>
      <c r="F127" s="66">
        <v>11309.9</v>
      </c>
      <c r="G127" s="66"/>
      <c r="H127" s="66">
        <v>13208.92</v>
      </c>
      <c r="I127" s="66">
        <v>14932.1</v>
      </c>
      <c r="J127" s="66">
        <v>12448.79</v>
      </c>
      <c r="K127" s="66">
        <v>12878.38</v>
      </c>
      <c r="L127" s="66">
        <v>12465.71</v>
      </c>
      <c r="M127" s="66">
        <v>13204.02</v>
      </c>
      <c r="N127" s="66">
        <v>1975.64</v>
      </c>
      <c r="O127" s="66">
        <v>13543.44</v>
      </c>
      <c r="P127" s="79"/>
      <c r="Q127" s="66">
        <v>2001.79</v>
      </c>
      <c r="S127" s="1">
        <v>42480</v>
      </c>
      <c r="T127" s="70">
        <v>321782689739.34003</v>
      </c>
      <c r="U127" s="69">
        <v>867423754723.56995</v>
      </c>
      <c r="V127" s="69">
        <v>342473136502.25</v>
      </c>
      <c r="W127" s="69">
        <v>410283988647.81</v>
      </c>
      <c r="X127" s="69"/>
      <c r="Y127" s="69">
        <v>1122374644535.96</v>
      </c>
      <c r="Z127" s="69">
        <v>3934590985431.5205</v>
      </c>
      <c r="AA127" s="69">
        <v>197789204533.29001</v>
      </c>
      <c r="AB127" s="69">
        <v>70603936690.100006</v>
      </c>
      <c r="AC127" s="69">
        <v>455481453009.71997</v>
      </c>
      <c r="AD127" s="69">
        <v>263419377057.54001</v>
      </c>
      <c r="AE127" s="69">
        <v>751765071536.84998</v>
      </c>
      <c r="AF127" s="69">
        <v>445804873437.37</v>
      </c>
      <c r="AG127" s="69">
        <v>750844574324.12</v>
      </c>
      <c r="AI127" s="1">
        <v>42480</v>
      </c>
      <c r="AJ127" s="73">
        <f t="shared" si="27"/>
        <v>1.1471766398241101E-4</v>
      </c>
      <c r="AK127" s="73">
        <f t="shared" si="28"/>
        <v>1.2748431213394085E-4</v>
      </c>
      <c r="AL127" s="73">
        <f t="shared" si="29"/>
        <v>1.8572008073935997E-4</v>
      </c>
      <c r="AM127" s="73">
        <f t="shared" si="30"/>
        <v>1.0434425823624416E-4</v>
      </c>
      <c r="AN127" s="73"/>
      <c r="AO127" s="73">
        <f t="shared" si="31"/>
        <v>2.3095789978233583E-4</v>
      </c>
      <c r="AP127" s="73">
        <f t="shared" si="32"/>
        <v>1.0113465040562097E-4</v>
      </c>
      <c r="AQ127" s="73">
        <f t="shared" si="33"/>
        <v>4.4182952770865924E-5</v>
      </c>
      <c r="AR127" s="73">
        <f t="shared" si="34"/>
        <v>2.5624997573414632E-5</v>
      </c>
      <c r="AS127" s="73">
        <f t="shared" si="35"/>
        <v>1.9256521742616606E-4</v>
      </c>
      <c r="AT127" s="73">
        <f t="shared" si="36"/>
        <v>1.0679706512584097E-4</v>
      </c>
      <c r="AU127" s="73">
        <f t="shared" si="37"/>
        <v>1.3162024521862214E-4</v>
      </c>
      <c r="AV127" s="73">
        <f t="shared" si="38"/>
        <v>1.3440046316470777E-4</v>
      </c>
      <c r="AW127" s="73">
        <f t="shared" si="39"/>
        <v>9.9920563152222641E-5</v>
      </c>
    </row>
    <row r="128" spans="2:49" x14ac:dyDescent="0.35">
      <c r="B128" s="1">
        <v>42481</v>
      </c>
      <c r="C128" s="70">
        <v>12556.420189</v>
      </c>
      <c r="D128" s="66">
        <v>13023.5</v>
      </c>
      <c r="E128" s="66">
        <v>2046.39</v>
      </c>
      <c r="F128" s="66">
        <v>11310.3</v>
      </c>
      <c r="G128" s="66"/>
      <c r="H128" s="66">
        <v>13209.48</v>
      </c>
      <c r="I128" s="66">
        <v>14933.14</v>
      </c>
      <c r="J128" s="66">
        <v>12450.11</v>
      </c>
      <c r="K128" s="66">
        <v>12879.81</v>
      </c>
      <c r="L128" s="66">
        <v>12467.38</v>
      </c>
      <c r="M128" s="66">
        <v>13204.13</v>
      </c>
      <c r="N128" s="66">
        <v>1975.8</v>
      </c>
      <c r="O128" s="66">
        <v>13544.51</v>
      </c>
      <c r="P128" s="79"/>
      <c r="Q128" s="66">
        <v>2001.93</v>
      </c>
      <c r="S128" s="1">
        <v>42481</v>
      </c>
      <c r="T128" s="70">
        <v>328020283594.78003</v>
      </c>
      <c r="U128" s="69">
        <v>861685447397.88</v>
      </c>
      <c r="V128" s="69">
        <v>342970802632.39001</v>
      </c>
      <c r="W128" s="69">
        <v>411122791787.53003</v>
      </c>
      <c r="X128" s="69"/>
      <c r="Y128" s="69">
        <v>1130399696357.1101</v>
      </c>
      <c r="Z128" s="69">
        <v>3931118285680.9897</v>
      </c>
      <c r="AA128" s="69">
        <v>190829646247.17999</v>
      </c>
      <c r="AB128" s="69">
        <v>75260205424.740005</v>
      </c>
      <c r="AC128" s="69">
        <v>455271262019.71002</v>
      </c>
      <c r="AD128" s="69">
        <v>255522253366.01001</v>
      </c>
      <c r="AE128" s="69">
        <v>764682992126.30005</v>
      </c>
      <c r="AF128" s="69">
        <v>452097196606.57001</v>
      </c>
      <c r="AG128" s="69">
        <v>738397759599.18994</v>
      </c>
      <c r="AI128" s="1">
        <v>42481</v>
      </c>
      <c r="AJ128" s="73">
        <f t="shared" si="27"/>
        <v>7.7745716962951406E-5</v>
      </c>
      <c r="AK128" s="73">
        <f t="shared" si="28"/>
        <v>4.837643315180884E-5</v>
      </c>
      <c r="AL128" s="73">
        <f t="shared" si="29"/>
        <v>-3.9091704251648096E-5</v>
      </c>
      <c r="AM128" s="73">
        <f t="shared" si="30"/>
        <v>3.5367244626272054E-5</v>
      </c>
      <c r="AN128" s="73"/>
      <c r="AO128" s="73">
        <f t="shared" si="31"/>
        <v>4.2395593280897259E-5</v>
      </c>
      <c r="AP128" s="73">
        <f t="shared" si="32"/>
        <v>6.9648609371641967E-5</v>
      </c>
      <c r="AQ128" s="73">
        <f t="shared" si="33"/>
        <v>1.0603440173695411E-4</v>
      </c>
      <c r="AR128" s="73">
        <f t="shared" si="34"/>
        <v>1.1103881078211586E-4</v>
      </c>
      <c r="AS128" s="73">
        <f t="shared" si="35"/>
        <v>1.3396749964500465E-4</v>
      </c>
      <c r="AT128" s="73">
        <f t="shared" si="36"/>
        <v>8.3307962270851021E-6</v>
      </c>
      <c r="AU128" s="73">
        <f t="shared" si="37"/>
        <v>8.0986414528805284E-5</v>
      </c>
      <c r="AV128" s="73">
        <f t="shared" si="38"/>
        <v>7.9005038601698274E-5</v>
      </c>
      <c r="AW128" s="73">
        <f t="shared" si="39"/>
        <v>6.9937406021569615E-5</v>
      </c>
    </row>
    <row r="129" spans="2:49" x14ac:dyDescent="0.35">
      <c r="B129" s="1">
        <v>42482</v>
      </c>
      <c r="C129" s="70">
        <v>12559.524482000001</v>
      </c>
      <c r="D129" s="66">
        <v>13028.99</v>
      </c>
      <c r="E129" s="66">
        <v>2047.3</v>
      </c>
      <c r="F129" s="66">
        <v>11314.48</v>
      </c>
      <c r="G129" s="66"/>
      <c r="H129" s="66">
        <v>13212.59</v>
      </c>
      <c r="I129" s="66">
        <v>14937.43</v>
      </c>
      <c r="J129" s="66">
        <v>12454.3</v>
      </c>
      <c r="K129" s="66">
        <v>12882.76</v>
      </c>
      <c r="L129" s="66">
        <v>12469.9</v>
      </c>
      <c r="M129" s="66">
        <v>13209.85</v>
      </c>
      <c r="N129" s="66">
        <v>1976.2</v>
      </c>
      <c r="O129" s="66">
        <v>13547.8</v>
      </c>
      <c r="P129" s="79"/>
      <c r="Q129" s="66">
        <v>2002.46</v>
      </c>
      <c r="S129" s="1">
        <v>42482</v>
      </c>
      <c r="T129" s="70">
        <v>319751782928.40002</v>
      </c>
      <c r="U129" s="69">
        <v>874356405289.37</v>
      </c>
      <c r="V129" s="69">
        <v>339836233332.63995</v>
      </c>
      <c r="W129" s="69">
        <v>410562404754.95001</v>
      </c>
      <c r="X129" s="69"/>
      <c r="Y129" s="69">
        <v>1125254103140.6101</v>
      </c>
      <c r="Z129" s="69">
        <v>3926997022530.6699</v>
      </c>
      <c r="AA129" s="69">
        <v>188641182196.26001</v>
      </c>
      <c r="AB129" s="69">
        <v>67423096453.089996</v>
      </c>
      <c r="AC129" s="69">
        <v>452534442212.44</v>
      </c>
      <c r="AD129" s="69">
        <v>255878166303.41</v>
      </c>
      <c r="AE129" s="69">
        <v>771211920184.31995</v>
      </c>
      <c r="AF129" s="69">
        <v>451037522385.37</v>
      </c>
      <c r="AG129" s="69">
        <v>723445974739.47998</v>
      </c>
      <c r="AI129" s="1">
        <v>42482</v>
      </c>
      <c r="AJ129" s="73">
        <f t="shared" si="27"/>
        <v>2.4722754999229046E-4</v>
      </c>
      <c r="AK129" s="73">
        <f t="shared" si="28"/>
        <v>4.2154566744723176E-4</v>
      </c>
      <c r="AL129" s="73">
        <f t="shared" si="29"/>
        <v>4.4468551937804079E-4</v>
      </c>
      <c r="AM129" s="73">
        <f t="shared" si="30"/>
        <v>3.6957463550923997E-4</v>
      </c>
      <c r="AN129" s="73"/>
      <c r="AO129" s="73">
        <f t="shared" si="31"/>
        <v>2.3543697405203901E-4</v>
      </c>
      <c r="AP129" s="73">
        <f t="shared" si="32"/>
        <v>2.8728050497095481E-4</v>
      </c>
      <c r="AQ129" s="73">
        <f t="shared" si="33"/>
        <v>3.365432112647504E-4</v>
      </c>
      <c r="AR129" s="73">
        <f t="shared" si="34"/>
        <v>2.290406457858829E-4</v>
      </c>
      <c r="AS129" s="73">
        <f t="shared" si="35"/>
        <v>2.0212747185066604E-4</v>
      </c>
      <c r="AT129" s="73">
        <f t="shared" si="36"/>
        <v>4.3319779493233845E-4</v>
      </c>
      <c r="AU129" s="73">
        <f t="shared" si="37"/>
        <v>2.0244964065185833E-4</v>
      </c>
      <c r="AV129" s="73">
        <f t="shared" si="38"/>
        <v>2.4290284403050144E-4</v>
      </c>
      <c r="AW129" s="73">
        <f t="shared" si="39"/>
        <v>2.6474452153668615E-4</v>
      </c>
    </row>
    <row r="130" spans="2:49" x14ac:dyDescent="0.35">
      <c r="B130" s="1">
        <v>42483</v>
      </c>
      <c r="C130" s="70">
        <v>12561.751274</v>
      </c>
      <c r="D130" s="66">
        <v>13031.69</v>
      </c>
      <c r="E130" s="66">
        <v>2047.7</v>
      </c>
      <c r="F130" s="66">
        <v>11316.88</v>
      </c>
      <c r="G130" s="66"/>
      <c r="H130" s="66">
        <v>13214.83</v>
      </c>
      <c r="I130" s="66">
        <v>14940.15</v>
      </c>
      <c r="J130" s="66">
        <v>12456.6</v>
      </c>
      <c r="K130" s="66">
        <v>12884.74</v>
      </c>
      <c r="L130" s="66">
        <v>12471.97</v>
      </c>
      <c r="M130" s="66">
        <v>13212.25</v>
      </c>
      <c r="N130" s="66">
        <v>1976.52</v>
      </c>
      <c r="O130" s="66">
        <v>13550.13</v>
      </c>
      <c r="P130" s="79"/>
      <c r="Q130" s="66">
        <v>2002.81</v>
      </c>
      <c r="S130" s="1">
        <v>42483</v>
      </c>
      <c r="T130" s="70">
        <v>319804734403.06</v>
      </c>
      <c r="U130" s="69">
        <v>874538085659.41003</v>
      </c>
      <c r="V130" s="69">
        <v>339905115778.35999</v>
      </c>
      <c r="W130" s="69">
        <v>410649554813.89001</v>
      </c>
      <c r="X130" s="69"/>
      <c r="Y130" s="69">
        <v>1125444863279.53</v>
      </c>
      <c r="Z130" s="69">
        <v>3927706800180.3901</v>
      </c>
      <c r="AA130" s="69">
        <v>188676101782.12</v>
      </c>
      <c r="AB130" s="69">
        <v>67433451646.699997</v>
      </c>
      <c r="AC130" s="69">
        <v>452609692450.42999</v>
      </c>
      <c r="AD130" s="69">
        <v>255924624702.29999</v>
      </c>
      <c r="AE130" s="69">
        <v>771336378253.08997</v>
      </c>
      <c r="AF130" s="69">
        <v>451114977153.53003</v>
      </c>
      <c r="AG130" s="69">
        <v>723571239949.38</v>
      </c>
      <c r="AI130" s="1">
        <v>42483</v>
      </c>
      <c r="AJ130" s="73">
        <f t="shared" si="27"/>
        <v>1.7729906917973715E-4</v>
      </c>
      <c r="AK130" s="73">
        <f t="shared" si="28"/>
        <v>2.0723018438117968E-4</v>
      </c>
      <c r="AL130" s="73">
        <f t="shared" si="29"/>
        <v>1.9537928002733018E-4</v>
      </c>
      <c r="AM130" s="73">
        <f t="shared" si="30"/>
        <v>2.121175696983002E-4</v>
      </c>
      <c r="AN130" s="73"/>
      <c r="AO130" s="73">
        <f t="shared" si="31"/>
        <v>1.6953526901231086E-4</v>
      </c>
      <c r="AP130" s="73">
        <f t="shared" si="32"/>
        <v>1.8209290353166097E-4</v>
      </c>
      <c r="AQ130" s="73">
        <f t="shared" si="33"/>
        <v>1.8467517243059284E-4</v>
      </c>
      <c r="AR130" s="73">
        <f t="shared" si="34"/>
        <v>1.5369377369434112E-4</v>
      </c>
      <c r="AS130" s="73">
        <f t="shared" si="35"/>
        <v>1.6599972734332447E-4</v>
      </c>
      <c r="AT130" s="73">
        <f t="shared" si="36"/>
        <v>1.8168260805384584E-4</v>
      </c>
      <c r="AU130" s="73">
        <f t="shared" si="37"/>
        <v>1.6192693047267781E-4</v>
      </c>
      <c r="AV130" s="73">
        <f t="shared" si="38"/>
        <v>1.7198364310067049E-4</v>
      </c>
      <c r="AW130" s="73">
        <f t="shared" si="39"/>
        <v>1.7478501443224381E-4</v>
      </c>
    </row>
    <row r="131" spans="2:49" x14ac:dyDescent="0.35">
      <c r="B131" s="1">
        <v>42484</v>
      </c>
      <c r="C131" s="70">
        <v>12564.230449000001</v>
      </c>
      <c r="D131" s="66">
        <v>13034.05</v>
      </c>
      <c r="E131" s="66">
        <v>2048.12</v>
      </c>
      <c r="F131" s="66">
        <v>11319.29</v>
      </c>
      <c r="G131" s="66"/>
      <c r="H131" s="66">
        <v>13217.2</v>
      </c>
      <c r="I131" s="66">
        <v>14942.98</v>
      </c>
      <c r="J131" s="66">
        <v>12459.42</v>
      </c>
      <c r="K131" s="66">
        <v>12886.67</v>
      </c>
      <c r="L131" s="66">
        <v>12474.05</v>
      </c>
      <c r="M131" s="66">
        <v>13214.87</v>
      </c>
      <c r="N131" s="66">
        <v>1976.87</v>
      </c>
      <c r="O131" s="66">
        <v>13552.53</v>
      </c>
      <c r="P131" s="79"/>
      <c r="Q131" s="66">
        <v>2003.22</v>
      </c>
      <c r="S131" s="1">
        <v>42484</v>
      </c>
      <c r="T131" s="70">
        <v>319867682246.21002</v>
      </c>
      <c r="U131" s="69">
        <v>874696187707.56995</v>
      </c>
      <c r="V131" s="69">
        <v>339977558554.37</v>
      </c>
      <c r="W131" s="69">
        <v>410737101617.46002</v>
      </c>
      <c r="X131" s="69"/>
      <c r="Y131" s="69">
        <v>1125646926632.6499</v>
      </c>
      <c r="Z131" s="69">
        <v>3927511003093.8999</v>
      </c>
      <c r="AA131" s="69">
        <v>188718732309.88</v>
      </c>
      <c r="AB131" s="69">
        <v>67443547835.830002</v>
      </c>
      <c r="AC131" s="69">
        <v>452684920938.22998</v>
      </c>
      <c r="AD131" s="69">
        <v>255975326632.64999</v>
      </c>
      <c r="AE131" s="69">
        <v>771474112501.76001</v>
      </c>
      <c r="AF131" s="69">
        <v>451194985613.54999</v>
      </c>
      <c r="AG131" s="69">
        <v>723720707480.22998</v>
      </c>
      <c r="AI131" s="1">
        <v>42484</v>
      </c>
      <c r="AJ131" s="73">
        <f t="shared" si="27"/>
        <v>1.9735902629536284E-4</v>
      </c>
      <c r="AK131" s="73">
        <f t="shared" si="28"/>
        <v>1.8109700276780494E-4</v>
      </c>
      <c r="AL131" s="73">
        <f t="shared" si="29"/>
        <v>2.0510817014196547E-4</v>
      </c>
      <c r="AM131" s="73">
        <f t="shared" si="30"/>
        <v>2.1295622114947399E-4</v>
      </c>
      <c r="AN131" s="73"/>
      <c r="AO131" s="73">
        <f t="shared" si="31"/>
        <v>1.7934396431895649E-4</v>
      </c>
      <c r="AP131" s="73">
        <f t="shared" si="32"/>
        <v>1.8942246229114446E-4</v>
      </c>
      <c r="AQ131" s="73">
        <f t="shared" si="33"/>
        <v>2.2638601223445853E-4</v>
      </c>
      <c r="AR131" s="73">
        <f t="shared" si="34"/>
        <v>1.4978959606493092E-4</v>
      </c>
      <c r="AS131" s="73">
        <f t="shared" si="35"/>
        <v>1.6677397395925553E-4</v>
      </c>
      <c r="AT131" s="73">
        <f t="shared" si="36"/>
        <v>1.9830081931537791E-4</v>
      </c>
      <c r="AU131" s="73">
        <f t="shared" si="37"/>
        <v>1.7707890636065038E-4</v>
      </c>
      <c r="AV131" s="73">
        <f t="shared" si="38"/>
        <v>1.7712007191095225E-4</v>
      </c>
      <c r="AW131" s="73">
        <f t="shared" si="39"/>
        <v>2.047123791073524E-4</v>
      </c>
    </row>
    <row r="132" spans="2:49" x14ac:dyDescent="0.35">
      <c r="B132" s="1">
        <v>42485</v>
      </c>
      <c r="C132" s="70">
        <v>12567.949078</v>
      </c>
      <c r="D132" s="66">
        <v>13038.59</v>
      </c>
      <c r="E132" s="66">
        <v>2048.79</v>
      </c>
      <c r="F132" s="66">
        <v>11322.6</v>
      </c>
      <c r="G132" s="66"/>
      <c r="H132" s="66">
        <v>13221.28</v>
      </c>
      <c r="I132" s="66">
        <v>14947.41</v>
      </c>
      <c r="J132" s="66">
        <v>12462.55</v>
      </c>
      <c r="K132" s="66">
        <v>12888.44</v>
      </c>
      <c r="L132" s="66">
        <v>12476.58</v>
      </c>
      <c r="M132" s="66">
        <v>13218.27</v>
      </c>
      <c r="N132" s="66">
        <v>1977.31</v>
      </c>
      <c r="O132" s="66">
        <v>13554.9</v>
      </c>
      <c r="P132" s="79"/>
      <c r="Q132" s="66">
        <v>2003.76</v>
      </c>
      <c r="S132" s="1">
        <v>42485</v>
      </c>
      <c r="T132" s="70">
        <v>323653091754.53998</v>
      </c>
      <c r="U132" s="69">
        <v>953489058542.56995</v>
      </c>
      <c r="V132" s="69">
        <v>348801952500.14001</v>
      </c>
      <c r="W132" s="69">
        <v>422422982438.63</v>
      </c>
      <c r="X132" s="69"/>
      <c r="Y132" s="69">
        <v>1125000409090.6799</v>
      </c>
      <c r="Z132" s="69">
        <v>3932818686807.9004</v>
      </c>
      <c r="AA132" s="69">
        <v>188414218374.72</v>
      </c>
      <c r="AB132" s="69">
        <v>74645407885.070007</v>
      </c>
      <c r="AC132" s="69">
        <v>444947749300.62</v>
      </c>
      <c r="AD132" s="69">
        <v>259591544096.63</v>
      </c>
      <c r="AE132" s="69">
        <v>749940929731.05005</v>
      </c>
      <c r="AF132" s="69">
        <v>448850375051.12</v>
      </c>
      <c r="AG132" s="69">
        <v>725376151965.46997</v>
      </c>
      <c r="AI132" s="1">
        <v>42485</v>
      </c>
      <c r="AJ132" s="73">
        <f t="shared" si="27"/>
        <v>2.9596949969157293E-4</v>
      </c>
      <c r="AK132" s="73">
        <f t="shared" si="28"/>
        <v>3.483184428478836E-4</v>
      </c>
      <c r="AL132" s="73">
        <f t="shared" si="29"/>
        <v>3.2712926976929957E-4</v>
      </c>
      <c r="AM132" s="73">
        <f t="shared" si="30"/>
        <v>2.9242116775862748E-4</v>
      </c>
      <c r="AN132" s="73"/>
      <c r="AO132" s="73">
        <f t="shared" si="31"/>
        <v>3.0868867838873548E-4</v>
      </c>
      <c r="AP132" s="73">
        <f t="shared" si="32"/>
        <v>2.9646027766894179E-4</v>
      </c>
      <c r="AQ132" s="73">
        <f t="shared" si="33"/>
        <v>2.5121554614893071E-4</v>
      </c>
      <c r="AR132" s="73">
        <f t="shared" si="34"/>
        <v>1.3735123193203691E-4</v>
      </c>
      <c r="AS132" s="73">
        <f t="shared" si="35"/>
        <v>2.0282105651348026E-4</v>
      </c>
      <c r="AT132" s="73">
        <f t="shared" si="36"/>
        <v>2.5728592108742454E-4</v>
      </c>
      <c r="AU132" s="73">
        <f t="shared" si="37"/>
        <v>2.2257406910930477E-4</v>
      </c>
      <c r="AV132" s="73">
        <f t="shared" si="38"/>
        <v>1.7487509712199589E-4</v>
      </c>
      <c r="AW132" s="73">
        <f t="shared" si="39"/>
        <v>2.6956599874194964E-4</v>
      </c>
    </row>
    <row r="133" spans="2:49" x14ac:dyDescent="0.35">
      <c r="B133" s="1">
        <v>42486</v>
      </c>
      <c r="C133" s="70">
        <v>12569.897559999999</v>
      </c>
      <c r="D133" s="66">
        <v>13040.18</v>
      </c>
      <c r="E133" s="66">
        <v>2049.21</v>
      </c>
      <c r="F133" s="66">
        <v>11324.94</v>
      </c>
      <c r="G133" s="66"/>
      <c r="H133" s="66">
        <v>13224.17</v>
      </c>
      <c r="I133" s="66">
        <v>14949.88</v>
      </c>
      <c r="J133" s="66">
        <v>12464.91</v>
      </c>
      <c r="K133" s="66">
        <v>12889.97</v>
      </c>
      <c r="L133" s="66">
        <v>12477.67</v>
      </c>
      <c r="M133" s="66">
        <v>13221.23</v>
      </c>
      <c r="N133" s="66">
        <v>1977.74</v>
      </c>
      <c r="O133" s="66">
        <v>13557.38</v>
      </c>
      <c r="P133" s="79"/>
      <c r="Q133" s="66">
        <v>2004.1</v>
      </c>
      <c r="S133" s="1">
        <v>42486</v>
      </c>
      <c r="T133" s="70">
        <v>331147700612.76001</v>
      </c>
      <c r="U133" s="69">
        <v>900185467100.63</v>
      </c>
      <c r="V133" s="69">
        <v>348131545920.58997</v>
      </c>
      <c r="W133" s="69">
        <v>426299266675.94</v>
      </c>
      <c r="X133" s="69"/>
      <c r="Y133" s="69">
        <v>1116425447063.23</v>
      </c>
      <c r="Z133" s="69">
        <v>4003528310817.8101</v>
      </c>
      <c r="AA133" s="69">
        <v>188606624527.39999</v>
      </c>
      <c r="AB133" s="69">
        <v>69121252524.809998</v>
      </c>
      <c r="AC133" s="69">
        <v>431595390016.14001</v>
      </c>
      <c r="AD133" s="69">
        <v>260726309842.04001</v>
      </c>
      <c r="AE133" s="69">
        <v>777826135065.10999</v>
      </c>
      <c r="AF133" s="69">
        <v>481957382141.76001</v>
      </c>
      <c r="AG133" s="69">
        <v>739590280520.34998</v>
      </c>
      <c r="AI133" s="1">
        <v>42486</v>
      </c>
      <c r="AJ133" s="73">
        <f t="shared" si="27"/>
        <v>1.5503579684383872E-4</v>
      </c>
      <c r="AK133" s="73">
        <f t="shared" si="28"/>
        <v>1.2194570118406745E-4</v>
      </c>
      <c r="AL133" s="73">
        <f t="shared" si="29"/>
        <v>2.0499904821869031E-4</v>
      </c>
      <c r="AM133" s="73">
        <f t="shared" si="30"/>
        <v>2.066663133908353E-4</v>
      </c>
      <c r="AN133" s="73"/>
      <c r="AO133" s="73">
        <f t="shared" si="31"/>
        <v>2.1858700519161722E-4</v>
      </c>
      <c r="AP133" s="73">
        <f t="shared" si="32"/>
        <v>1.652460192098637E-4</v>
      </c>
      <c r="AQ133" s="73">
        <f t="shared" si="33"/>
        <v>1.8936734456431736E-4</v>
      </c>
      <c r="AR133" s="73">
        <f t="shared" si="34"/>
        <v>1.1871103097038649E-4</v>
      </c>
      <c r="AS133" s="73">
        <f t="shared" si="35"/>
        <v>8.7363684599495173E-5</v>
      </c>
      <c r="AT133" s="73">
        <f t="shared" si="36"/>
        <v>2.2393248133067978E-4</v>
      </c>
      <c r="AU133" s="73">
        <f t="shared" si="37"/>
        <v>2.1746716498682872E-4</v>
      </c>
      <c r="AV133" s="73">
        <f t="shared" si="38"/>
        <v>1.829596677216383E-4</v>
      </c>
      <c r="AW133" s="73">
        <f t="shared" si="39"/>
        <v>1.6968099972047845E-4</v>
      </c>
    </row>
    <row r="134" spans="2:49" x14ac:dyDescent="0.35">
      <c r="B134" s="1">
        <v>42487</v>
      </c>
      <c r="C134" s="70">
        <v>12572.673456</v>
      </c>
      <c r="D134" s="66">
        <v>13043.01</v>
      </c>
      <c r="E134" s="66">
        <v>2049.52</v>
      </c>
      <c r="F134" s="66">
        <v>11326.5</v>
      </c>
      <c r="G134" s="66"/>
      <c r="H134" s="66">
        <v>13227.16</v>
      </c>
      <c r="I134" s="66">
        <v>14952.43</v>
      </c>
      <c r="J134" s="66">
        <v>12465.68</v>
      </c>
      <c r="K134" s="66">
        <v>12894.1</v>
      </c>
      <c r="L134" s="66">
        <v>12479.93</v>
      </c>
      <c r="M134" s="66">
        <v>13222.99</v>
      </c>
      <c r="N134" s="66">
        <v>1978.07</v>
      </c>
      <c r="O134" s="66">
        <v>13560.55</v>
      </c>
      <c r="P134" s="79"/>
      <c r="Q134" s="66">
        <v>2004.48</v>
      </c>
      <c r="S134" s="1">
        <v>42487</v>
      </c>
      <c r="T134" s="70">
        <v>308215835746.96002</v>
      </c>
      <c r="U134" s="69">
        <v>878455713016.66003</v>
      </c>
      <c r="V134" s="69">
        <v>357135892083.68994</v>
      </c>
      <c r="W134" s="69">
        <v>429157827979.76001</v>
      </c>
      <c r="X134" s="69"/>
      <c r="Y134" s="69">
        <v>1114583350019.29</v>
      </c>
      <c r="Z134" s="69">
        <v>4022032525327.5996</v>
      </c>
      <c r="AA134" s="69">
        <v>190746558815.81</v>
      </c>
      <c r="AB134" s="69">
        <v>121891946379.28</v>
      </c>
      <c r="AC134" s="69">
        <v>429517025273.64001</v>
      </c>
      <c r="AD134" s="69">
        <v>260644500256.39999</v>
      </c>
      <c r="AE134" s="69">
        <v>762487837335.73999</v>
      </c>
      <c r="AF134" s="69">
        <v>457551349414.51001</v>
      </c>
      <c r="AG134" s="69">
        <v>742451392059.68005</v>
      </c>
      <c r="AI134" s="1">
        <v>42487</v>
      </c>
      <c r="AJ134" s="73">
        <f t="shared" si="27"/>
        <v>2.208368037011077E-4</v>
      </c>
      <c r="AK134" s="73">
        <f t="shared" si="28"/>
        <v>2.1702154418123953E-4</v>
      </c>
      <c r="AL134" s="73">
        <f t="shared" si="29"/>
        <v>1.5127780949719671E-4</v>
      </c>
      <c r="AM134" s="73">
        <f t="shared" si="30"/>
        <v>1.3774907416719273E-4</v>
      </c>
      <c r="AN134" s="73"/>
      <c r="AO134" s="73">
        <f t="shared" si="31"/>
        <v>2.2610114661247849E-4</v>
      </c>
      <c r="AP134" s="73">
        <f t="shared" si="32"/>
        <v>1.7056993099617834E-4</v>
      </c>
      <c r="AQ134" s="73">
        <f t="shared" si="33"/>
        <v>6.1773410317433886E-5</v>
      </c>
      <c r="AR134" s="73">
        <f t="shared" si="34"/>
        <v>3.2040415920286947E-4</v>
      </c>
      <c r="AS134" s="73">
        <f t="shared" si="35"/>
        <v>1.8112355912602851E-4</v>
      </c>
      <c r="AT134" s="73">
        <f t="shared" si="36"/>
        <v>1.3311923323322539E-4</v>
      </c>
      <c r="AU134" s="73">
        <f t="shared" si="37"/>
        <v>1.6685711974262496E-4</v>
      </c>
      <c r="AV134" s="73">
        <f t="shared" si="38"/>
        <v>2.3382098901114645E-4</v>
      </c>
      <c r="AW134" s="73">
        <f t="shared" si="39"/>
        <v>1.8961129684158529E-4</v>
      </c>
    </row>
    <row r="135" spans="2:49" x14ac:dyDescent="0.35">
      <c r="B135" s="1">
        <v>42488</v>
      </c>
      <c r="C135" s="70">
        <v>12574.371321000001</v>
      </c>
      <c r="D135" s="66">
        <v>13043.37</v>
      </c>
      <c r="E135" s="66">
        <v>2049.65</v>
      </c>
      <c r="F135" s="66">
        <v>11328.64</v>
      </c>
      <c r="G135" s="66"/>
      <c r="H135" s="66">
        <v>13228.62</v>
      </c>
      <c r="I135" s="66">
        <v>14954.06</v>
      </c>
      <c r="J135" s="66">
        <v>12467.3</v>
      </c>
      <c r="K135" s="66">
        <v>12895.3</v>
      </c>
      <c r="L135" s="66">
        <v>12482.08</v>
      </c>
      <c r="M135" s="66">
        <v>13225.52</v>
      </c>
      <c r="N135" s="66">
        <v>1978.46</v>
      </c>
      <c r="O135" s="66">
        <v>13562.84</v>
      </c>
      <c r="P135" s="79"/>
      <c r="Q135" s="66">
        <v>2004.73</v>
      </c>
      <c r="S135" s="1">
        <v>42488</v>
      </c>
      <c r="T135" s="70">
        <v>298152594832.06</v>
      </c>
      <c r="U135" s="69">
        <v>880580647408.78003</v>
      </c>
      <c r="V135" s="69">
        <v>361134959136.03003</v>
      </c>
      <c r="W135" s="69">
        <v>447545131732.91998</v>
      </c>
      <c r="X135" s="69"/>
      <c r="Y135" s="69">
        <v>1121819345577.01</v>
      </c>
      <c r="Z135" s="69">
        <v>4082163875767.0498</v>
      </c>
      <c r="AA135" s="69">
        <v>190018889784.82999</v>
      </c>
      <c r="AB135" s="69">
        <v>66536277359.360001</v>
      </c>
      <c r="AC135" s="69">
        <v>419761229120.25</v>
      </c>
      <c r="AD135" s="69">
        <v>260935763347.32999</v>
      </c>
      <c r="AE135" s="69">
        <v>775516866049.94995</v>
      </c>
      <c r="AF135" s="69">
        <v>464600990559.09003</v>
      </c>
      <c r="AG135" s="69">
        <v>723365541614.25</v>
      </c>
      <c r="AI135" s="1">
        <v>42488</v>
      </c>
      <c r="AJ135" s="73">
        <f t="shared" si="27"/>
        <v>1.3504407045505928E-4</v>
      </c>
      <c r="AK135" s="73">
        <f t="shared" si="28"/>
        <v>2.7600990875509268E-5</v>
      </c>
      <c r="AL135" s="73">
        <f t="shared" si="29"/>
        <v>6.3429485928523377E-5</v>
      </c>
      <c r="AM135" s="73">
        <f t="shared" si="30"/>
        <v>1.8893744757852993E-4</v>
      </c>
      <c r="AN135" s="73"/>
      <c r="AO135" s="73">
        <f t="shared" si="31"/>
        <v>1.1037894755938638E-4</v>
      </c>
      <c r="AP135" s="73">
        <f t="shared" si="32"/>
        <v>1.0901238126503898E-4</v>
      </c>
      <c r="AQ135" s="73">
        <f t="shared" si="33"/>
        <v>1.2995680941574328E-4</v>
      </c>
      <c r="AR135" s="73">
        <f t="shared" si="34"/>
        <v>9.3065820801596644E-5</v>
      </c>
      <c r="AS135" s="73">
        <f t="shared" si="35"/>
        <v>1.7227660732066497E-4</v>
      </c>
      <c r="AT135" s="73">
        <f t="shared" si="36"/>
        <v>1.9133342761357142E-4</v>
      </c>
      <c r="AU135" s="73">
        <f t="shared" si="37"/>
        <v>1.9716188001450696E-4</v>
      </c>
      <c r="AV135" s="73">
        <f t="shared" si="38"/>
        <v>1.6887220651096158E-4</v>
      </c>
      <c r="AW135" s="73">
        <f t="shared" si="39"/>
        <v>1.2472062579815812E-4</v>
      </c>
    </row>
    <row r="136" spans="2:49" x14ac:dyDescent="0.35">
      <c r="B136" s="1">
        <v>42489</v>
      </c>
      <c r="C136" s="70">
        <v>12575.647236999999</v>
      </c>
      <c r="D136" s="66">
        <v>13049.34</v>
      </c>
      <c r="E136" s="66">
        <v>2050.02</v>
      </c>
      <c r="F136" s="66">
        <v>11331.77</v>
      </c>
      <c r="G136" s="66"/>
      <c r="H136" s="66">
        <v>13230.55</v>
      </c>
      <c r="I136" s="66">
        <v>14957.67</v>
      </c>
      <c r="J136" s="66">
        <v>12469.15</v>
      </c>
      <c r="K136" s="66">
        <v>12896.44</v>
      </c>
      <c r="L136" s="66">
        <v>12484.33</v>
      </c>
      <c r="M136" s="66">
        <v>13230.74</v>
      </c>
      <c r="N136" s="66">
        <v>1978.77</v>
      </c>
      <c r="O136" s="66">
        <v>13565.01</v>
      </c>
      <c r="P136" s="79"/>
      <c r="Q136" s="66">
        <v>2005.08</v>
      </c>
      <c r="S136" s="1">
        <v>42489</v>
      </c>
      <c r="T136" s="70">
        <v>295766193836.67999</v>
      </c>
      <c r="U136" s="69">
        <v>887922141517.70996</v>
      </c>
      <c r="V136" s="69">
        <v>367495155959.80005</v>
      </c>
      <c r="W136" s="69">
        <v>455145554128.27002</v>
      </c>
      <c r="X136" s="69"/>
      <c r="Y136" s="69">
        <v>1113483294716.8301</v>
      </c>
      <c r="Z136" s="69">
        <v>4003003759248.46</v>
      </c>
      <c r="AA136" s="69">
        <v>190110840578.42999</v>
      </c>
      <c r="AB136" s="69">
        <v>66438956045.559998</v>
      </c>
      <c r="AC136" s="69">
        <v>414442545486</v>
      </c>
      <c r="AD136" s="69">
        <v>257017857176.07999</v>
      </c>
      <c r="AE136" s="69">
        <v>784975194595.55005</v>
      </c>
      <c r="AF136" s="69">
        <v>456345490313.15002</v>
      </c>
      <c r="AG136" s="69">
        <v>727015722460.63</v>
      </c>
      <c r="AI136" s="1">
        <v>42489</v>
      </c>
      <c r="AJ136" s="73">
        <f t="shared" si="27"/>
        <v>1.0146956594714318E-4</v>
      </c>
      <c r="AK136" s="73">
        <f t="shared" si="28"/>
        <v>4.5770379894150004E-4</v>
      </c>
      <c r="AL136" s="73">
        <f t="shared" si="29"/>
        <v>1.8051862513113193E-4</v>
      </c>
      <c r="AM136" s="73">
        <f t="shared" si="30"/>
        <v>2.7629088752045838E-4</v>
      </c>
      <c r="AN136" s="73"/>
      <c r="AO136" s="73">
        <f t="shared" si="31"/>
        <v>1.4589579260704255E-4</v>
      </c>
      <c r="AP136" s="73">
        <f t="shared" si="32"/>
        <v>2.4140601281530394E-4</v>
      </c>
      <c r="AQ136" s="73">
        <f t="shared" si="33"/>
        <v>1.4838818348805738E-4</v>
      </c>
      <c r="AR136" s="73">
        <f t="shared" si="34"/>
        <v>8.8404302342803831E-5</v>
      </c>
      <c r="AS136" s="73">
        <f t="shared" si="35"/>
        <v>1.8025841846869284E-4</v>
      </c>
      <c r="AT136" s="73">
        <f t="shared" si="36"/>
        <v>3.9469147526904891E-4</v>
      </c>
      <c r="AU136" s="73">
        <f t="shared" si="37"/>
        <v>1.5668752464037539E-4</v>
      </c>
      <c r="AV136" s="73">
        <f t="shared" si="38"/>
        <v>1.5999598904059553E-4</v>
      </c>
      <c r="AW136" s="73">
        <f t="shared" si="39"/>
        <v>1.745871015048639E-4</v>
      </c>
    </row>
    <row r="137" spans="2:49" x14ac:dyDescent="0.35">
      <c r="B137" s="1">
        <v>42490</v>
      </c>
      <c r="C137" s="70">
        <v>12578.434582</v>
      </c>
      <c r="D137" s="66">
        <v>13052.33</v>
      </c>
      <c r="E137" s="66">
        <v>2050.48</v>
      </c>
      <c r="F137" s="66">
        <v>11332.06</v>
      </c>
      <c r="G137" s="66"/>
      <c r="H137" s="66">
        <v>13232.8</v>
      </c>
      <c r="I137" s="66">
        <v>14960.47</v>
      </c>
      <c r="J137" s="66">
        <v>12471.34</v>
      </c>
      <c r="K137" s="66">
        <v>12898.89</v>
      </c>
      <c r="L137" s="66">
        <v>12486.45</v>
      </c>
      <c r="M137" s="66">
        <v>13233.34</v>
      </c>
      <c r="N137" s="66">
        <v>1979.09</v>
      </c>
      <c r="O137" s="66">
        <v>13567.27</v>
      </c>
      <c r="P137" s="79"/>
      <c r="Q137" s="66">
        <v>2005.44</v>
      </c>
      <c r="S137" s="1">
        <v>42490</v>
      </c>
      <c r="T137" s="70">
        <v>295824832113.09003</v>
      </c>
      <c r="U137" s="69">
        <v>888126109455.17004</v>
      </c>
      <c r="V137" s="69">
        <v>367579469024.62</v>
      </c>
      <c r="W137" s="69">
        <v>455157020076.59003</v>
      </c>
      <c r="X137" s="69"/>
      <c r="Y137" s="69">
        <v>1113673214017.6399</v>
      </c>
      <c r="Z137" s="69">
        <v>4003748157784.8501</v>
      </c>
      <c r="AA137" s="69">
        <v>190144199042.03</v>
      </c>
      <c r="AB137" s="69">
        <v>66451569736.989998</v>
      </c>
      <c r="AC137" s="69">
        <v>414503269999.27002</v>
      </c>
      <c r="AD137" s="69">
        <v>257068399400.23001</v>
      </c>
      <c r="AE137" s="69">
        <v>785100304482.34998</v>
      </c>
      <c r="AF137" s="69">
        <v>456421259730.09998</v>
      </c>
      <c r="AG137" s="69">
        <v>727144781104.60999</v>
      </c>
      <c r="AI137" s="1">
        <v>42490</v>
      </c>
      <c r="AJ137" s="73">
        <f t="shared" si="27"/>
        <v>2.2164624591236581E-4</v>
      </c>
      <c r="AK137" s="73">
        <f t="shared" si="28"/>
        <v>2.2913036214866622E-4</v>
      </c>
      <c r="AL137" s="73">
        <f t="shared" si="29"/>
        <v>2.2438805475077928E-4</v>
      </c>
      <c r="AM137" s="73">
        <f t="shared" si="30"/>
        <v>2.5591765452359638E-5</v>
      </c>
      <c r="AN137" s="73"/>
      <c r="AO137" s="73">
        <f t="shared" si="31"/>
        <v>1.700609574053491E-4</v>
      </c>
      <c r="AP137" s="73">
        <f t="shared" si="32"/>
        <v>1.8719493076124749E-4</v>
      </c>
      <c r="AQ137" s="73">
        <f t="shared" si="33"/>
        <v>1.7563346338778096E-4</v>
      </c>
      <c r="AR137" s="73">
        <f t="shared" si="34"/>
        <v>1.8997490780403581E-4</v>
      </c>
      <c r="AS137" s="73">
        <f t="shared" si="35"/>
        <v>1.6981287742323659E-4</v>
      </c>
      <c r="AT137" s="73">
        <f t="shared" si="36"/>
        <v>1.9651206206150462E-4</v>
      </c>
      <c r="AU137" s="73">
        <f t="shared" si="37"/>
        <v>1.6171662194186531E-4</v>
      </c>
      <c r="AV137" s="73">
        <f t="shared" si="38"/>
        <v>1.6660511123833821E-4</v>
      </c>
      <c r="AW137" s="73">
        <f t="shared" si="39"/>
        <v>1.7954395834585135E-4</v>
      </c>
    </row>
    <row r="138" spans="2:49" x14ac:dyDescent="0.35">
      <c r="B138" s="1">
        <v>42491</v>
      </c>
      <c r="C138" s="70">
        <v>12580.556409000001</v>
      </c>
      <c r="D138" s="66">
        <v>13055.15</v>
      </c>
      <c r="E138" s="66">
        <v>2050.8200000000002</v>
      </c>
      <c r="F138" s="66">
        <v>11336.09</v>
      </c>
      <c r="G138" s="66"/>
      <c r="H138" s="66">
        <v>13235.2</v>
      </c>
      <c r="I138" s="66">
        <v>14963.22</v>
      </c>
      <c r="J138" s="66">
        <v>12473.55</v>
      </c>
      <c r="K138" s="66">
        <v>12901.34</v>
      </c>
      <c r="L138" s="66">
        <v>12488.56</v>
      </c>
      <c r="M138" s="66">
        <v>13235.79</v>
      </c>
      <c r="N138" s="66">
        <v>1979.45</v>
      </c>
      <c r="O138" s="66">
        <v>13569.72</v>
      </c>
      <c r="P138" s="79"/>
      <c r="Q138" s="66">
        <v>2005.79</v>
      </c>
      <c r="S138" s="1">
        <v>42491</v>
      </c>
      <c r="T138" s="70">
        <v>295874593603.28998</v>
      </c>
      <c r="U138" s="69">
        <v>888317438997.56006</v>
      </c>
      <c r="V138" s="69">
        <v>367644280697.83997</v>
      </c>
      <c r="W138" s="69">
        <v>455319031598.71002</v>
      </c>
      <c r="X138" s="69"/>
      <c r="Y138" s="69">
        <v>1113874544828.7</v>
      </c>
      <c r="Z138" s="69">
        <v>4003453520210.2002</v>
      </c>
      <c r="AA138" s="69">
        <v>190177915000.32001</v>
      </c>
      <c r="AB138" s="69">
        <v>66464200869.43</v>
      </c>
      <c r="AC138" s="69">
        <v>414573347969.48999</v>
      </c>
      <c r="AD138" s="69">
        <v>257106704539.73999</v>
      </c>
      <c r="AE138" s="69">
        <v>785244419479.51001</v>
      </c>
      <c r="AF138" s="69">
        <v>456503651931.53998</v>
      </c>
      <c r="AG138" s="69">
        <v>727270335782.29004</v>
      </c>
      <c r="AI138" s="1">
        <v>42491</v>
      </c>
      <c r="AJ138" s="73">
        <f t="shared" si="27"/>
        <v>1.6868768416045121E-4</v>
      </c>
      <c r="AK138" s="73">
        <f t="shared" si="28"/>
        <v>2.1605337897523391E-4</v>
      </c>
      <c r="AL138" s="73">
        <f t="shared" si="29"/>
        <v>1.6581483359989768E-4</v>
      </c>
      <c r="AM138" s="73">
        <f t="shared" si="30"/>
        <v>3.5562819116741196E-4</v>
      </c>
      <c r="AN138" s="73"/>
      <c r="AO138" s="73">
        <f t="shared" si="31"/>
        <v>1.8136751103337012E-4</v>
      </c>
      <c r="AP138" s="73">
        <f t="shared" si="32"/>
        <v>1.8381775438869319E-4</v>
      </c>
      <c r="AQ138" s="73">
        <f t="shared" si="33"/>
        <v>1.7720629860140669E-4</v>
      </c>
      <c r="AR138" s="73">
        <f t="shared" si="34"/>
        <v>1.8993882419349184E-4</v>
      </c>
      <c r="AS138" s="73">
        <f t="shared" si="35"/>
        <v>1.6898317776470329E-4</v>
      </c>
      <c r="AT138" s="73">
        <f t="shared" si="36"/>
        <v>1.8513844577405791E-4</v>
      </c>
      <c r="AU138" s="73">
        <f t="shared" si="37"/>
        <v>1.8190178314281269E-4</v>
      </c>
      <c r="AV138" s="73">
        <f t="shared" si="38"/>
        <v>1.805816498086088E-4</v>
      </c>
      <c r="AW138" s="73">
        <f t="shared" si="39"/>
        <v>1.7452529120776106E-4</v>
      </c>
    </row>
    <row r="139" spans="2:49" x14ac:dyDescent="0.35">
      <c r="B139" s="1">
        <v>42492</v>
      </c>
      <c r="C139" s="70">
        <v>12581.652064</v>
      </c>
      <c r="D139" s="66">
        <v>13052.75</v>
      </c>
      <c r="E139" s="66">
        <v>2050.73</v>
      </c>
      <c r="F139" s="66">
        <v>11335.63</v>
      </c>
      <c r="G139" s="66"/>
      <c r="H139" s="66">
        <v>13236.54</v>
      </c>
      <c r="I139" s="66">
        <v>14963.55</v>
      </c>
      <c r="J139" s="66">
        <v>12475.18</v>
      </c>
      <c r="K139" s="66">
        <v>12901.47</v>
      </c>
      <c r="L139" s="66">
        <v>12489.67</v>
      </c>
      <c r="M139" s="66">
        <v>13233.36</v>
      </c>
      <c r="N139" s="66">
        <v>1979.73</v>
      </c>
      <c r="O139" s="66">
        <v>13569.56</v>
      </c>
      <c r="P139" s="79"/>
      <c r="Q139" s="66">
        <v>2005.93</v>
      </c>
      <c r="S139" s="1">
        <v>42492</v>
      </c>
      <c r="T139" s="70">
        <v>294948170307.59998</v>
      </c>
      <c r="U139" s="69">
        <v>915732182136.33997</v>
      </c>
      <c r="V139" s="69">
        <v>370331988980.79004</v>
      </c>
      <c r="W139" s="69">
        <v>467129301467.13</v>
      </c>
      <c r="X139" s="69"/>
      <c r="Y139" s="69">
        <v>1129344747257.26</v>
      </c>
      <c r="Z139" s="69">
        <v>3996037710023.79</v>
      </c>
      <c r="AA139" s="69">
        <v>189999223848.85999</v>
      </c>
      <c r="AB139" s="69">
        <v>66493795874.07</v>
      </c>
      <c r="AC139" s="69">
        <v>412613054776.40997</v>
      </c>
      <c r="AD139" s="69">
        <v>240983941061.67001</v>
      </c>
      <c r="AE139" s="69">
        <v>769967578454.46997</v>
      </c>
      <c r="AF139" s="69">
        <v>458509050897.44</v>
      </c>
      <c r="AG139" s="69">
        <v>722368797018.60999</v>
      </c>
      <c r="AI139" s="1">
        <v>42492</v>
      </c>
      <c r="AJ139" s="73">
        <f t="shared" si="27"/>
        <v>8.7091140040129744E-5</v>
      </c>
      <c r="AK139" s="73">
        <f t="shared" si="28"/>
        <v>-1.8383549786860076E-4</v>
      </c>
      <c r="AL139" s="73">
        <f t="shared" si="29"/>
        <v>-4.3884885070455404E-5</v>
      </c>
      <c r="AM139" s="73">
        <f t="shared" si="30"/>
        <v>-4.0578365203658429E-5</v>
      </c>
      <c r="AN139" s="73"/>
      <c r="AO139" s="73">
        <f t="shared" si="31"/>
        <v>1.0124516441001319E-4</v>
      </c>
      <c r="AP139" s="73">
        <f t="shared" si="32"/>
        <v>2.205407659583436E-5</v>
      </c>
      <c r="AQ139" s="73">
        <f t="shared" si="33"/>
        <v>1.3067651149833992E-4</v>
      </c>
      <c r="AR139" s="73">
        <f t="shared" si="34"/>
        <v>1.0076472676479042E-5</v>
      </c>
      <c r="AS139" s="73">
        <f t="shared" si="35"/>
        <v>8.8881344206370727E-5</v>
      </c>
      <c r="AT139" s="73">
        <f t="shared" si="36"/>
        <v>-1.835931213777231E-4</v>
      </c>
      <c r="AU139" s="73">
        <f t="shared" si="37"/>
        <v>1.4145343403471067E-4</v>
      </c>
      <c r="AV139" s="73">
        <f t="shared" si="38"/>
        <v>-1.1790958103774507E-5</v>
      </c>
      <c r="AW139" s="73">
        <f t="shared" si="39"/>
        <v>6.9797934978188536E-5</v>
      </c>
    </row>
    <row r="140" spans="2:49" x14ac:dyDescent="0.35">
      <c r="B140" s="1">
        <v>42493</v>
      </c>
      <c r="C140" s="70">
        <v>12583.601273</v>
      </c>
      <c r="D140" s="66">
        <v>13051.88</v>
      </c>
      <c r="E140" s="66">
        <v>2051.34</v>
      </c>
      <c r="F140" s="66">
        <v>11334.71</v>
      </c>
      <c r="G140" s="66"/>
      <c r="H140" s="66">
        <v>13238.97</v>
      </c>
      <c r="I140" s="66">
        <v>14966.13</v>
      </c>
      <c r="J140" s="66">
        <v>12477.8</v>
      </c>
      <c r="K140" s="66">
        <v>12903.46</v>
      </c>
      <c r="L140" s="66">
        <v>12492.52</v>
      </c>
      <c r="M140" s="66">
        <v>13231.32</v>
      </c>
      <c r="N140" s="66">
        <v>1979.92</v>
      </c>
      <c r="O140" s="66">
        <v>13571.11</v>
      </c>
      <c r="P140" s="79"/>
      <c r="Q140" s="66">
        <v>2006.27</v>
      </c>
      <c r="S140" s="1">
        <v>42493</v>
      </c>
      <c r="T140" s="70">
        <v>309515610548.73999</v>
      </c>
      <c r="U140" s="69">
        <v>897001009377.37</v>
      </c>
      <c r="V140" s="69">
        <v>369324421857.48999</v>
      </c>
      <c r="W140" s="69">
        <v>438571785666.20001</v>
      </c>
      <c r="X140" s="69"/>
      <c r="Y140" s="69">
        <v>1128676231961.52</v>
      </c>
      <c r="Z140" s="69">
        <v>4065491703109.9097</v>
      </c>
      <c r="AA140" s="69">
        <v>190689298051.28</v>
      </c>
      <c r="AB140" s="69">
        <v>67141338100.059998</v>
      </c>
      <c r="AC140" s="69">
        <v>423953395436.40997</v>
      </c>
      <c r="AD140" s="69">
        <v>257813575254.72</v>
      </c>
      <c r="AE140" s="69">
        <v>772507247019.58997</v>
      </c>
      <c r="AF140" s="69">
        <v>455228337177.53003</v>
      </c>
      <c r="AG140" s="69">
        <v>726470190857.81006</v>
      </c>
      <c r="AI140" s="1">
        <v>42493</v>
      </c>
      <c r="AJ140" s="73">
        <f t="shared" si="27"/>
        <v>1.5492472610789676E-4</v>
      </c>
      <c r="AK140" s="73">
        <f t="shared" si="28"/>
        <v>-6.665262109528669E-5</v>
      </c>
      <c r="AL140" s="73">
        <f t="shared" si="29"/>
        <v>2.9745505259115568E-4</v>
      </c>
      <c r="AM140" s="73">
        <f t="shared" si="30"/>
        <v>-8.1160023748139132E-5</v>
      </c>
      <c r="AN140" s="73"/>
      <c r="AO140" s="73">
        <f t="shared" si="31"/>
        <v>1.8358271874663323E-4</v>
      </c>
      <c r="AP140" s="73">
        <f t="shared" si="32"/>
        <v>1.724189781169283E-4</v>
      </c>
      <c r="AQ140" s="73">
        <f t="shared" si="33"/>
        <v>2.1001700977452131E-4</v>
      </c>
      <c r="AR140" s="73">
        <f t="shared" si="34"/>
        <v>1.5424598902291642E-4</v>
      </c>
      <c r="AS140" s="73">
        <f t="shared" si="35"/>
        <v>2.2818857503836831E-4</v>
      </c>
      <c r="AT140" s="73">
        <f t="shared" si="36"/>
        <v>-1.5415586064315701E-4</v>
      </c>
      <c r="AU140" s="73">
        <f t="shared" si="37"/>
        <v>9.5972683143763504E-5</v>
      </c>
      <c r="AV140" s="73">
        <f t="shared" si="38"/>
        <v>1.1422625346746429E-4</v>
      </c>
      <c r="AW140" s="73">
        <f t="shared" si="39"/>
        <v>1.6949744009009393E-4</v>
      </c>
    </row>
    <row r="141" spans="2:49" x14ac:dyDescent="0.35">
      <c r="B141" s="1">
        <v>42494</v>
      </c>
      <c r="C141" s="70">
        <v>12585.747635</v>
      </c>
      <c r="D141" s="66">
        <v>13053.29</v>
      </c>
      <c r="E141" s="66">
        <v>2051.41</v>
      </c>
      <c r="F141" s="66">
        <v>11336.96</v>
      </c>
      <c r="G141" s="66"/>
      <c r="H141" s="66">
        <v>13240.18</v>
      </c>
      <c r="I141" s="66">
        <v>14968.27</v>
      </c>
      <c r="J141" s="66">
        <v>12479.91</v>
      </c>
      <c r="K141" s="66">
        <v>12905.51</v>
      </c>
      <c r="L141" s="66">
        <v>12494.05</v>
      </c>
      <c r="M141" s="66">
        <v>13233.74</v>
      </c>
      <c r="N141" s="66">
        <v>1980.12</v>
      </c>
      <c r="O141" s="66">
        <v>13573.26</v>
      </c>
      <c r="P141" s="79"/>
      <c r="Q141" s="66">
        <v>2006.55</v>
      </c>
      <c r="S141" s="1">
        <v>42494</v>
      </c>
      <c r="T141" s="70">
        <v>308827423356.37</v>
      </c>
      <c r="U141" s="69">
        <v>918199728560.52002</v>
      </c>
      <c r="V141" s="69">
        <v>353276023128.96997</v>
      </c>
      <c r="W141" s="69">
        <v>444428693632.31</v>
      </c>
      <c r="X141" s="69"/>
      <c r="Y141" s="69">
        <v>1106563388962.3899</v>
      </c>
      <c r="Z141" s="69">
        <v>4148522819770.1597</v>
      </c>
      <c r="AA141" s="69">
        <v>191420844959.20999</v>
      </c>
      <c r="AB141" s="69">
        <v>70926545011.479996</v>
      </c>
      <c r="AC141" s="69">
        <v>438510512401.71002</v>
      </c>
      <c r="AD141" s="69">
        <v>260002384094.63</v>
      </c>
      <c r="AE141" s="69">
        <v>777466297386.25</v>
      </c>
      <c r="AF141" s="69">
        <v>456089068413.77002</v>
      </c>
      <c r="AG141" s="69">
        <v>743258775461.48999</v>
      </c>
      <c r="AI141" s="1">
        <v>42494</v>
      </c>
      <c r="AJ141" s="73">
        <f t="shared" si="27"/>
        <v>1.7056818262384255E-4</v>
      </c>
      <c r="AK141" s="73">
        <f t="shared" si="28"/>
        <v>1.0803041400953006E-4</v>
      </c>
      <c r="AL141" s="73">
        <f t="shared" si="29"/>
        <v>3.4124035995786173E-5</v>
      </c>
      <c r="AM141" s="73">
        <f t="shared" si="30"/>
        <v>1.9850529920928395E-4</v>
      </c>
      <c r="AN141" s="73"/>
      <c r="AO141" s="73">
        <f t="shared" si="31"/>
        <v>9.1396838273638537E-5</v>
      </c>
      <c r="AP141" s="73">
        <f t="shared" si="32"/>
        <v>1.4298953704128259E-4</v>
      </c>
      <c r="AQ141" s="73">
        <f t="shared" si="33"/>
        <v>1.6910032217221094E-4</v>
      </c>
      <c r="AR141" s="73">
        <f t="shared" si="34"/>
        <v>1.5887211647114263E-4</v>
      </c>
      <c r="AS141" s="73">
        <f t="shared" si="35"/>
        <v>1.2247328801540114E-4</v>
      </c>
      <c r="AT141" s="73">
        <f t="shared" si="36"/>
        <v>1.8289936302662291E-4</v>
      </c>
      <c r="AU141" s="73">
        <f t="shared" si="37"/>
        <v>1.0101418239116811E-4</v>
      </c>
      <c r="AV141" s="73">
        <f t="shared" si="38"/>
        <v>1.5842477144456524E-4</v>
      </c>
      <c r="AW141" s="73">
        <f t="shared" si="39"/>
        <v>1.3956247165136659E-4</v>
      </c>
    </row>
    <row r="142" spans="2:49" x14ac:dyDescent="0.35">
      <c r="B142" s="1">
        <v>42495</v>
      </c>
      <c r="C142" s="70">
        <v>12587.330959000001</v>
      </c>
      <c r="D142" s="66">
        <v>13058.85</v>
      </c>
      <c r="E142" s="66">
        <v>2051.94</v>
      </c>
      <c r="F142" s="66">
        <v>11339.72</v>
      </c>
      <c r="G142" s="66"/>
      <c r="H142" s="66">
        <v>13243.12</v>
      </c>
      <c r="I142" s="66">
        <v>14971.91</v>
      </c>
      <c r="J142" s="66">
        <v>12482.49</v>
      </c>
      <c r="K142" s="66">
        <v>12906.87</v>
      </c>
      <c r="L142" s="66">
        <v>12496.55</v>
      </c>
      <c r="M142" s="66">
        <v>13237.85</v>
      </c>
      <c r="N142" s="66">
        <v>1980.48</v>
      </c>
      <c r="O142" s="66">
        <v>13576.11</v>
      </c>
      <c r="P142" s="79"/>
      <c r="Q142" s="66">
        <v>2006.93</v>
      </c>
      <c r="S142" s="1">
        <v>42495</v>
      </c>
      <c r="T142" s="70">
        <v>307457656104.56</v>
      </c>
      <c r="U142" s="69">
        <v>893070167575.04004</v>
      </c>
      <c r="V142" s="69">
        <v>352640954641.99005</v>
      </c>
      <c r="W142" s="69">
        <v>494309190822.67999</v>
      </c>
      <c r="X142" s="69"/>
      <c r="Y142" s="69">
        <v>1099583642177.78</v>
      </c>
      <c r="Z142" s="69">
        <v>4180925325112.4102</v>
      </c>
      <c r="AA142" s="69">
        <v>191204189595.04999</v>
      </c>
      <c r="AB142" s="69">
        <v>71192942622.820007</v>
      </c>
      <c r="AC142" s="69">
        <v>442014643342.44</v>
      </c>
      <c r="AD142" s="69">
        <v>260101720499.66</v>
      </c>
      <c r="AE142" s="69">
        <v>752421314878.05005</v>
      </c>
      <c r="AF142" s="69">
        <v>453741803002.47998</v>
      </c>
      <c r="AG142" s="69">
        <v>733020340146.52002</v>
      </c>
      <c r="AI142" s="1">
        <v>42495</v>
      </c>
      <c r="AJ142" s="73">
        <f t="shared" si="27"/>
        <v>1.258029356634438E-4</v>
      </c>
      <c r="AK142" s="73">
        <f t="shared" si="28"/>
        <v>4.2594625569480904E-4</v>
      </c>
      <c r="AL142" s="73">
        <f t="shared" si="29"/>
        <v>2.5835888486458458E-4</v>
      </c>
      <c r="AM142" s="73">
        <f t="shared" si="30"/>
        <v>2.4345150728244391E-4</v>
      </c>
      <c r="AN142" s="73"/>
      <c r="AO142" s="73">
        <f t="shared" si="31"/>
        <v>2.2205136183961471E-4</v>
      </c>
      <c r="AP142" s="73">
        <f t="shared" si="32"/>
        <v>2.4318107570220349E-4</v>
      </c>
      <c r="AQ142" s="73">
        <f t="shared" si="33"/>
        <v>2.0673226008849355E-4</v>
      </c>
      <c r="AR142" s="73">
        <f t="shared" si="34"/>
        <v>1.0538134486748341E-4</v>
      </c>
      <c r="AS142" s="73">
        <f t="shared" si="35"/>
        <v>2.0009524533670664E-4</v>
      </c>
      <c r="AT142" s="73">
        <f t="shared" si="36"/>
        <v>3.1056980112964538E-4</v>
      </c>
      <c r="AU142" s="73">
        <f t="shared" si="37"/>
        <v>1.8180716320226331E-4</v>
      </c>
      <c r="AV142" s="73">
        <f t="shared" si="38"/>
        <v>2.0997166487646268E-4</v>
      </c>
      <c r="AW142" s="73">
        <f t="shared" si="39"/>
        <v>1.8937978121646992E-4</v>
      </c>
    </row>
    <row r="143" spans="2:49" x14ac:dyDescent="0.35">
      <c r="B143" s="1">
        <v>42496</v>
      </c>
      <c r="C143" s="70">
        <v>12590.697165</v>
      </c>
      <c r="D143" s="66">
        <v>13064.26</v>
      </c>
      <c r="E143" s="66">
        <v>2052.44</v>
      </c>
      <c r="F143" s="66">
        <v>11343.2</v>
      </c>
      <c r="G143" s="66"/>
      <c r="H143" s="66">
        <v>13246.49</v>
      </c>
      <c r="I143" s="66">
        <v>14976.5</v>
      </c>
      <c r="J143" s="66">
        <v>12484.51</v>
      </c>
      <c r="K143" s="66">
        <v>12912.71</v>
      </c>
      <c r="L143" s="66">
        <v>12498.76</v>
      </c>
      <c r="M143" s="66">
        <v>13242.65</v>
      </c>
      <c r="N143" s="66">
        <v>1981.02</v>
      </c>
      <c r="O143" s="66">
        <v>13579.92</v>
      </c>
      <c r="P143" s="79"/>
      <c r="Q143" s="66">
        <v>2007.44</v>
      </c>
      <c r="S143" s="1">
        <v>42496</v>
      </c>
      <c r="T143" s="70">
        <v>308728852239.32001</v>
      </c>
      <c r="U143" s="69">
        <v>904591575510.53003</v>
      </c>
      <c r="V143" s="69">
        <v>352192197218.08997</v>
      </c>
      <c r="W143" s="69">
        <v>487616293607.89001</v>
      </c>
      <c r="X143" s="69"/>
      <c r="Y143" s="69">
        <v>1103648527859.0901</v>
      </c>
      <c r="Z143" s="69">
        <v>4196799544701.7598</v>
      </c>
      <c r="AA143" s="69">
        <v>187592340908.31</v>
      </c>
      <c r="AB143" s="69">
        <v>71162275454.470001</v>
      </c>
      <c r="AC143" s="69">
        <v>444457001845.96997</v>
      </c>
      <c r="AD143" s="69">
        <v>247688571661.45999</v>
      </c>
      <c r="AE143" s="69">
        <v>760857459890.58997</v>
      </c>
      <c r="AF143" s="69">
        <v>450796993361.70001</v>
      </c>
      <c r="AG143" s="69">
        <v>733999954996.79004</v>
      </c>
      <c r="AI143" s="1">
        <v>42496</v>
      </c>
      <c r="AJ143" s="73">
        <f t="shared" si="27"/>
        <v>2.6742809980628834E-4</v>
      </c>
      <c r="AK143" s="73">
        <f t="shared" si="28"/>
        <v>4.1427843952557275E-4</v>
      </c>
      <c r="AL143" s="73">
        <f t="shared" si="29"/>
        <v>2.4367184225648764E-4</v>
      </c>
      <c r="AM143" s="73">
        <f t="shared" si="30"/>
        <v>3.068858843076061E-4</v>
      </c>
      <c r="AN143" s="73"/>
      <c r="AO143" s="73">
        <f t="shared" si="31"/>
        <v>2.5447175590032067E-4</v>
      </c>
      <c r="AP143" s="73">
        <f t="shared" si="32"/>
        <v>3.0657411111878474E-4</v>
      </c>
      <c r="AQ143" s="73">
        <f t="shared" si="33"/>
        <v>1.6182668682285239E-4</v>
      </c>
      <c r="AR143" s="73">
        <f t="shared" si="34"/>
        <v>4.5247221053590359E-4</v>
      </c>
      <c r="AS143" s="73">
        <f t="shared" si="35"/>
        <v>1.7684881027180133E-4</v>
      </c>
      <c r="AT143" s="73">
        <f t="shared" si="36"/>
        <v>3.625966452256435E-4</v>
      </c>
      <c r="AU143" s="73">
        <f t="shared" si="37"/>
        <v>2.7266117304902693E-4</v>
      </c>
      <c r="AV143" s="73">
        <f t="shared" si="38"/>
        <v>2.8064003606331767E-4</v>
      </c>
      <c r="AW143" s="73">
        <f t="shared" si="39"/>
        <v>2.5411947601550189E-4</v>
      </c>
    </row>
    <row r="144" spans="2:49" x14ac:dyDescent="0.35">
      <c r="B144" s="1">
        <v>42497</v>
      </c>
      <c r="C144" s="70">
        <v>12592.905739</v>
      </c>
      <c r="D144" s="66">
        <v>13066.65</v>
      </c>
      <c r="E144" s="66">
        <v>2052.79</v>
      </c>
      <c r="F144" s="66">
        <v>11345.1</v>
      </c>
      <c r="G144" s="66"/>
      <c r="H144" s="66">
        <v>13248.24</v>
      </c>
      <c r="I144" s="66">
        <v>14979.41</v>
      </c>
      <c r="J144" s="66">
        <v>12486.77</v>
      </c>
      <c r="K144" s="66">
        <v>12914.7</v>
      </c>
      <c r="L144" s="66">
        <v>12500.93</v>
      </c>
      <c r="M144" s="66">
        <v>13245.16</v>
      </c>
      <c r="N144" s="66">
        <v>1981.36</v>
      </c>
      <c r="O144" s="66">
        <v>13582.37</v>
      </c>
      <c r="P144" s="79"/>
      <c r="Q144" s="66">
        <v>2007.81</v>
      </c>
      <c r="S144" s="1">
        <v>42497</v>
      </c>
      <c r="T144" s="70">
        <v>308782901815.06</v>
      </c>
      <c r="U144" s="69">
        <v>904757016795.12</v>
      </c>
      <c r="V144" s="69">
        <v>352255157341.57996</v>
      </c>
      <c r="W144" s="69">
        <v>487698172454.20001</v>
      </c>
      <c r="X144" s="69"/>
      <c r="Y144" s="69">
        <v>1103794307033.9199</v>
      </c>
      <c r="Z144" s="69">
        <v>4197611089521.5005</v>
      </c>
      <c r="AA144" s="69">
        <v>187626354979.35999</v>
      </c>
      <c r="AB144" s="69">
        <v>71173244020.259995</v>
      </c>
      <c r="AC144" s="69">
        <v>444533990696.78998</v>
      </c>
      <c r="AD144" s="69">
        <v>247735548961.14001</v>
      </c>
      <c r="AE144" s="69">
        <v>760984816387.29004</v>
      </c>
      <c r="AF144" s="69">
        <v>450878386967.5</v>
      </c>
      <c r="AG144" s="69">
        <v>734134872981.70996</v>
      </c>
      <c r="AI144" s="1">
        <v>42497</v>
      </c>
      <c r="AJ144" s="73">
        <f t="shared" si="27"/>
        <v>1.7541316188118827E-4</v>
      </c>
      <c r="AK144" s="73">
        <f t="shared" si="28"/>
        <v>1.8294185816869479E-4</v>
      </c>
      <c r="AL144" s="73">
        <f t="shared" si="29"/>
        <v>1.705287365281194E-4</v>
      </c>
      <c r="AM144" s="73">
        <f t="shared" si="30"/>
        <v>1.6750123421949148E-4</v>
      </c>
      <c r="AN144" s="73"/>
      <c r="AO144" s="73">
        <f t="shared" si="31"/>
        <v>1.3211046850902797E-4</v>
      </c>
      <c r="AP144" s="73">
        <f t="shared" si="32"/>
        <v>1.9430441024259615E-4</v>
      </c>
      <c r="AQ144" s="73">
        <f t="shared" si="33"/>
        <v>1.8102432534394808E-4</v>
      </c>
      <c r="AR144" s="73">
        <f t="shared" si="34"/>
        <v>1.5411172403023699E-4</v>
      </c>
      <c r="AS144" s="73">
        <f t="shared" si="35"/>
        <v>1.736172228286037E-4</v>
      </c>
      <c r="AT144" s="73">
        <f t="shared" si="36"/>
        <v>1.895391028230442E-4</v>
      </c>
      <c r="AU144" s="73">
        <f t="shared" si="37"/>
        <v>1.7162875690290846E-4</v>
      </c>
      <c r="AV144" s="73">
        <f t="shared" si="38"/>
        <v>1.8041343395247544E-4</v>
      </c>
      <c r="AW144" s="73">
        <f t="shared" si="39"/>
        <v>1.8431435061572188E-4</v>
      </c>
    </row>
    <row r="145" spans="2:49" x14ac:dyDescent="0.35">
      <c r="B145" s="1">
        <v>42498</v>
      </c>
      <c r="C145" s="70">
        <v>12595.074913</v>
      </c>
      <c r="D145" s="66">
        <v>13069.05</v>
      </c>
      <c r="E145" s="66">
        <v>2053.15</v>
      </c>
      <c r="F145" s="66">
        <v>11347</v>
      </c>
      <c r="G145" s="66"/>
      <c r="H145" s="66">
        <v>13250.59</v>
      </c>
      <c r="I145" s="66">
        <v>14982.33</v>
      </c>
      <c r="J145" s="66">
        <v>12489.04</v>
      </c>
      <c r="K145" s="66">
        <v>12916.62</v>
      </c>
      <c r="L145" s="66">
        <v>12503.07</v>
      </c>
      <c r="M145" s="66">
        <v>13247.67</v>
      </c>
      <c r="N145" s="66">
        <v>1981.71</v>
      </c>
      <c r="O145" s="66">
        <v>13584.82</v>
      </c>
      <c r="P145" s="79"/>
      <c r="Q145" s="66">
        <v>2008.19</v>
      </c>
      <c r="S145" s="1">
        <v>42498</v>
      </c>
      <c r="T145" s="70">
        <v>308835985714.65997</v>
      </c>
      <c r="U145" s="69">
        <v>904922994702.92004</v>
      </c>
      <c r="V145" s="69">
        <v>352318202369.84003</v>
      </c>
      <c r="W145" s="69">
        <v>487779876995.09003</v>
      </c>
      <c r="X145" s="69"/>
      <c r="Y145" s="69">
        <v>1103990397587.3601</v>
      </c>
      <c r="Z145" s="69">
        <v>4198425689517.3203</v>
      </c>
      <c r="AA145" s="69">
        <v>187660451168.53</v>
      </c>
      <c r="AB145" s="69">
        <v>71183846546.649994</v>
      </c>
      <c r="AC145" s="69">
        <v>444610132704.76001</v>
      </c>
      <c r="AD145" s="69">
        <v>247782539032.12</v>
      </c>
      <c r="AE145" s="69">
        <v>761121591469.23999</v>
      </c>
      <c r="AF145" s="69">
        <v>450959747938.91998</v>
      </c>
      <c r="AG145" s="69">
        <v>734274177877.17004</v>
      </c>
      <c r="AI145" s="1">
        <v>42498</v>
      </c>
      <c r="AJ145" s="73">
        <f t="shared" si="27"/>
        <v>1.7225365177497842E-4</v>
      </c>
      <c r="AK145" s="73">
        <f t="shared" si="28"/>
        <v>1.8367370366534352E-4</v>
      </c>
      <c r="AL145" s="73">
        <f t="shared" si="29"/>
        <v>1.753710803347186E-4</v>
      </c>
      <c r="AM145" s="73">
        <f t="shared" si="30"/>
        <v>1.6747318225496244E-4</v>
      </c>
      <c r="AN145" s="73"/>
      <c r="AO145" s="73">
        <f t="shared" si="31"/>
        <v>1.7738205225747983E-4</v>
      </c>
      <c r="AP145" s="73">
        <f t="shared" si="32"/>
        <v>1.9493424640892876E-4</v>
      </c>
      <c r="AQ145" s="73">
        <f t="shared" si="33"/>
        <v>1.8179240908589023E-4</v>
      </c>
      <c r="AR145" s="73">
        <f t="shared" si="34"/>
        <v>1.4866779716138367E-4</v>
      </c>
      <c r="AS145" s="73">
        <f t="shared" si="35"/>
        <v>1.7118726366760484E-4</v>
      </c>
      <c r="AT145" s="73">
        <f t="shared" si="36"/>
        <v>1.895031845595696E-4</v>
      </c>
      <c r="AU145" s="73">
        <f t="shared" si="37"/>
        <v>1.766463439254462E-4</v>
      </c>
      <c r="AV145" s="73">
        <f t="shared" si="38"/>
        <v>1.8038089081651165E-4</v>
      </c>
      <c r="AW145" s="73">
        <f t="shared" si="39"/>
        <v>1.8926093604476613E-4</v>
      </c>
    </row>
    <row r="146" spans="2:49" x14ac:dyDescent="0.35">
      <c r="B146" s="1">
        <v>42499</v>
      </c>
      <c r="C146" s="70">
        <v>12597.151056999999</v>
      </c>
      <c r="D146" s="66">
        <v>13071.48</v>
      </c>
      <c r="E146" s="66">
        <v>2053.5</v>
      </c>
      <c r="F146" s="66">
        <v>11348.64</v>
      </c>
      <c r="G146" s="66"/>
      <c r="H146" s="66">
        <v>13252.96</v>
      </c>
      <c r="I146" s="66">
        <v>14984.95</v>
      </c>
      <c r="J146" s="66">
        <v>12491.3</v>
      </c>
      <c r="K146" s="66">
        <v>12918.44</v>
      </c>
      <c r="L146" s="66">
        <v>12505.21</v>
      </c>
      <c r="M146" s="66">
        <v>13249.94</v>
      </c>
      <c r="N146" s="66">
        <v>1982.03</v>
      </c>
      <c r="O146" s="66">
        <v>13587.16</v>
      </c>
      <c r="P146" s="79"/>
      <c r="Q146" s="66">
        <v>2008.55</v>
      </c>
      <c r="S146" s="1">
        <v>42499</v>
      </c>
      <c r="T146" s="70">
        <v>308886788455.84998</v>
      </c>
      <c r="U146" s="69">
        <v>905091572982.97998</v>
      </c>
      <c r="V146" s="69">
        <v>352381079486.65002</v>
      </c>
      <c r="W146" s="69">
        <v>487755675712.44</v>
      </c>
      <c r="X146" s="69"/>
      <c r="Y146" s="69">
        <v>1104187517787.8201</v>
      </c>
      <c r="Z146" s="69">
        <v>4196094974524.1099</v>
      </c>
      <c r="AA146" s="69">
        <v>187694328973.28</v>
      </c>
      <c r="AB146" s="69">
        <v>71193861524.860001</v>
      </c>
      <c r="AC146" s="69">
        <v>444686155817.84998</v>
      </c>
      <c r="AD146" s="69">
        <v>247817509337.42999</v>
      </c>
      <c r="AE146" s="69">
        <v>761231949315.54004</v>
      </c>
      <c r="AF146" s="69">
        <v>451037273182.13</v>
      </c>
      <c r="AG146" s="69">
        <v>734407142833.18994</v>
      </c>
      <c r="AI146" s="1">
        <v>42499</v>
      </c>
      <c r="AJ146" s="73">
        <f t="shared" si="27"/>
        <v>1.6483776510578529E-4</v>
      </c>
      <c r="AK146" s="73">
        <f t="shared" si="28"/>
        <v>1.8593547350431727E-4</v>
      </c>
      <c r="AL146" s="73">
        <f t="shared" si="29"/>
        <v>1.7046976596923891E-4</v>
      </c>
      <c r="AM146" s="73">
        <f t="shared" si="30"/>
        <v>1.4453159425387163E-4</v>
      </c>
      <c r="AN146" s="73"/>
      <c r="AO146" s="73">
        <f t="shared" si="31"/>
        <v>1.7885996019795236E-4</v>
      </c>
      <c r="AP146" s="73">
        <f t="shared" si="32"/>
        <v>1.7487266666815771E-4</v>
      </c>
      <c r="AQ146" s="73">
        <f t="shared" si="33"/>
        <v>1.8095866455691834E-4</v>
      </c>
      <c r="AR146" s="73">
        <f t="shared" si="34"/>
        <v>1.4090373487807284E-4</v>
      </c>
      <c r="AS146" s="73">
        <f t="shared" si="35"/>
        <v>1.7115796360411828E-4</v>
      </c>
      <c r="AT146" s="73">
        <f t="shared" si="36"/>
        <v>1.7135088660880093E-4</v>
      </c>
      <c r="AU146" s="73">
        <f t="shared" si="37"/>
        <v>1.6147670446220452E-4</v>
      </c>
      <c r="AV146" s="73">
        <f t="shared" si="38"/>
        <v>1.7225108613883044E-4</v>
      </c>
      <c r="AW146" s="73">
        <f t="shared" si="39"/>
        <v>1.7926590611438975E-4</v>
      </c>
    </row>
    <row r="147" spans="2:49" x14ac:dyDescent="0.35">
      <c r="B147" s="1">
        <v>42500</v>
      </c>
      <c r="C147" s="70">
        <v>12600.931162000001</v>
      </c>
      <c r="D147" s="66">
        <v>13077.17</v>
      </c>
      <c r="E147" s="66">
        <v>2054.06</v>
      </c>
      <c r="F147" s="66">
        <v>11352.3</v>
      </c>
      <c r="G147" s="66"/>
      <c r="H147" s="66">
        <v>13258.14</v>
      </c>
      <c r="I147" s="66">
        <v>14988.81</v>
      </c>
      <c r="J147" s="66">
        <v>12495.15</v>
      </c>
      <c r="K147" s="66">
        <v>12921.6</v>
      </c>
      <c r="L147" s="66">
        <v>12507.95</v>
      </c>
      <c r="M147" s="66">
        <v>13256.41</v>
      </c>
      <c r="N147" s="66">
        <v>1982.53</v>
      </c>
      <c r="O147" s="66">
        <v>13592.84</v>
      </c>
      <c r="P147" s="79"/>
      <c r="Q147" s="66">
        <v>2009.06</v>
      </c>
      <c r="S147" s="1">
        <v>42500</v>
      </c>
      <c r="T147" s="70">
        <v>302904664426.02002</v>
      </c>
      <c r="U147" s="69">
        <v>979826772893.40002</v>
      </c>
      <c r="V147" s="69">
        <v>356658218038.60999</v>
      </c>
      <c r="W147" s="69">
        <v>484859657276.59003</v>
      </c>
      <c r="X147" s="69"/>
      <c r="Y147" s="69">
        <v>1109853999706.53</v>
      </c>
      <c r="Z147" s="69">
        <v>4201395575459.1001</v>
      </c>
      <c r="AA147" s="69">
        <v>187283062320.03</v>
      </c>
      <c r="AB147" s="69">
        <v>70208744301.059998</v>
      </c>
      <c r="AC147" s="69">
        <v>454090128220.59998</v>
      </c>
      <c r="AD147" s="69">
        <v>251230303997.45001</v>
      </c>
      <c r="AE147" s="69">
        <v>764428366899.31006</v>
      </c>
      <c r="AF147" s="69">
        <v>497743093607.46002</v>
      </c>
      <c r="AG147" s="69">
        <v>753840285618.10999</v>
      </c>
      <c r="AI147" s="1">
        <v>42500</v>
      </c>
      <c r="AJ147" s="73">
        <f t="shared" ref="AJ147:AJ210" si="40">C147/C146-1</f>
        <v>3.0007618253513613E-4</v>
      </c>
      <c r="AK147" s="73">
        <f t="shared" ref="AK147:AK210" si="41">D147/D146-1</f>
        <v>4.3529883379700429E-4</v>
      </c>
      <c r="AL147" s="73">
        <f t="shared" ref="AL147:AL210" si="42">E147/E146-1</f>
        <v>2.7270513756993964E-4</v>
      </c>
      <c r="AM147" s="73">
        <f t="shared" ref="AM147:AM210" si="43">F147/F146-1</f>
        <v>3.2250560419577745E-4</v>
      </c>
      <c r="AN147" s="73"/>
      <c r="AO147" s="73">
        <f t="shared" ref="AO147:AO210" si="44">H147/H146-1</f>
        <v>3.9085608045308362E-4</v>
      </c>
      <c r="AP147" s="73">
        <f t="shared" ref="AP147:AP210" si="45">I147/I146-1</f>
        <v>2.5759178375639458E-4</v>
      </c>
      <c r="AQ147" s="73">
        <f t="shared" ref="AQ147:AQ210" si="46">J147/J146-1</f>
        <v>3.0821451730411731E-4</v>
      </c>
      <c r="AR147" s="73">
        <f t="shared" ref="AR147:AR210" si="47">K147/K146-1</f>
        <v>2.4461157848776338E-4</v>
      </c>
      <c r="AS147" s="73">
        <f t="shared" ref="AS147:AS210" si="48">L147/L146-1</f>
        <v>2.191086755041205E-4</v>
      </c>
      <c r="AT147" s="73">
        <f t="shared" ref="AT147:AT210" si="49">M147/M146-1</f>
        <v>4.8830409798084062E-4</v>
      </c>
      <c r="AU147" s="73">
        <f t="shared" ref="AU147:AU210" si="50">N147/N146-1</f>
        <v>2.5226661554067498E-4</v>
      </c>
      <c r="AV147" s="73">
        <f t="shared" ref="AV147:AV210" si="51">O147/O146-1</f>
        <v>4.1804173940684919E-4</v>
      </c>
      <c r="AW147" s="73">
        <f t="shared" ref="AW147:AW210" si="52">Q147/Q146-1</f>
        <v>2.5391451544654053E-4</v>
      </c>
    </row>
    <row r="148" spans="2:49" x14ac:dyDescent="0.35">
      <c r="B148" s="1">
        <v>42501</v>
      </c>
      <c r="C148" s="70">
        <v>12603.434465</v>
      </c>
      <c r="D148" s="66">
        <v>13081.25</v>
      </c>
      <c r="E148" s="66">
        <v>2054.7399999999998</v>
      </c>
      <c r="F148" s="66">
        <v>11354.63</v>
      </c>
      <c r="G148" s="66"/>
      <c r="H148" s="66">
        <v>13261.78</v>
      </c>
      <c r="I148" s="66">
        <v>14992.88</v>
      </c>
      <c r="J148" s="66">
        <v>12497.94</v>
      </c>
      <c r="K148" s="66">
        <v>12924.32</v>
      </c>
      <c r="L148" s="66">
        <v>12511.46</v>
      </c>
      <c r="M148" s="66">
        <v>13260.56</v>
      </c>
      <c r="N148" s="66">
        <v>1983.01</v>
      </c>
      <c r="O148" s="66">
        <v>13596.13</v>
      </c>
      <c r="P148" s="79"/>
      <c r="Q148" s="66">
        <v>2009.46</v>
      </c>
      <c r="S148" s="1">
        <v>42501</v>
      </c>
      <c r="T148" s="70">
        <v>307021349788.78003</v>
      </c>
      <c r="U148" s="69">
        <v>919384110739.65002</v>
      </c>
      <c r="V148" s="69">
        <v>355429648894.03998</v>
      </c>
      <c r="W148" s="69">
        <v>486019202397.08002</v>
      </c>
      <c r="X148" s="69"/>
      <c r="Y148" s="69">
        <v>1117268543435.6899</v>
      </c>
      <c r="Z148" s="69">
        <v>4218770820287.73</v>
      </c>
      <c r="AA148" s="69">
        <v>185088216487.48999</v>
      </c>
      <c r="AB148" s="69">
        <v>70349514345.850006</v>
      </c>
      <c r="AC148" s="69">
        <v>458489491662.03003</v>
      </c>
      <c r="AD148" s="69">
        <v>269179048225.51999</v>
      </c>
      <c r="AE148" s="69">
        <v>754017600275.90002</v>
      </c>
      <c r="AF148" s="69">
        <v>514166831295.87</v>
      </c>
      <c r="AG148" s="69">
        <v>737550026050.34998</v>
      </c>
      <c r="AI148" s="1">
        <v>42501</v>
      </c>
      <c r="AJ148" s="73">
        <f t="shared" si="40"/>
        <v>1.9866015993708075E-4</v>
      </c>
      <c r="AK148" s="73">
        <f t="shared" si="41"/>
        <v>3.1199410881721512E-4</v>
      </c>
      <c r="AL148" s="73">
        <f t="shared" si="42"/>
        <v>3.310516732712987E-4</v>
      </c>
      <c r="AM148" s="73">
        <f t="shared" si="43"/>
        <v>2.0524475216476823E-4</v>
      </c>
      <c r="AN148" s="73"/>
      <c r="AO148" s="73">
        <f t="shared" si="44"/>
        <v>2.745483152237771E-4</v>
      </c>
      <c r="AP148" s="73">
        <f t="shared" si="45"/>
        <v>2.7153589911410592E-4</v>
      </c>
      <c r="AQ148" s="73">
        <f t="shared" si="46"/>
        <v>2.2328663521453684E-4</v>
      </c>
      <c r="AR148" s="73">
        <f t="shared" si="47"/>
        <v>2.1050024764734943E-4</v>
      </c>
      <c r="AS148" s="73">
        <f t="shared" si="48"/>
        <v>2.8062152471020063E-4</v>
      </c>
      <c r="AT148" s="73">
        <f t="shared" si="49"/>
        <v>3.1305609889864527E-4</v>
      </c>
      <c r="AU148" s="73">
        <f t="shared" si="50"/>
        <v>2.4211487341929683E-4</v>
      </c>
      <c r="AV148" s="73">
        <f t="shared" si="51"/>
        <v>2.4203919122123274E-4</v>
      </c>
      <c r="AW148" s="73">
        <f t="shared" si="52"/>
        <v>1.9909808567186715E-4</v>
      </c>
    </row>
    <row r="149" spans="2:49" x14ac:dyDescent="0.35">
      <c r="B149" s="1">
        <v>42502</v>
      </c>
      <c r="C149" s="70">
        <v>12605.022005999999</v>
      </c>
      <c r="D149" s="66">
        <v>13082.48</v>
      </c>
      <c r="E149" s="66">
        <v>2054.9699999999998</v>
      </c>
      <c r="F149" s="66">
        <v>11356.34</v>
      </c>
      <c r="G149" s="66"/>
      <c r="H149" s="66">
        <v>13264.19</v>
      </c>
      <c r="I149" s="66">
        <v>14995.43</v>
      </c>
      <c r="J149" s="66">
        <v>12499.94</v>
      </c>
      <c r="K149" s="66">
        <v>12926.16</v>
      </c>
      <c r="L149" s="66">
        <v>12514.3</v>
      </c>
      <c r="M149" s="66">
        <v>13261.92</v>
      </c>
      <c r="N149" s="66">
        <v>1983.27</v>
      </c>
      <c r="O149" s="66">
        <v>13597.71</v>
      </c>
      <c r="P149" s="79"/>
      <c r="Q149" s="66">
        <v>2009.75</v>
      </c>
      <c r="S149" s="1">
        <v>42502</v>
      </c>
      <c r="T149" s="70">
        <v>327119133341.28998</v>
      </c>
      <c r="U149" s="69">
        <v>908582484648.41003</v>
      </c>
      <c r="V149" s="69">
        <v>353549853610.33002</v>
      </c>
      <c r="W149" s="69">
        <v>476552484144.84998</v>
      </c>
      <c r="X149" s="69"/>
      <c r="Y149" s="69">
        <v>1101866220195.2</v>
      </c>
      <c r="Z149" s="69">
        <v>4200226131805.9604</v>
      </c>
      <c r="AA149" s="69">
        <v>184987776239.91</v>
      </c>
      <c r="AB149" s="69">
        <v>73730924275.919998</v>
      </c>
      <c r="AC149" s="69">
        <v>457971190358.03003</v>
      </c>
      <c r="AD149" s="69">
        <v>267078964345.64999</v>
      </c>
      <c r="AE149" s="69">
        <v>762158410279.15002</v>
      </c>
      <c r="AF149" s="69">
        <v>453544098687.27002</v>
      </c>
      <c r="AG149" s="69">
        <v>733856146678.31006</v>
      </c>
      <c r="AI149" s="1">
        <v>42502</v>
      </c>
      <c r="AJ149" s="73">
        <f t="shared" si="40"/>
        <v>1.2596098344519469E-4</v>
      </c>
      <c r="AK149" s="73">
        <f t="shared" si="41"/>
        <v>9.4027711418975812E-5</v>
      </c>
      <c r="AL149" s="73">
        <f t="shared" si="42"/>
        <v>1.1193630337658078E-4</v>
      </c>
      <c r="AM149" s="73">
        <f t="shared" si="43"/>
        <v>1.5059935902805854E-4</v>
      </c>
      <c r="AN149" s="73"/>
      <c r="AO149" s="73">
        <f t="shared" si="44"/>
        <v>1.8172522843840078E-4</v>
      </c>
      <c r="AP149" s="73">
        <f t="shared" si="45"/>
        <v>1.7008073165403204E-4</v>
      </c>
      <c r="AQ149" s="73">
        <f t="shared" si="46"/>
        <v>1.6002637234624473E-4</v>
      </c>
      <c r="AR149" s="73">
        <f t="shared" si="47"/>
        <v>1.4236725800653716E-4</v>
      </c>
      <c r="AS149" s="73">
        <f t="shared" si="48"/>
        <v>2.2699189383179608E-4</v>
      </c>
      <c r="AT149" s="73">
        <f t="shared" si="49"/>
        <v>1.0255977123141413E-4</v>
      </c>
      <c r="AU149" s="73">
        <f t="shared" si="50"/>
        <v>1.3111381183139592E-4</v>
      </c>
      <c r="AV149" s="73">
        <f t="shared" si="51"/>
        <v>1.1620953903790365E-4</v>
      </c>
      <c r="AW149" s="73">
        <f t="shared" si="52"/>
        <v>1.4431737879827544E-4</v>
      </c>
    </row>
    <row r="150" spans="2:49" x14ac:dyDescent="0.35">
      <c r="B150" s="1">
        <v>42503</v>
      </c>
      <c r="C150" s="70">
        <v>12608.399581</v>
      </c>
      <c r="D150" s="66">
        <v>13083.76</v>
      </c>
      <c r="E150" s="66">
        <v>2055.2800000000002</v>
      </c>
      <c r="F150" s="66">
        <v>11358.64</v>
      </c>
      <c r="G150" s="66"/>
      <c r="H150" s="66">
        <v>13266.22</v>
      </c>
      <c r="I150" s="66">
        <v>14998.26</v>
      </c>
      <c r="J150" s="66">
        <v>12501.31</v>
      </c>
      <c r="K150" s="66">
        <v>12926.71</v>
      </c>
      <c r="L150" s="66">
        <v>12517.22</v>
      </c>
      <c r="M150" s="66">
        <v>13265.22</v>
      </c>
      <c r="N150" s="66">
        <v>1983.5</v>
      </c>
      <c r="O150" s="66">
        <v>13600.3</v>
      </c>
      <c r="P150" s="79"/>
      <c r="Q150" s="66">
        <v>2010.1</v>
      </c>
      <c r="S150" s="1">
        <v>42503</v>
      </c>
      <c r="T150" s="70">
        <v>326452874381.71002</v>
      </c>
      <c r="U150" s="69">
        <v>901077542624.69995</v>
      </c>
      <c r="V150" s="69">
        <v>356877105410.42993</v>
      </c>
      <c r="W150" s="69">
        <v>505660451425.01001</v>
      </c>
      <c r="X150" s="69"/>
      <c r="Y150" s="69">
        <v>1145836997586.73</v>
      </c>
      <c r="Z150" s="69">
        <v>4308572038053.2705</v>
      </c>
      <c r="AA150" s="69">
        <v>184100209048.70001</v>
      </c>
      <c r="AB150" s="69">
        <v>65198041729.919998</v>
      </c>
      <c r="AC150" s="69">
        <v>455437725348.66998</v>
      </c>
      <c r="AD150" s="69">
        <v>266282845729.98001</v>
      </c>
      <c r="AE150" s="69">
        <v>769988978357.54004</v>
      </c>
      <c r="AF150" s="69">
        <v>457689765600.20001</v>
      </c>
      <c r="AG150" s="69">
        <v>712378617055.07996</v>
      </c>
      <c r="AI150" s="1">
        <v>42503</v>
      </c>
      <c r="AJ150" s="73">
        <f t="shared" si="40"/>
        <v>2.6795470871787685E-4</v>
      </c>
      <c r="AK150" s="73">
        <f t="shared" si="41"/>
        <v>9.7840776366542315E-5</v>
      </c>
      <c r="AL150" s="73">
        <f t="shared" si="42"/>
        <v>1.5085378375379044E-4</v>
      </c>
      <c r="AM150" s="73">
        <f t="shared" si="43"/>
        <v>2.0253004048842449E-4</v>
      </c>
      <c r="AN150" s="73"/>
      <c r="AO150" s="73">
        <f t="shared" si="44"/>
        <v>1.5304364608770271E-4</v>
      </c>
      <c r="AP150" s="73">
        <f t="shared" si="45"/>
        <v>1.8872416462878405E-4</v>
      </c>
      <c r="AQ150" s="73">
        <f t="shared" si="46"/>
        <v>1.0960052608255388E-4</v>
      </c>
      <c r="AR150" s="73">
        <f t="shared" si="47"/>
        <v>4.254937274472681E-5</v>
      </c>
      <c r="AS150" s="73">
        <f t="shared" si="48"/>
        <v>2.3333306697148615E-4</v>
      </c>
      <c r="AT150" s="73">
        <f t="shared" si="49"/>
        <v>2.4883274819931245E-4</v>
      </c>
      <c r="AU150" s="73">
        <f t="shared" si="50"/>
        <v>1.1597008980124279E-4</v>
      </c>
      <c r="AV150" s="73">
        <f t="shared" si="51"/>
        <v>1.9047324880450134E-4</v>
      </c>
      <c r="AW150" s="73">
        <f t="shared" si="52"/>
        <v>1.7415101380757747E-4</v>
      </c>
    </row>
    <row r="151" spans="2:49" x14ac:dyDescent="0.35">
      <c r="B151" s="1">
        <v>42504</v>
      </c>
      <c r="C151" s="70">
        <v>12610.624852000001</v>
      </c>
      <c r="D151" s="66">
        <v>13086.15</v>
      </c>
      <c r="E151" s="66">
        <v>2055.64</v>
      </c>
      <c r="F151" s="66">
        <v>11360.65</v>
      </c>
      <c r="G151" s="66"/>
      <c r="H151" s="66">
        <v>13268.64</v>
      </c>
      <c r="I151" s="66">
        <v>15001.14</v>
      </c>
      <c r="J151" s="66">
        <v>12503.63</v>
      </c>
      <c r="K151" s="66">
        <v>12928.93</v>
      </c>
      <c r="L151" s="66">
        <v>12519.41</v>
      </c>
      <c r="M151" s="66">
        <v>13267.68</v>
      </c>
      <c r="N151" s="66">
        <v>1983.84</v>
      </c>
      <c r="O151" s="66">
        <v>13602.82</v>
      </c>
      <c r="P151" s="79"/>
      <c r="Q151" s="66">
        <v>2010.46</v>
      </c>
      <c r="S151" s="1">
        <v>42504</v>
      </c>
      <c r="T151" s="70">
        <v>326510407387.85999</v>
      </c>
      <c r="U151" s="69">
        <v>901242001941.04004</v>
      </c>
      <c r="V151" s="69">
        <v>356941474439.14001</v>
      </c>
      <c r="W151" s="69">
        <v>505749941450.89001</v>
      </c>
      <c r="X151" s="69"/>
      <c r="Y151" s="69">
        <v>1146045896495.99</v>
      </c>
      <c r="Z151" s="69">
        <v>4309394518227.52</v>
      </c>
      <c r="AA151" s="69">
        <v>184134323210.01001</v>
      </c>
      <c r="AB151" s="69">
        <v>65209209967.839996</v>
      </c>
      <c r="AC151" s="69">
        <v>455517377648.38</v>
      </c>
      <c r="AD151" s="69">
        <v>266332307330.19</v>
      </c>
      <c r="AE151" s="69">
        <v>770117605884.40002</v>
      </c>
      <c r="AF151" s="69">
        <v>457774610366.45001</v>
      </c>
      <c r="AG151" s="69">
        <v>712505256581.23999</v>
      </c>
      <c r="AI151" s="1">
        <v>42504</v>
      </c>
      <c r="AJ151" s="73">
        <f t="shared" si="40"/>
        <v>1.7649115462314846E-4</v>
      </c>
      <c r="AK151" s="73">
        <f t="shared" si="41"/>
        <v>1.8266920212539617E-4</v>
      </c>
      <c r="AL151" s="73">
        <f t="shared" si="42"/>
        <v>1.7515861585759573E-4</v>
      </c>
      <c r="AM151" s="73">
        <f t="shared" si="43"/>
        <v>1.7695780480764256E-4</v>
      </c>
      <c r="AN151" s="73"/>
      <c r="AO151" s="73">
        <f t="shared" si="44"/>
        <v>1.824182020198073E-4</v>
      </c>
      <c r="AP151" s="73">
        <f t="shared" si="45"/>
        <v>1.9202227458370302E-4</v>
      </c>
      <c r="AQ151" s="73">
        <f t="shared" si="46"/>
        <v>1.8558055115813765E-4</v>
      </c>
      <c r="AR151" s="73">
        <f t="shared" si="47"/>
        <v>1.7173743357745686E-4</v>
      </c>
      <c r="AS151" s="73">
        <f t="shared" si="48"/>
        <v>1.7495897651409464E-4</v>
      </c>
      <c r="AT151" s="73">
        <f t="shared" si="49"/>
        <v>1.8544735782755062E-4</v>
      </c>
      <c r="AU151" s="73">
        <f t="shared" si="50"/>
        <v>1.7141416687671551E-4</v>
      </c>
      <c r="AV151" s="73">
        <f t="shared" si="51"/>
        <v>1.8529003036693581E-4</v>
      </c>
      <c r="AW151" s="73">
        <f t="shared" si="52"/>
        <v>1.790955673848238E-4</v>
      </c>
    </row>
    <row r="152" spans="2:49" x14ac:dyDescent="0.35">
      <c r="B152" s="1">
        <v>42505</v>
      </c>
      <c r="C152" s="70">
        <v>12612.792658</v>
      </c>
      <c r="D152" s="66">
        <v>13088.53</v>
      </c>
      <c r="E152" s="66">
        <v>2055.9899999999998</v>
      </c>
      <c r="F152" s="66">
        <v>11362.59</v>
      </c>
      <c r="G152" s="66"/>
      <c r="H152" s="66">
        <v>13271.18</v>
      </c>
      <c r="I152" s="66">
        <v>15004.08</v>
      </c>
      <c r="J152" s="66">
        <v>12503.12</v>
      </c>
      <c r="K152" s="66">
        <v>12930.98</v>
      </c>
      <c r="L152" s="66">
        <v>12521.6</v>
      </c>
      <c r="M152" s="66">
        <v>13270.14</v>
      </c>
      <c r="N152" s="66">
        <v>1984.17</v>
      </c>
      <c r="O152" s="66">
        <v>13605.26</v>
      </c>
      <c r="P152" s="79"/>
      <c r="Q152" s="66">
        <v>2010.84</v>
      </c>
      <c r="S152" s="1">
        <v>42505</v>
      </c>
      <c r="T152" s="70">
        <v>326566452507.96997</v>
      </c>
      <c r="U152" s="69">
        <v>901406059676.82996</v>
      </c>
      <c r="V152" s="69">
        <v>357005130399.73999</v>
      </c>
      <c r="W152" s="69">
        <v>504889796334.72998</v>
      </c>
      <c r="X152" s="69"/>
      <c r="Y152" s="69">
        <v>1146265845847.1499</v>
      </c>
      <c r="Z152" s="69">
        <v>4309623040808.3501</v>
      </c>
      <c r="AA152" s="69">
        <v>184126816267.94</v>
      </c>
      <c r="AB152" s="69">
        <v>65219565666.010002</v>
      </c>
      <c r="AC152" s="69">
        <v>455594109038.10999</v>
      </c>
      <c r="AD152" s="69">
        <v>266381065860.39001</v>
      </c>
      <c r="AE152" s="69">
        <v>770245729612.62</v>
      </c>
      <c r="AF152" s="69">
        <v>457856751055.38</v>
      </c>
      <c r="AG152" s="69">
        <v>712642444080.07996</v>
      </c>
      <c r="AI152" s="1">
        <v>42505</v>
      </c>
      <c r="AJ152" s="73">
        <f t="shared" si="40"/>
        <v>1.7190313925286027E-4</v>
      </c>
      <c r="AK152" s="73">
        <f t="shared" si="41"/>
        <v>1.8187167348693301E-4</v>
      </c>
      <c r="AL152" s="73">
        <f t="shared" si="42"/>
        <v>1.7026327567082333E-4</v>
      </c>
      <c r="AM152" s="73">
        <f t="shared" si="43"/>
        <v>1.7076487700973253E-4</v>
      </c>
      <c r="AN152" s="73"/>
      <c r="AO152" s="73">
        <f t="shared" si="44"/>
        <v>1.9142881259881506E-4</v>
      </c>
      <c r="AP152" s="73">
        <f t="shared" si="45"/>
        <v>1.9598510513207934E-4</v>
      </c>
      <c r="AQ152" s="73">
        <f t="shared" si="46"/>
        <v>-4.0788155119653169E-5</v>
      </c>
      <c r="AR152" s="73">
        <f t="shared" si="47"/>
        <v>1.5855913830442603E-4</v>
      </c>
      <c r="AS152" s="73">
        <f t="shared" si="48"/>
        <v>1.7492837122512483E-4</v>
      </c>
      <c r="AT152" s="73">
        <f t="shared" si="49"/>
        <v>1.8541297348129149E-4</v>
      </c>
      <c r="AU152" s="73">
        <f t="shared" si="50"/>
        <v>1.6634406000481938E-4</v>
      </c>
      <c r="AV152" s="73">
        <f t="shared" si="51"/>
        <v>1.7937457086114605E-4</v>
      </c>
      <c r="AW152" s="73">
        <f t="shared" si="52"/>
        <v>1.8901147001182395E-4</v>
      </c>
    </row>
    <row r="153" spans="2:49" x14ac:dyDescent="0.35">
      <c r="B153" s="1">
        <v>42506</v>
      </c>
      <c r="C153" s="70">
        <v>12613.664284</v>
      </c>
      <c r="D153" s="66">
        <v>13089.02</v>
      </c>
      <c r="E153" s="66">
        <v>2056.3200000000002</v>
      </c>
      <c r="F153" s="66">
        <v>11363.93</v>
      </c>
      <c r="G153" s="66"/>
      <c r="H153" s="66">
        <v>13271.88</v>
      </c>
      <c r="I153" s="66">
        <v>15005.8</v>
      </c>
      <c r="J153" s="66">
        <v>12507.41</v>
      </c>
      <c r="K153" s="66">
        <v>12933.37</v>
      </c>
      <c r="L153" s="66">
        <v>12523.83</v>
      </c>
      <c r="M153" s="66">
        <v>13271.6</v>
      </c>
      <c r="N153" s="66">
        <v>1984.45</v>
      </c>
      <c r="O153" s="66">
        <v>13606.85</v>
      </c>
      <c r="P153" s="79"/>
      <c r="Q153" s="66">
        <v>2011.04</v>
      </c>
      <c r="S153" s="1">
        <v>42506</v>
      </c>
      <c r="T153" s="70">
        <v>323057693073.14001</v>
      </c>
      <c r="U153" s="69">
        <v>900697537220.58997</v>
      </c>
      <c r="V153" s="69">
        <v>354678724223.25006</v>
      </c>
      <c r="W153" s="69">
        <v>497505890810.60999</v>
      </c>
      <c r="X153" s="69"/>
      <c r="Y153" s="69">
        <v>1115895573597.05</v>
      </c>
      <c r="Z153" s="69">
        <v>4221678929206.23</v>
      </c>
      <c r="AA153" s="69">
        <v>184225770158.26001</v>
      </c>
      <c r="AB153" s="69">
        <v>64455806556.75</v>
      </c>
      <c r="AC153" s="69">
        <v>451387971820.82001</v>
      </c>
      <c r="AD153" s="69">
        <v>272812470938.31</v>
      </c>
      <c r="AE153" s="69">
        <v>764828876808.85999</v>
      </c>
      <c r="AF153" s="69">
        <v>456538254696.78998</v>
      </c>
      <c r="AG153" s="69">
        <v>708829372481.64001</v>
      </c>
      <c r="AI153" s="1">
        <v>42506</v>
      </c>
      <c r="AJ153" s="73">
        <f t="shared" si="40"/>
        <v>6.910650350278047E-5</v>
      </c>
      <c r="AK153" s="73">
        <f t="shared" si="41"/>
        <v>3.7437359275527271E-5</v>
      </c>
      <c r="AL153" s="73">
        <f t="shared" si="42"/>
        <v>1.6050661725031112E-4</v>
      </c>
      <c r="AM153" s="73">
        <f t="shared" si="43"/>
        <v>1.1793085907352285E-4</v>
      </c>
      <c r="AN153" s="73"/>
      <c r="AO153" s="73">
        <f t="shared" si="44"/>
        <v>5.2745874895787637E-5</v>
      </c>
      <c r="AP153" s="73">
        <f t="shared" si="45"/>
        <v>1.1463548581458483E-4</v>
      </c>
      <c r="AQ153" s="73">
        <f t="shared" si="46"/>
        <v>3.4311435865608253E-4</v>
      </c>
      <c r="AR153" s="73">
        <f t="shared" si="47"/>
        <v>1.8482744540637697E-4</v>
      </c>
      <c r="AS153" s="73">
        <f t="shared" si="48"/>
        <v>1.7809225658060868E-4</v>
      </c>
      <c r="AT153" s="73">
        <f t="shared" si="49"/>
        <v>1.1002144664651325E-4</v>
      </c>
      <c r="AU153" s="73">
        <f t="shared" si="50"/>
        <v>1.4111694058471791E-4</v>
      </c>
      <c r="AV153" s="73">
        <f t="shared" si="51"/>
        <v>1.16866564843221E-4</v>
      </c>
      <c r="AW153" s="73">
        <f t="shared" si="52"/>
        <v>9.9460921803906643E-5</v>
      </c>
    </row>
    <row r="154" spans="2:49" x14ac:dyDescent="0.35">
      <c r="B154" s="1">
        <v>42507</v>
      </c>
      <c r="C154" s="70">
        <v>12615.881889</v>
      </c>
      <c r="D154" s="66">
        <v>13093.88</v>
      </c>
      <c r="E154" s="66">
        <v>2056.87</v>
      </c>
      <c r="F154" s="66">
        <v>11366.83</v>
      </c>
      <c r="G154" s="66"/>
      <c r="H154" s="66">
        <v>13275.73</v>
      </c>
      <c r="I154" s="66">
        <v>15010.4</v>
      </c>
      <c r="J154" s="66">
        <v>12510.44</v>
      </c>
      <c r="K154" s="66">
        <v>12936.37</v>
      </c>
      <c r="L154" s="66">
        <v>12525.41</v>
      </c>
      <c r="M154" s="66">
        <v>13275.34</v>
      </c>
      <c r="N154" s="66">
        <v>1984.85</v>
      </c>
      <c r="O154" s="66">
        <v>13609.61</v>
      </c>
      <c r="P154" s="79"/>
      <c r="Q154" s="66">
        <v>2011.59</v>
      </c>
      <c r="S154" s="1">
        <v>42507</v>
      </c>
      <c r="T154" s="70">
        <v>316915142696.03998</v>
      </c>
      <c r="U154" s="69">
        <v>904488715285.39001</v>
      </c>
      <c r="V154" s="69">
        <v>357377899852.91003</v>
      </c>
      <c r="W154" s="69">
        <v>498862184555.08002</v>
      </c>
      <c r="X154" s="69"/>
      <c r="Y154" s="69">
        <v>1005556724231.54</v>
      </c>
      <c r="Z154" s="69">
        <v>4228478274975.4404</v>
      </c>
      <c r="AA154" s="69">
        <v>188069985976.04999</v>
      </c>
      <c r="AB154" s="69">
        <v>64738938999.889999</v>
      </c>
      <c r="AC154" s="69">
        <v>451399722947.34003</v>
      </c>
      <c r="AD154" s="69">
        <v>270095366120.38</v>
      </c>
      <c r="AE154" s="69">
        <v>775405178882.47998</v>
      </c>
      <c r="AF154" s="69">
        <v>423689427764.14001</v>
      </c>
      <c r="AG154" s="69">
        <v>706520222761.46997</v>
      </c>
      <c r="AI154" s="1">
        <v>42507</v>
      </c>
      <c r="AJ154" s="73">
        <f t="shared" si="40"/>
        <v>1.7580973697017832E-4</v>
      </c>
      <c r="AK154" s="73">
        <f t="shared" si="41"/>
        <v>3.713035811694354E-4</v>
      </c>
      <c r="AL154" s="73">
        <f t="shared" si="42"/>
        <v>2.6746809835032082E-4</v>
      </c>
      <c r="AM154" s="73">
        <f t="shared" si="43"/>
        <v>2.5519340580237859E-4</v>
      </c>
      <c r="AN154" s="73"/>
      <c r="AO154" s="73">
        <f t="shared" si="44"/>
        <v>2.9008701103383494E-4</v>
      </c>
      <c r="AP154" s="73">
        <f t="shared" si="45"/>
        <v>3.0654813472130726E-4</v>
      </c>
      <c r="AQ154" s="73">
        <f t="shared" si="46"/>
        <v>2.4225639041186575E-4</v>
      </c>
      <c r="AR154" s="73">
        <f t="shared" si="47"/>
        <v>2.3195810527343319E-4</v>
      </c>
      <c r="AS154" s="73">
        <f t="shared" si="48"/>
        <v>1.2615948954919354E-4</v>
      </c>
      <c r="AT154" s="73">
        <f t="shared" si="49"/>
        <v>2.8180475602046506E-4</v>
      </c>
      <c r="AU154" s="73">
        <f t="shared" si="50"/>
        <v>2.0156718486230574E-4</v>
      </c>
      <c r="AV154" s="73">
        <f t="shared" si="51"/>
        <v>2.028390112334133E-4</v>
      </c>
      <c r="AW154" s="73">
        <f t="shared" si="52"/>
        <v>2.734903333598826E-4</v>
      </c>
    </row>
    <row r="155" spans="2:49" x14ac:dyDescent="0.35">
      <c r="B155" s="1">
        <v>42508</v>
      </c>
      <c r="C155" s="70">
        <v>12617.800039</v>
      </c>
      <c r="D155" s="66">
        <v>13092.37</v>
      </c>
      <c r="E155" s="66">
        <v>2056.96</v>
      </c>
      <c r="F155" s="66">
        <v>11367.25</v>
      </c>
      <c r="G155" s="66"/>
      <c r="H155" s="66">
        <v>13277.86</v>
      </c>
      <c r="I155" s="66">
        <v>15011.21</v>
      </c>
      <c r="J155" s="66">
        <v>12513.54</v>
      </c>
      <c r="K155" s="66">
        <v>12937.61</v>
      </c>
      <c r="L155" s="66">
        <v>12527.16</v>
      </c>
      <c r="M155" s="66">
        <v>13273.42</v>
      </c>
      <c r="N155" s="66">
        <v>1985.19</v>
      </c>
      <c r="O155" s="66">
        <v>13611.52</v>
      </c>
      <c r="P155" s="79"/>
      <c r="Q155" s="66">
        <v>2011.64</v>
      </c>
      <c r="S155" s="1">
        <v>42508</v>
      </c>
      <c r="T155" s="70">
        <v>319663765465.41998</v>
      </c>
      <c r="U155" s="69">
        <v>910524241635.34998</v>
      </c>
      <c r="V155" s="69">
        <v>357650799288.13</v>
      </c>
      <c r="W155" s="69">
        <v>477497574465.20001</v>
      </c>
      <c r="X155" s="69"/>
      <c r="Y155" s="69">
        <v>1010289189783.1801</v>
      </c>
      <c r="Z155" s="69">
        <v>4135764328049.1699</v>
      </c>
      <c r="AA155" s="69">
        <v>187161505360.31</v>
      </c>
      <c r="AB155" s="69">
        <v>65360945020.57</v>
      </c>
      <c r="AC155" s="69">
        <v>450453555420.94</v>
      </c>
      <c r="AD155" s="69">
        <v>270500507713.51999</v>
      </c>
      <c r="AE155" s="69">
        <v>766369662883.09998</v>
      </c>
      <c r="AF155" s="69">
        <v>414679825526.66998</v>
      </c>
      <c r="AG155" s="69">
        <v>710835469511.32996</v>
      </c>
      <c r="AI155" s="1">
        <v>42508</v>
      </c>
      <c r="AJ155" s="73">
        <f t="shared" si="40"/>
        <v>1.5204248239442109E-4</v>
      </c>
      <c r="AK155" s="73">
        <f t="shared" si="41"/>
        <v>-1.1532105075029442E-4</v>
      </c>
      <c r="AL155" s="73">
        <f t="shared" si="42"/>
        <v>4.3755803721179376E-5</v>
      </c>
      <c r="AM155" s="73">
        <f t="shared" si="43"/>
        <v>3.6949615680015313E-5</v>
      </c>
      <c r="AN155" s="73"/>
      <c r="AO155" s="73">
        <f t="shared" si="44"/>
        <v>1.6044315453855873E-4</v>
      </c>
      <c r="AP155" s="73">
        <f t="shared" si="45"/>
        <v>5.3962585940370289E-5</v>
      </c>
      <c r="AQ155" s="73">
        <f t="shared" si="46"/>
        <v>2.4779304325028839E-4</v>
      </c>
      <c r="AR155" s="73">
        <f t="shared" si="47"/>
        <v>9.5853782784427466E-5</v>
      </c>
      <c r="AS155" s="73">
        <f t="shared" si="48"/>
        <v>1.3971598534490148E-4</v>
      </c>
      <c r="AT155" s="73">
        <f t="shared" si="49"/>
        <v>-1.446290641143877E-4</v>
      </c>
      <c r="AU155" s="73">
        <f t="shared" si="50"/>
        <v>1.7129757916212185E-4</v>
      </c>
      <c r="AV155" s="73">
        <f t="shared" si="51"/>
        <v>1.4034200833079602E-4</v>
      </c>
      <c r="AW155" s="73">
        <f t="shared" si="52"/>
        <v>2.4855959713576681E-5</v>
      </c>
    </row>
    <row r="156" spans="2:49" x14ac:dyDescent="0.35">
      <c r="B156" s="1">
        <v>42509</v>
      </c>
      <c r="C156" s="70">
        <v>12621.027394999999</v>
      </c>
      <c r="D156" s="66">
        <v>13096.11</v>
      </c>
      <c r="E156" s="66">
        <v>2057.52</v>
      </c>
      <c r="F156" s="66">
        <v>11370.21</v>
      </c>
      <c r="G156" s="66"/>
      <c r="H156" s="66">
        <v>13281.3</v>
      </c>
      <c r="I156" s="66">
        <v>15015.54</v>
      </c>
      <c r="J156" s="66">
        <v>12516.3</v>
      </c>
      <c r="K156" s="66">
        <v>12939.61</v>
      </c>
      <c r="L156" s="66">
        <v>12528.95</v>
      </c>
      <c r="M156" s="66">
        <v>13277.14</v>
      </c>
      <c r="N156" s="66">
        <v>1985.63</v>
      </c>
      <c r="O156" s="66">
        <v>13615.02</v>
      </c>
      <c r="P156" s="79"/>
      <c r="Q156" s="66">
        <v>2012.2</v>
      </c>
      <c r="S156" s="1">
        <v>42509</v>
      </c>
      <c r="T156" s="70">
        <v>319192725877.46002</v>
      </c>
      <c r="U156" s="69">
        <v>892558300779.19995</v>
      </c>
      <c r="V156" s="69">
        <v>358442384665.51001</v>
      </c>
      <c r="W156" s="69">
        <v>471865993198.38</v>
      </c>
      <c r="X156" s="69"/>
      <c r="Y156" s="69">
        <v>1018670219433.27</v>
      </c>
      <c r="Z156" s="69">
        <v>4066074312986.9902</v>
      </c>
      <c r="AA156" s="69">
        <v>185109797465.92001</v>
      </c>
      <c r="AB156" s="69">
        <v>66708643524.010002</v>
      </c>
      <c r="AC156" s="69">
        <v>447109283635.79999</v>
      </c>
      <c r="AD156" s="69">
        <v>273148620411.13</v>
      </c>
      <c r="AE156" s="69">
        <v>733167586464.27002</v>
      </c>
      <c r="AF156" s="69">
        <v>464874075044.37</v>
      </c>
      <c r="AG156" s="69">
        <v>695846463372.94995</v>
      </c>
      <c r="AI156" s="1">
        <v>42509</v>
      </c>
      <c r="AJ156" s="73">
        <f t="shared" si="40"/>
        <v>2.5577802707488217E-4</v>
      </c>
      <c r="AK156" s="73">
        <f t="shared" si="41"/>
        <v>2.8566256529560796E-4</v>
      </c>
      <c r="AL156" s="73">
        <f t="shared" si="42"/>
        <v>2.7224642190404325E-4</v>
      </c>
      <c r="AM156" s="73">
        <f t="shared" si="43"/>
        <v>2.6039719369230774E-4</v>
      </c>
      <c r="AN156" s="73"/>
      <c r="AO156" s="73">
        <f t="shared" si="44"/>
        <v>2.5907789357604294E-4</v>
      </c>
      <c r="AP156" s="73">
        <f t="shared" si="45"/>
        <v>2.8845109754649378E-4</v>
      </c>
      <c r="AQ156" s="73">
        <f t="shared" si="46"/>
        <v>2.205610882290987E-4</v>
      </c>
      <c r="AR156" s="73">
        <f t="shared" si="47"/>
        <v>1.5458805760881766E-4</v>
      </c>
      <c r="AS156" s="73">
        <f t="shared" si="48"/>
        <v>1.4288952963004142E-4</v>
      </c>
      <c r="AT156" s="73">
        <f t="shared" si="49"/>
        <v>2.8025934536834995E-4</v>
      </c>
      <c r="AU156" s="73">
        <f t="shared" si="50"/>
        <v>2.2164125348211883E-4</v>
      </c>
      <c r="AV156" s="73">
        <f t="shared" si="51"/>
        <v>2.5713513259351117E-4</v>
      </c>
      <c r="AW156" s="73">
        <f t="shared" si="52"/>
        <v>2.7837982939282746E-4</v>
      </c>
    </row>
    <row r="157" spans="2:49" x14ac:dyDescent="0.35">
      <c r="B157" s="1">
        <v>42510</v>
      </c>
      <c r="C157" s="70">
        <v>12624.056930999999</v>
      </c>
      <c r="D157" s="66">
        <v>13099.24</v>
      </c>
      <c r="E157" s="66">
        <v>2058</v>
      </c>
      <c r="F157" s="66">
        <v>11373.34</v>
      </c>
      <c r="G157" s="66"/>
      <c r="H157" s="66">
        <v>13284.07</v>
      </c>
      <c r="I157" s="66">
        <v>15019.21</v>
      </c>
      <c r="J157" s="66">
        <v>12519</v>
      </c>
      <c r="K157" s="66">
        <v>12943.09</v>
      </c>
      <c r="L157" s="66">
        <v>12530.39</v>
      </c>
      <c r="M157" s="66">
        <v>13280.1</v>
      </c>
      <c r="N157" s="66">
        <v>1986.05</v>
      </c>
      <c r="O157" s="66">
        <v>13618.62</v>
      </c>
      <c r="P157" s="79"/>
      <c r="Q157" s="66">
        <v>2012.7</v>
      </c>
      <c r="S157" s="1">
        <v>42510</v>
      </c>
      <c r="T157" s="70">
        <v>341890572975.69</v>
      </c>
      <c r="U157" s="69">
        <v>887559429041.68994</v>
      </c>
      <c r="V157" s="69">
        <v>370124723800.33002</v>
      </c>
      <c r="W157" s="69">
        <v>511927839870</v>
      </c>
      <c r="X157" s="69"/>
      <c r="Y157" s="69">
        <v>1015612230674.34</v>
      </c>
      <c r="Z157" s="69">
        <v>4185273968143.3198</v>
      </c>
      <c r="AA157" s="69">
        <v>185189784912.57999</v>
      </c>
      <c r="AB157" s="69">
        <v>89633707632.270004</v>
      </c>
      <c r="AC157" s="69">
        <v>461397166387.09003</v>
      </c>
      <c r="AD157" s="69">
        <v>272146245960.94</v>
      </c>
      <c r="AE157" s="69">
        <v>735045070287.40002</v>
      </c>
      <c r="AF157" s="69">
        <v>462272500180.67999</v>
      </c>
      <c r="AG157" s="69">
        <v>693754744895.76001</v>
      </c>
      <c r="AI157" s="1">
        <v>42510</v>
      </c>
      <c r="AJ157" s="73">
        <f t="shared" si="40"/>
        <v>2.4003877855460765E-4</v>
      </c>
      <c r="AK157" s="73">
        <f t="shared" si="41"/>
        <v>2.3900226861250928E-4</v>
      </c>
      <c r="AL157" s="73">
        <f t="shared" si="42"/>
        <v>2.332905633968263E-4</v>
      </c>
      <c r="AM157" s="73">
        <f t="shared" si="43"/>
        <v>2.7528075558858056E-4</v>
      </c>
      <c r="AN157" s="73"/>
      <c r="AO157" s="73">
        <f t="shared" si="44"/>
        <v>2.0856392070056629E-4</v>
      </c>
      <c r="AP157" s="73">
        <f t="shared" si="45"/>
        <v>2.4441345432779649E-4</v>
      </c>
      <c r="AQ157" s="73">
        <f t="shared" si="46"/>
        <v>2.1571870281156258E-4</v>
      </c>
      <c r="AR157" s="73">
        <f t="shared" si="47"/>
        <v>2.6894164507273999E-4</v>
      </c>
      <c r="AS157" s="73">
        <f t="shared" si="48"/>
        <v>1.1493381328842034E-4</v>
      </c>
      <c r="AT157" s="73">
        <f t="shared" si="49"/>
        <v>2.2293957885510807E-4</v>
      </c>
      <c r="AU157" s="73">
        <f t="shared" si="50"/>
        <v>2.1151976954403295E-4</v>
      </c>
      <c r="AV157" s="73">
        <f t="shared" si="51"/>
        <v>2.6441386057451943E-4</v>
      </c>
      <c r="AW157" s="73">
        <f t="shared" si="52"/>
        <v>2.4848424609880126E-4</v>
      </c>
    </row>
    <row r="158" spans="2:49" x14ac:dyDescent="0.35">
      <c r="B158" s="1">
        <v>42511</v>
      </c>
      <c r="C158" s="70">
        <v>12626.230538</v>
      </c>
      <c r="D158" s="66">
        <v>13101.61</v>
      </c>
      <c r="E158" s="66">
        <v>2058.35</v>
      </c>
      <c r="F158" s="66">
        <v>11375.43</v>
      </c>
      <c r="G158" s="66"/>
      <c r="H158" s="66">
        <v>13286.36</v>
      </c>
      <c r="I158" s="66">
        <v>15022.05</v>
      </c>
      <c r="J158" s="66">
        <v>12521.36</v>
      </c>
      <c r="K158" s="66">
        <v>12945.16</v>
      </c>
      <c r="L158" s="66">
        <v>12532.58</v>
      </c>
      <c r="M158" s="66">
        <v>13282.55</v>
      </c>
      <c r="N158" s="66">
        <v>1986.39</v>
      </c>
      <c r="O158" s="66">
        <v>13621.27</v>
      </c>
      <c r="P158" s="79"/>
      <c r="Q158" s="66">
        <v>2013.05</v>
      </c>
      <c r="S158" s="1">
        <v>42511</v>
      </c>
      <c r="T158" s="70">
        <v>341949203430.71997</v>
      </c>
      <c r="U158" s="69">
        <v>887720491723.96997</v>
      </c>
      <c r="V158" s="69">
        <v>370190752139.39996</v>
      </c>
      <c r="W158" s="69">
        <v>512021805606.87</v>
      </c>
      <c r="X158" s="69"/>
      <c r="Y158" s="69">
        <v>1015787048277.78</v>
      </c>
      <c r="Z158" s="69">
        <v>4186060889309.96</v>
      </c>
      <c r="AA158" s="69">
        <v>185224816734.22</v>
      </c>
      <c r="AB158" s="69">
        <v>89648048478.119995</v>
      </c>
      <c r="AC158" s="69">
        <v>461477479795.40997</v>
      </c>
      <c r="AD158" s="69">
        <v>272196423518.56</v>
      </c>
      <c r="AE158" s="69">
        <v>735171526731.93005</v>
      </c>
      <c r="AF158" s="69">
        <v>462362483014.57001</v>
      </c>
      <c r="AG158" s="69">
        <v>693877984192.16003</v>
      </c>
      <c r="AI158" s="1">
        <v>42511</v>
      </c>
      <c r="AJ158" s="73">
        <f t="shared" si="40"/>
        <v>1.721797526643698E-4</v>
      </c>
      <c r="AK158" s="73">
        <f t="shared" si="41"/>
        <v>1.8092652703516343E-4</v>
      </c>
      <c r="AL158" s="73">
        <f t="shared" si="42"/>
        <v>1.7006802721075687E-4</v>
      </c>
      <c r="AM158" s="73">
        <f t="shared" si="43"/>
        <v>1.8376308102996397E-4</v>
      </c>
      <c r="AN158" s="73"/>
      <c r="AO158" s="73">
        <f t="shared" si="44"/>
        <v>1.7238692659704569E-4</v>
      </c>
      <c r="AP158" s="73">
        <f t="shared" si="45"/>
        <v>1.89091170574196E-4</v>
      </c>
      <c r="AQ158" s="73">
        <f t="shared" si="46"/>
        <v>1.8851345954162824E-4</v>
      </c>
      <c r="AR158" s="73">
        <f t="shared" si="47"/>
        <v>1.5993089749044564E-4</v>
      </c>
      <c r="AS158" s="73">
        <f t="shared" si="48"/>
        <v>1.7477508680907583E-4</v>
      </c>
      <c r="AT158" s="73">
        <f t="shared" si="49"/>
        <v>1.8448656260106056E-4</v>
      </c>
      <c r="AU158" s="73">
        <f t="shared" si="50"/>
        <v>1.7119407869903291E-4</v>
      </c>
      <c r="AV158" s="73">
        <f t="shared" si="51"/>
        <v>1.9458652932535792E-4</v>
      </c>
      <c r="AW158" s="73">
        <f t="shared" si="52"/>
        <v>1.7389576191173539E-4</v>
      </c>
    </row>
    <row r="159" spans="2:49" x14ac:dyDescent="0.35">
      <c r="B159" s="1">
        <v>42512</v>
      </c>
      <c r="C159" s="70">
        <v>12628.411833</v>
      </c>
      <c r="D159" s="66">
        <v>13104.57</v>
      </c>
      <c r="E159" s="66">
        <v>2058.6999999999998</v>
      </c>
      <c r="F159" s="66">
        <v>11377.54</v>
      </c>
      <c r="G159" s="66"/>
      <c r="H159" s="66">
        <v>13288.82</v>
      </c>
      <c r="I159" s="66">
        <v>15024.98</v>
      </c>
      <c r="J159" s="66">
        <v>12523.62</v>
      </c>
      <c r="K159" s="66">
        <v>12947.23</v>
      </c>
      <c r="L159" s="66">
        <v>12534.76</v>
      </c>
      <c r="M159" s="66">
        <v>13285.16</v>
      </c>
      <c r="N159" s="66">
        <v>1986.74</v>
      </c>
      <c r="O159" s="66">
        <v>13623.73</v>
      </c>
      <c r="P159" s="79"/>
      <c r="Q159" s="66">
        <v>2013.42</v>
      </c>
      <c r="S159" s="1">
        <v>42512</v>
      </c>
      <c r="T159" s="70">
        <v>342008226483.85999</v>
      </c>
      <c r="U159" s="69">
        <v>887921024851.67004</v>
      </c>
      <c r="V159" s="69">
        <v>370256875637.37</v>
      </c>
      <c r="W159" s="69">
        <v>512089902029.44</v>
      </c>
      <c r="X159" s="69"/>
      <c r="Y159" s="69">
        <v>1015975264696.3</v>
      </c>
      <c r="Z159" s="69">
        <v>4186822113320.75</v>
      </c>
      <c r="AA159" s="69">
        <v>185258248644.67001</v>
      </c>
      <c r="AB159" s="69">
        <v>89662387989.380005</v>
      </c>
      <c r="AC159" s="69">
        <v>461557779671.92999</v>
      </c>
      <c r="AD159" s="69">
        <v>272250019362.22</v>
      </c>
      <c r="AE159" s="69">
        <v>734560546147.95996</v>
      </c>
      <c r="AF159" s="69">
        <v>462445906015.19</v>
      </c>
      <c r="AG159" s="69">
        <v>694002987007.29004</v>
      </c>
      <c r="AI159" s="1">
        <v>42512</v>
      </c>
      <c r="AJ159" s="73">
        <f t="shared" si="40"/>
        <v>1.727590030480286E-4</v>
      </c>
      <c r="AK159" s="73">
        <f t="shared" si="41"/>
        <v>2.2592643194219164E-4</v>
      </c>
      <c r="AL159" s="73">
        <f t="shared" si="42"/>
        <v>1.7003910899493491E-4</v>
      </c>
      <c r="AM159" s="73">
        <f t="shared" si="43"/>
        <v>1.8548749365954187E-4</v>
      </c>
      <c r="AN159" s="73"/>
      <c r="AO159" s="73">
        <f t="shared" si="44"/>
        <v>1.8515229152304968E-4</v>
      </c>
      <c r="AP159" s="73">
        <f t="shared" si="45"/>
        <v>1.9504661480951313E-4</v>
      </c>
      <c r="AQ159" s="73">
        <f t="shared" si="46"/>
        <v>1.8049157599486776E-4</v>
      </c>
      <c r="AR159" s="73">
        <f t="shared" si="47"/>
        <v>1.5990532368848065E-4</v>
      </c>
      <c r="AS159" s="73">
        <f t="shared" si="48"/>
        <v>1.7394662551528661E-4</v>
      </c>
      <c r="AT159" s="73">
        <f t="shared" si="49"/>
        <v>1.9649841333180262E-4</v>
      </c>
      <c r="AU159" s="73">
        <f t="shared" si="50"/>
        <v>1.7619903442933627E-4</v>
      </c>
      <c r="AV159" s="73">
        <f t="shared" si="51"/>
        <v>1.8059990000929282E-4</v>
      </c>
      <c r="AW159" s="73">
        <f t="shared" si="52"/>
        <v>1.8380070042978147E-4</v>
      </c>
    </row>
    <row r="160" spans="2:49" x14ac:dyDescent="0.35">
      <c r="B160" s="1">
        <v>42513</v>
      </c>
      <c r="C160" s="70">
        <v>12630.620639000001</v>
      </c>
      <c r="D160" s="66">
        <v>13106.14</v>
      </c>
      <c r="E160" s="66">
        <v>2058.98</v>
      </c>
      <c r="F160" s="66">
        <v>11379.05</v>
      </c>
      <c r="G160" s="66"/>
      <c r="H160" s="66">
        <v>13290.99</v>
      </c>
      <c r="I160" s="66">
        <v>15026.63</v>
      </c>
      <c r="J160" s="66">
        <v>12525.49</v>
      </c>
      <c r="K160" s="66">
        <v>12948.43</v>
      </c>
      <c r="L160" s="66">
        <v>12536.95</v>
      </c>
      <c r="M160" s="66">
        <v>13286.66</v>
      </c>
      <c r="N160" s="66">
        <v>1987.01</v>
      </c>
      <c r="O160" s="66">
        <v>13624.6</v>
      </c>
      <c r="P160" s="79"/>
      <c r="Q160" s="66">
        <v>2013.7</v>
      </c>
      <c r="S160" s="1">
        <v>42513</v>
      </c>
      <c r="T160" s="70">
        <v>337901913305.72998</v>
      </c>
      <c r="U160" s="69">
        <v>908668457326.70996</v>
      </c>
      <c r="V160" s="69">
        <v>401989387738.01996</v>
      </c>
      <c r="W160" s="69">
        <v>476395030524.75</v>
      </c>
      <c r="X160" s="69"/>
      <c r="Y160" s="69">
        <v>1014200228800.4301</v>
      </c>
      <c r="Z160" s="69">
        <v>4213093142286.3101</v>
      </c>
      <c r="AA160" s="69">
        <v>177617996491.48999</v>
      </c>
      <c r="AB160" s="69">
        <v>89694678847.589996</v>
      </c>
      <c r="AC160" s="69">
        <v>464173791578.71002</v>
      </c>
      <c r="AD160" s="69">
        <v>276403894343.54999</v>
      </c>
      <c r="AE160" s="69">
        <v>739169723363.96997</v>
      </c>
      <c r="AF160" s="69">
        <v>459729808669.71002</v>
      </c>
      <c r="AG160" s="69">
        <v>698618810631.54004</v>
      </c>
      <c r="AI160" s="1">
        <v>42513</v>
      </c>
      <c r="AJ160" s="73">
        <f t="shared" si="40"/>
        <v>1.749076629120605E-4</v>
      </c>
      <c r="AK160" s="73">
        <f t="shared" si="41"/>
        <v>1.1980553348944767E-4</v>
      </c>
      <c r="AL160" s="73">
        <f t="shared" si="42"/>
        <v>1.3600816048975339E-4</v>
      </c>
      <c r="AM160" s="73">
        <f t="shared" si="43"/>
        <v>1.3271761734068299E-4</v>
      </c>
      <c r="AN160" s="73"/>
      <c r="AO160" s="73">
        <f t="shared" si="44"/>
        <v>1.6329516089474971E-4</v>
      </c>
      <c r="AP160" s="73">
        <f t="shared" si="45"/>
        <v>1.0981711789304072E-4</v>
      </c>
      <c r="AQ160" s="73">
        <f t="shared" si="46"/>
        <v>1.4931784899241407E-4</v>
      </c>
      <c r="AR160" s="73">
        <f t="shared" si="47"/>
        <v>9.2683917718439091E-5</v>
      </c>
      <c r="AS160" s="73">
        <f t="shared" si="48"/>
        <v>1.747141548782416E-4</v>
      </c>
      <c r="AT160" s="73">
        <f t="shared" si="49"/>
        <v>1.1290793637419583E-4</v>
      </c>
      <c r="AU160" s="73">
        <f t="shared" si="50"/>
        <v>1.3590102378779889E-4</v>
      </c>
      <c r="AV160" s="73">
        <f t="shared" si="51"/>
        <v>6.3859163386359441E-5</v>
      </c>
      <c r="AW160" s="73">
        <f t="shared" si="52"/>
        <v>1.3906686136033741E-4</v>
      </c>
    </row>
    <row r="161" spans="2:49" x14ac:dyDescent="0.35">
      <c r="B161" s="1">
        <v>42514</v>
      </c>
      <c r="C161" s="70">
        <v>12632.539414000001</v>
      </c>
      <c r="D161" s="66">
        <v>13109.7</v>
      </c>
      <c r="E161" s="66">
        <v>2059.41</v>
      </c>
      <c r="F161" s="66">
        <v>11381.55</v>
      </c>
      <c r="G161" s="66"/>
      <c r="H161" s="66">
        <v>13293.24</v>
      </c>
      <c r="I161" s="66">
        <v>15030.28</v>
      </c>
      <c r="J161" s="66">
        <v>12527.72</v>
      </c>
      <c r="K161" s="66">
        <v>12950.32</v>
      </c>
      <c r="L161" s="66">
        <v>12538.58</v>
      </c>
      <c r="M161" s="66">
        <v>13289.47</v>
      </c>
      <c r="N161" s="66">
        <v>1987.42</v>
      </c>
      <c r="O161" s="66">
        <v>13627.31</v>
      </c>
      <c r="P161" s="79"/>
      <c r="Q161" s="66">
        <v>2014.12</v>
      </c>
      <c r="S161" s="1">
        <v>42514</v>
      </c>
      <c r="T161" s="70">
        <v>344075778043.77002</v>
      </c>
      <c r="U161" s="69">
        <v>969840091203.21997</v>
      </c>
      <c r="V161" s="69">
        <v>414153509905.95001</v>
      </c>
      <c r="W161" s="69">
        <v>474452294815.12</v>
      </c>
      <c r="X161" s="69"/>
      <c r="Y161" s="69">
        <v>1033934733315.23</v>
      </c>
      <c r="Z161" s="69">
        <v>4200205032213.54</v>
      </c>
      <c r="AA161" s="69">
        <v>176357959857.79999</v>
      </c>
      <c r="AB161" s="69">
        <v>90451807716.610001</v>
      </c>
      <c r="AC161" s="69">
        <v>465986254241.59003</v>
      </c>
      <c r="AD161" s="69">
        <v>268548284691.64001</v>
      </c>
      <c r="AE161" s="69">
        <v>751154380886.68005</v>
      </c>
      <c r="AF161" s="69">
        <v>456754226307.95001</v>
      </c>
      <c r="AG161" s="69">
        <v>700779621781.06995</v>
      </c>
      <c r="AI161" s="1">
        <v>42514</v>
      </c>
      <c r="AJ161" s="73">
        <f t="shared" si="40"/>
        <v>1.5191454599428056E-4</v>
      </c>
      <c r="AK161" s="73">
        <f t="shared" si="41"/>
        <v>2.7162841233208113E-4</v>
      </c>
      <c r="AL161" s="73">
        <f t="shared" si="42"/>
        <v>2.0884127092046789E-4</v>
      </c>
      <c r="AM161" s="73">
        <f t="shared" si="43"/>
        <v>2.197019962122404E-4</v>
      </c>
      <c r="AN161" s="73"/>
      <c r="AO161" s="73">
        <f t="shared" si="44"/>
        <v>1.6928761514378721E-4</v>
      </c>
      <c r="AP161" s="73">
        <f t="shared" si="45"/>
        <v>2.4290210113653288E-4</v>
      </c>
      <c r="AQ161" s="73">
        <f t="shared" si="46"/>
        <v>1.7803694705742501E-4</v>
      </c>
      <c r="AR161" s="73">
        <f t="shared" si="47"/>
        <v>1.4596364192409617E-4</v>
      </c>
      <c r="AS161" s="73">
        <f t="shared" si="48"/>
        <v>1.3001567366854871E-4</v>
      </c>
      <c r="AT161" s="73">
        <f t="shared" si="49"/>
        <v>2.1149032187173233E-4</v>
      </c>
      <c r="AU161" s="73">
        <f t="shared" si="50"/>
        <v>2.063401794656361E-4</v>
      </c>
      <c r="AV161" s="73">
        <f t="shared" si="51"/>
        <v>1.9890492197927045E-4</v>
      </c>
      <c r="AW161" s="73">
        <f t="shared" si="52"/>
        <v>2.0857128668616554E-4</v>
      </c>
    </row>
    <row r="162" spans="2:49" x14ac:dyDescent="0.35">
      <c r="B162" s="1">
        <v>42515</v>
      </c>
      <c r="C162" s="70">
        <v>12635.785628</v>
      </c>
      <c r="D162" s="66">
        <v>13113.6</v>
      </c>
      <c r="E162" s="66">
        <v>2059.67</v>
      </c>
      <c r="F162" s="66">
        <v>11384.06</v>
      </c>
      <c r="G162" s="66"/>
      <c r="H162" s="66">
        <v>13296.38</v>
      </c>
      <c r="I162" s="66">
        <v>15033.08</v>
      </c>
      <c r="J162" s="66">
        <v>12529.41</v>
      </c>
      <c r="K162" s="66">
        <v>12953.18</v>
      </c>
      <c r="L162" s="66">
        <v>12540.39</v>
      </c>
      <c r="M162" s="66">
        <v>13293.16</v>
      </c>
      <c r="N162" s="66">
        <v>1987.82</v>
      </c>
      <c r="O162" s="66">
        <v>13630.13</v>
      </c>
      <c r="P162" s="79"/>
      <c r="Q162" s="66">
        <v>2014.58</v>
      </c>
      <c r="S162" s="1">
        <v>42515</v>
      </c>
      <c r="T162" s="70">
        <v>344899173313.78003</v>
      </c>
      <c r="U162" s="69">
        <v>918865943801.62</v>
      </c>
      <c r="V162" s="69">
        <v>390196094533.60999</v>
      </c>
      <c r="W162" s="69">
        <v>452588011577.98999</v>
      </c>
      <c r="X162" s="69"/>
      <c r="Y162" s="69">
        <v>1033294283072.23</v>
      </c>
      <c r="Z162" s="69">
        <v>4219476648127.3198</v>
      </c>
      <c r="AA162" s="69">
        <v>176063722398.29001</v>
      </c>
      <c r="AB162" s="69">
        <v>89448530552</v>
      </c>
      <c r="AC162" s="69">
        <v>475426551269.66998</v>
      </c>
      <c r="AD162" s="69">
        <v>266864696334.48001</v>
      </c>
      <c r="AE162" s="69">
        <v>701922126852.93005</v>
      </c>
      <c r="AF162" s="69">
        <v>458908658612.42999</v>
      </c>
      <c r="AG162" s="69">
        <v>728571406295.58997</v>
      </c>
      <c r="AI162" s="1">
        <v>42515</v>
      </c>
      <c r="AJ162" s="73">
        <f t="shared" si="40"/>
        <v>2.5697240227096074E-4</v>
      </c>
      <c r="AK162" s="73">
        <f t="shared" si="41"/>
        <v>2.9748964507203546E-4</v>
      </c>
      <c r="AL162" s="73">
        <f t="shared" si="42"/>
        <v>1.2624975114250425E-4</v>
      </c>
      <c r="AM162" s="73">
        <f t="shared" si="43"/>
        <v>2.2053235279906325E-4</v>
      </c>
      <c r="AN162" s="73"/>
      <c r="AO162" s="73">
        <f t="shared" si="44"/>
        <v>2.3621028432496693E-4</v>
      </c>
      <c r="AP162" s="73">
        <f t="shared" si="45"/>
        <v>1.8629060802588526E-4</v>
      </c>
      <c r="AQ162" s="73">
        <f t="shared" si="46"/>
        <v>1.3490084388867452E-4</v>
      </c>
      <c r="AR162" s="73">
        <f t="shared" si="47"/>
        <v>2.2084396370125603E-4</v>
      </c>
      <c r="AS162" s="73">
        <f t="shared" si="48"/>
        <v>1.4435446438110233E-4</v>
      </c>
      <c r="AT162" s="73">
        <f t="shared" si="49"/>
        <v>2.7766344331259241E-4</v>
      </c>
      <c r="AU162" s="73">
        <f t="shared" si="50"/>
        <v>2.0126596290670484E-4</v>
      </c>
      <c r="AV162" s="73">
        <f t="shared" si="51"/>
        <v>2.0693739263277777E-4</v>
      </c>
      <c r="AW162" s="73">
        <f t="shared" si="52"/>
        <v>2.2838758365928413E-4</v>
      </c>
    </row>
    <row r="163" spans="2:49" x14ac:dyDescent="0.35">
      <c r="B163" s="1">
        <v>42516</v>
      </c>
      <c r="C163" s="70">
        <v>12636.040553000001</v>
      </c>
      <c r="D163" s="66">
        <v>13114.07</v>
      </c>
      <c r="E163" s="66">
        <v>2059.8200000000002</v>
      </c>
      <c r="F163" s="66">
        <v>11384.98</v>
      </c>
      <c r="G163" s="66"/>
      <c r="H163" s="66">
        <v>13297.73</v>
      </c>
      <c r="I163" s="66">
        <v>15034.74</v>
      </c>
      <c r="J163" s="66">
        <v>12531.54</v>
      </c>
      <c r="K163" s="66">
        <v>12954.12</v>
      </c>
      <c r="L163" s="66">
        <v>12542.51</v>
      </c>
      <c r="M163" s="66">
        <v>13294.67</v>
      </c>
      <c r="N163" s="66">
        <v>1988.03</v>
      </c>
      <c r="O163" s="66">
        <v>13631.31</v>
      </c>
      <c r="P163" s="79"/>
      <c r="Q163" s="66">
        <v>2014.65</v>
      </c>
      <c r="S163" s="1">
        <v>42516</v>
      </c>
      <c r="T163" s="70">
        <v>333392278575.40997</v>
      </c>
      <c r="U163" s="69">
        <v>884485914587.67004</v>
      </c>
      <c r="V163" s="69">
        <v>396807628494.21997</v>
      </c>
      <c r="W163" s="69">
        <v>479546851729.13</v>
      </c>
      <c r="X163" s="69"/>
      <c r="Y163" s="69">
        <v>1063108929457.9</v>
      </c>
      <c r="Z163" s="69">
        <v>4342204456423.7793</v>
      </c>
      <c r="AA163" s="69">
        <v>175672405688.22</v>
      </c>
      <c r="AB163" s="69">
        <v>118608215122.07001</v>
      </c>
      <c r="AC163" s="69">
        <v>465231119990.39001</v>
      </c>
      <c r="AD163" s="69">
        <v>269079182756.42001</v>
      </c>
      <c r="AE163" s="69">
        <v>693433743802.01001</v>
      </c>
      <c r="AF163" s="69">
        <v>457124510796.88</v>
      </c>
      <c r="AG163" s="69">
        <v>738989113571.87</v>
      </c>
      <c r="AI163" s="1">
        <v>42516</v>
      </c>
      <c r="AJ163" s="73">
        <f t="shared" si="40"/>
        <v>2.0174843694320543E-5</v>
      </c>
      <c r="AK163" s="73">
        <f t="shared" si="41"/>
        <v>3.5840653977547987E-5</v>
      </c>
      <c r="AL163" s="73">
        <f t="shared" si="42"/>
        <v>7.282720047396829E-5</v>
      </c>
      <c r="AM163" s="73">
        <f t="shared" si="43"/>
        <v>8.0814753260272099E-5</v>
      </c>
      <c r="AN163" s="73"/>
      <c r="AO163" s="73">
        <f t="shared" si="44"/>
        <v>1.0153139425916891E-4</v>
      </c>
      <c r="AP163" s="73">
        <f t="shared" si="45"/>
        <v>1.104231468203043E-4</v>
      </c>
      <c r="AQ163" s="73">
        <f t="shared" si="46"/>
        <v>1.7000002394373936E-4</v>
      </c>
      <c r="AR163" s="73">
        <f t="shared" si="47"/>
        <v>7.2569052541604506E-5</v>
      </c>
      <c r="AS163" s="73">
        <f t="shared" si="48"/>
        <v>1.6905375351172758E-4</v>
      </c>
      <c r="AT163" s="73">
        <f t="shared" si="49"/>
        <v>1.1359225345963786E-4</v>
      </c>
      <c r="AU163" s="73">
        <f t="shared" si="50"/>
        <v>1.0564336811191843E-4</v>
      </c>
      <c r="AV163" s="73">
        <f t="shared" si="51"/>
        <v>8.6572908695625728E-5</v>
      </c>
      <c r="AW163" s="73">
        <f t="shared" si="52"/>
        <v>3.4746696581988701E-5</v>
      </c>
    </row>
    <row r="164" spans="2:49" x14ac:dyDescent="0.35">
      <c r="B164" s="1">
        <v>42517</v>
      </c>
      <c r="C164" s="70">
        <v>12639.391664999999</v>
      </c>
      <c r="D164" s="66">
        <v>13115.53</v>
      </c>
      <c r="E164" s="66">
        <v>2060.38</v>
      </c>
      <c r="F164" s="66">
        <v>11388.79</v>
      </c>
      <c r="G164" s="66"/>
      <c r="H164" s="66">
        <v>13302.03</v>
      </c>
      <c r="I164" s="66">
        <v>15040</v>
      </c>
      <c r="J164" s="66">
        <v>12534.84</v>
      </c>
      <c r="K164" s="66">
        <v>12956.23</v>
      </c>
      <c r="L164" s="66">
        <v>12545.4</v>
      </c>
      <c r="M164" s="66">
        <v>13297.45</v>
      </c>
      <c r="N164" s="66">
        <v>1988.51</v>
      </c>
      <c r="O164" s="66">
        <v>13636.05</v>
      </c>
      <c r="P164" s="79"/>
      <c r="Q164" s="66">
        <v>2015.13</v>
      </c>
      <c r="S164" s="1">
        <v>42517</v>
      </c>
      <c r="T164" s="70">
        <v>328234896965.71002</v>
      </c>
      <c r="U164" s="69">
        <v>891649581477.26001</v>
      </c>
      <c r="V164" s="69">
        <v>400515155235.82001</v>
      </c>
      <c r="W164" s="69">
        <v>457517871092.52002</v>
      </c>
      <c r="X164" s="69"/>
      <c r="Y164" s="69">
        <v>1058740140633.11</v>
      </c>
      <c r="Z164" s="69">
        <v>4408774547528.7295</v>
      </c>
      <c r="AA164" s="69">
        <v>171673633922.16</v>
      </c>
      <c r="AB164" s="69">
        <v>90450387874.490005</v>
      </c>
      <c r="AC164" s="69">
        <v>456559925811.53003</v>
      </c>
      <c r="AD164" s="69">
        <v>263859052422.73999</v>
      </c>
      <c r="AE164" s="69">
        <v>722139143695.94995</v>
      </c>
      <c r="AF164" s="69">
        <v>455517540395.27002</v>
      </c>
      <c r="AG164" s="69">
        <v>715693183132.85999</v>
      </c>
      <c r="AI164" s="1">
        <v>42517</v>
      </c>
      <c r="AJ164" s="73">
        <f t="shared" si="40"/>
        <v>2.6520269430463372E-4</v>
      </c>
      <c r="AK164" s="73">
        <f t="shared" si="41"/>
        <v>1.1133080729330835E-4</v>
      </c>
      <c r="AL164" s="73">
        <f t="shared" si="42"/>
        <v>2.7186841568682674E-4</v>
      </c>
      <c r="AM164" s="73">
        <f t="shared" si="43"/>
        <v>3.3465144427147209E-4</v>
      </c>
      <c r="AN164" s="73"/>
      <c r="AO164" s="73">
        <f t="shared" si="44"/>
        <v>3.2336346128247762E-4</v>
      </c>
      <c r="AP164" s="73">
        <f t="shared" si="45"/>
        <v>3.4985639924611789E-4</v>
      </c>
      <c r="AQ164" s="73">
        <f t="shared" si="46"/>
        <v>2.6333555173585488E-4</v>
      </c>
      <c r="AR164" s="73">
        <f t="shared" si="47"/>
        <v>1.6288254238805422E-4</v>
      </c>
      <c r="AS164" s="73">
        <f t="shared" si="48"/>
        <v>2.30416399907174E-4</v>
      </c>
      <c r="AT164" s="73">
        <f t="shared" si="49"/>
        <v>2.0910635615623008E-4</v>
      </c>
      <c r="AU164" s="73">
        <f t="shared" si="50"/>
        <v>2.4144504861589589E-4</v>
      </c>
      <c r="AV164" s="73">
        <f t="shared" si="51"/>
        <v>3.4772886831868632E-4</v>
      </c>
      <c r="AW164" s="73">
        <f t="shared" si="52"/>
        <v>2.3825478370942399E-4</v>
      </c>
    </row>
    <row r="165" spans="2:49" x14ac:dyDescent="0.35">
      <c r="B165" s="1">
        <v>42518</v>
      </c>
      <c r="C165" s="70">
        <v>12641.609718</v>
      </c>
      <c r="D165" s="66">
        <v>13118.33</v>
      </c>
      <c r="E165" s="66">
        <v>2060.7600000000002</v>
      </c>
      <c r="F165" s="66">
        <v>11390.95</v>
      </c>
      <c r="G165" s="66"/>
      <c r="H165" s="66">
        <v>13304.48</v>
      </c>
      <c r="I165" s="66">
        <v>15042.86</v>
      </c>
      <c r="J165" s="66">
        <v>12537.24</v>
      </c>
      <c r="K165" s="66">
        <v>12958.16</v>
      </c>
      <c r="L165" s="66">
        <v>12547.85</v>
      </c>
      <c r="M165" s="66">
        <v>13300.01</v>
      </c>
      <c r="N165" s="66">
        <v>1988.87</v>
      </c>
      <c r="O165" s="66">
        <v>13638.63</v>
      </c>
      <c r="P165" s="79"/>
      <c r="Q165" s="66">
        <v>2015.52</v>
      </c>
      <c r="S165" s="1">
        <v>42518</v>
      </c>
      <c r="T165" s="70">
        <v>328292434581.09003</v>
      </c>
      <c r="U165" s="69">
        <v>891840427195.38</v>
      </c>
      <c r="V165" s="69">
        <v>400592884987.46997</v>
      </c>
      <c r="W165" s="69">
        <v>457604872343.15997</v>
      </c>
      <c r="X165" s="69"/>
      <c r="Y165" s="69">
        <v>1058935337205.54</v>
      </c>
      <c r="Z165" s="69">
        <v>4409607858928.4707</v>
      </c>
      <c r="AA165" s="69">
        <v>171706504620.69</v>
      </c>
      <c r="AB165" s="69">
        <v>90463866490.039993</v>
      </c>
      <c r="AC165" s="69">
        <v>456649252782.17999</v>
      </c>
      <c r="AD165" s="69">
        <v>263909752700.94</v>
      </c>
      <c r="AE165" s="69">
        <v>722268271948.72998</v>
      </c>
      <c r="AF165" s="69">
        <v>455603632005.52002</v>
      </c>
      <c r="AG165" s="69">
        <v>715831300693.51001</v>
      </c>
      <c r="AI165" s="1">
        <v>42518</v>
      </c>
      <c r="AJ165" s="73">
        <f t="shared" si="40"/>
        <v>1.754873223955844E-4</v>
      </c>
      <c r="AK165" s="73">
        <f t="shared" si="41"/>
        <v>2.1348736955340009E-4</v>
      </c>
      <c r="AL165" s="73">
        <f t="shared" si="42"/>
        <v>1.8443199798090504E-4</v>
      </c>
      <c r="AM165" s="73">
        <f t="shared" si="43"/>
        <v>1.8966018339083845E-4</v>
      </c>
      <c r="AN165" s="73"/>
      <c r="AO165" s="73">
        <f t="shared" si="44"/>
        <v>1.8418241426298998E-4</v>
      </c>
      <c r="AP165" s="73">
        <f t="shared" si="45"/>
        <v>1.901595744682183E-4</v>
      </c>
      <c r="AQ165" s="73">
        <f t="shared" si="46"/>
        <v>1.9146634500311066E-4</v>
      </c>
      <c r="AR165" s="73">
        <f t="shared" si="47"/>
        <v>1.4896308571255013E-4</v>
      </c>
      <c r="AS165" s="73">
        <f t="shared" si="48"/>
        <v>1.9529070416246519E-4</v>
      </c>
      <c r="AT165" s="73">
        <f t="shared" si="49"/>
        <v>1.9251811437537292E-4</v>
      </c>
      <c r="AU165" s="73">
        <f t="shared" si="50"/>
        <v>1.8104007523223054E-4</v>
      </c>
      <c r="AV165" s="73">
        <f t="shared" si="51"/>
        <v>1.8920435170000083E-4</v>
      </c>
      <c r="AW165" s="73">
        <f t="shared" si="52"/>
        <v>1.935359009095361E-4</v>
      </c>
    </row>
    <row r="166" spans="2:49" x14ac:dyDescent="0.35">
      <c r="B166" s="1">
        <v>42519</v>
      </c>
      <c r="C166" s="70">
        <v>12643.775812</v>
      </c>
      <c r="D166" s="66">
        <v>13120.74</v>
      </c>
      <c r="E166" s="66">
        <v>2061.12</v>
      </c>
      <c r="F166" s="66">
        <v>11392.99</v>
      </c>
      <c r="G166" s="66"/>
      <c r="H166" s="66">
        <v>13306.87</v>
      </c>
      <c r="I166" s="66">
        <v>15045.71</v>
      </c>
      <c r="J166" s="66">
        <v>12539.94</v>
      </c>
      <c r="K166" s="66">
        <v>12960.1</v>
      </c>
      <c r="L166" s="66">
        <v>12550.14</v>
      </c>
      <c r="M166" s="66">
        <v>13303.15</v>
      </c>
      <c r="N166" s="66">
        <v>1989.21</v>
      </c>
      <c r="O166" s="66">
        <v>13641.31</v>
      </c>
      <c r="P166" s="79"/>
      <c r="Q166" s="66">
        <v>2015.88</v>
      </c>
      <c r="S166" s="1">
        <v>42519</v>
      </c>
      <c r="T166" s="70">
        <v>328348622816.78003</v>
      </c>
      <c r="U166" s="69">
        <v>892003754784.06995</v>
      </c>
      <c r="V166" s="69">
        <v>400666208551.10999</v>
      </c>
      <c r="W166" s="69">
        <v>457686652244.73999</v>
      </c>
      <c r="X166" s="69"/>
      <c r="Y166" s="69">
        <v>1059125774460.5699</v>
      </c>
      <c r="Z166" s="69">
        <v>4410440262747.2803</v>
      </c>
      <c r="AA166" s="69">
        <v>171743503373.32001</v>
      </c>
      <c r="AB166" s="69">
        <v>90477375627.139999</v>
      </c>
      <c r="AC166" s="69">
        <v>456732594821.26001</v>
      </c>
      <c r="AD166" s="69">
        <v>263972131826.91</v>
      </c>
      <c r="AE166" s="69">
        <v>722392566540.68994</v>
      </c>
      <c r="AF166" s="69">
        <v>455693385953.07001</v>
      </c>
      <c r="AG166" s="69">
        <v>715960504585.81995</v>
      </c>
      <c r="AI166" s="1">
        <v>42519</v>
      </c>
      <c r="AJ166" s="73">
        <f t="shared" si="40"/>
        <v>1.7134637505189509E-4</v>
      </c>
      <c r="AK166" s="73">
        <f t="shared" si="41"/>
        <v>1.8371240851533521E-4</v>
      </c>
      <c r="AL166" s="73">
        <f t="shared" si="42"/>
        <v>1.7469283177073969E-4</v>
      </c>
      <c r="AM166" s="73">
        <f t="shared" si="43"/>
        <v>1.7908954038059477E-4</v>
      </c>
      <c r="AN166" s="73"/>
      <c r="AO166" s="73">
        <f t="shared" si="44"/>
        <v>1.7963873822957055E-4</v>
      </c>
      <c r="AP166" s="73">
        <f t="shared" si="45"/>
        <v>1.8945865347408386E-4</v>
      </c>
      <c r="AQ166" s="73">
        <f t="shared" si="46"/>
        <v>2.1535840424213859E-4</v>
      </c>
      <c r="AR166" s="73">
        <f t="shared" si="47"/>
        <v>1.4971261351925946E-4</v>
      </c>
      <c r="AS166" s="73">
        <f t="shared" si="48"/>
        <v>1.8250138469921851E-4</v>
      </c>
      <c r="AT166" s="73">
        <f t="shared" si="49"/>
        <v>2.3609004805247302E-4</v>
      </c>
      <c r="AU166" s="73">
        <f t="shared" si="50"/>
        <v>1.7095134423072977E-4</v>
      </c>
      <c r="AV166" s="73">
        <f t="shared" si="51"/>
        <v>1.9650067492116285E-4</v>
      </c>
      <c r="AW166" s="73">
        <f t="shared" si="52"/>
        <v>1.7861395570384353E-4</v>
      </c>
    </row>
    <row r="167" spans="2:49" x14ac:dyDescent="0.35">
      <c r="B167" s="1">
        <v>42520</v>
      </c>
      <c r="C167" s="70">
        <v>12646.004965</v>
      </c>
      <c r="D167" s="66">
        <v>13123.84</v>
      </c>
      <c r="E167" s="66">
        <v>2061.5300000000002</v>
      </c>
      <c r="F167" s="66">
        <v>11395.05</v>
      </c>
      <c r="G167" s="66"/>
      <c r="H167" s="66">
        <v>13309.33</v>
      </c>
      <c r="I167" s="66">
        <v>15048.59</v>
      </c>
      <c r="J167" s="66">
        <v>12542.34</v>
      </c>
      <c r="K167" s="66">
        <v>12962.03</v>
      </c>
      <c r="L167" s="66">
        <v>12552.42</v>
      </c>
      <c r="M167" s="66">
        <v>13305.59</v>
      </c>
      <c r="N167" s="66">
        <v>1989.58</v>
      </c>
      <c r="O167" s="66">
        <v>13643.82</v>
      </c>
      <c r="P167" s="79"/>
      <c r="Q167" s="66">
        <v>2016.25</v>
      </c>
      <c r="S167" s="1">
        <v>42520</v>
      </c>
      <c r="T167" s="70">
        <v>328406448664.40002</v>
      </c>
      <c r="U167" s="69">
        <v>892214511463.60999</v>
      </c>
      <c r="V167" s="69">
        <v>400749188347.92004</v>
      </c>
      <c r="W167" s="69">
        <v>455995444627.70001</v>
      </c>
      <c r="X167" s="69"/>
      <c r="Y167" s="69">
        <v>1059321045894.24</v>
      </c>
      <c r="Z167" s="69">
        <v>4411259933606.8398</v>
      </c>
      <c r="AA167" s="69">
        <v>171776371652.53</v>
      </c>
      <c r="AB167" s="69">
        <v>90490848241.210007</v>
      </c>
      <c r="AC167" s="69">
        <v>456813578859.66998</v>
      </c>
      <c r="AD167" s="69">
        <v>263726740769.34</v>
      </c>
      <c r="AE167" s="69">
        <v>722515449757.39001</v>
      </c>
      <c r="AF167" s="69">
        <v>455777063031.59003</v>
      </c>
      <c r="AG167" s="69">
        <v>716090265586.94995</v>
      </c>
      <c r="AI167" s="1">
        <v>42520</v>
      </c>
      <c r="AJ167" s="73">
        <f t="shared" si="40"/>
        <v>1.7630437561888535E-4</v>
      </c>
      <c r="AK167" s="73">
        <f t="shared" si="41"/>
        <v>2.3626716176061713E-4</v>
      </c>
      <c r="AL167" s="73">
        <f t="shared" si="42"/>
        <v>1.9892097500395778E-4</v>
      </c>
      <c r="AM167" s="73">
        <f t="shared" si="43"/>
        <v>1.8081293848237756E-4</v>
      </c>
      <c r="AN167" s="73"/>
      <c r="AO167" s="73">
        <f t="shared" si="44"/>
        <v>1.8486691460872784E-4</v>
      </c>
      <c r="AP167" s="73">
        <f t="shared" si="45"/>
        <v>1.9141668954136826E-4</v>
      </c>
      <c r="AQ167" s="73">
        <f t="shared" si="46"/>
        <v>1.913884755428974E-4</v>
      </c>
      <c r="AR167" s="73">
        <f t="shared" si="47"/>
        <v>1.4891860402310719E-4</v>
      </c>
      <c r="AS167" s="73">
        <f t="shared" si="48"/>
        <v>1.8167128016099987E-4</v>
      </c>
      <c r="AT167" s="73">
        <f t="shared" si="49"/>
        <v>1.8341520617304319E-4</v>
      </c>
      <c r="AU167" s="73">
        <f t="shared" si="50"/>
        <v>1.8600348882213957E-4</v>
      </c>
      <c r="AV167" s="73">
        <f t="shared" si="51"/>
        <v>1.8399992376094687E-4</v>
      </c>
      <c r="AW167" s="73">
        <f t="shared" si="52"/>
        <v>1.8354267119069512E-4</v>
      </c>
    </row>
    <row r="168" spans="2:49" x14ac:dyDescent="0.35">
      <c r="B168" s="1">
        <v>42521</v>
      </c>
      <c r="C168" s="70">
        <v>12646.646853</v>
      </c>
      <c r="D168" s="66">
        <v>13124.64</v>
      </c>
      <c r="E168" s="66">
        <v>2061.4899999999998</v>
      </c>
      <c r="F168" s="66">
        <v>11396.66</v>
      </c>
      <c r="G168" s="66"/>
      <c r="H168" s="66">
        <v>13310.2</v>
      </c>
      <c r="I168" s="66">
        <v>15050.16</v>
      </c>
      <c r="J168" s="66">
        <v>12543.52</v>
      </c>
      <c r="K168" s="66">
        <v>12962.16</v>
      </c>
      <c r="L168" s="66">
        <v>12553.69</v>
      </c>
      <c r="M168" s="66">
        <v>13308.33</v>
      </c>
      <c r="N168" s="66">
        <v>1989.62</v>
      </c>
      <c r="O168" s="66">
        <v>13645.96</v>
      </c>
      <c r="P168" s="79"/>
      <c r="Q168" s="66">
        <v>2016.43</v>
      </c>
      <c r="S168" s="1">
        <v>42521</v>
      </c>
      <c r="T168" s="70">
        <v>326551853256.85999</v>
      </c>
      <c r="U168" s="69">
        <v>903230702045.46997</v>
      </c>
      <c r="V168" s="69">
        <v>401242018562.31</v>
      </c>
      <c r="W168" s="69">
        <v>460907043896.20001</v>
      </c>
      <c r="X168" s="69"/>
      <c r="Y168" s="69">
        <v>1032484866715.77</v>
      </c>
      <c r="Z168" s="69">
        <v>4272288864367.8896</v>
      </c>
      <c r="AA168" s="69">
        <v>170009326226.35999</v>
      </c>
      <c r="AB168" s="69">
        <v>89628714510.050003</v>
      </c>
      <c r="AC168" s="69">
        <v>448243649280.87</v>
      </c>
      <c r="AD168" s="69">
        <v>262017999854.56</v>
      </c>
      <c r="AE168" s="69">
        <v>725697071506.38</v>
      </c>
      <c r="AF168" s="69">
        <v>550697321630.93005</v>
      </c>
      <c r="AG168" s="69">
        <v>714609160117.81006</v>
      </c>
      <c r="AI168" s="1">
        <v>42521</v>
      </c>
      <c r="AJ168" s="73">
        <f t="shared" si="40"/>
        <v>5.0758164477748835E-5</v>
      </c>
      <c r="AK168" s="73">
        <f t="shared" si="41"/>
        <v>6.0957768458047568E-5</v>
      </c>
      <c r="AL168" s="73">
        <f t="shared" si="42"/>
        <v>-1.9403064714262896E-5</v>
      </c>
      <c r="AM168" s="73">
        <f t="shared" si="43"/>
        <v>1.4128941952873397E-4</v>
      </c>
      <c r="AN168" s="73"/>
      <c r="AO168" s="73">
        <f t="shared" si="44"/>
        <v>6.5367678162564502E-5</v>
      </c>
      <c r="AP168" s="73">
        <f t="shared" si="45"/>
        <v>1.0432871119481213E-4</v>
      </c>
      <c r="AQ168" s="73">
        <f t="shared" si="46"/>
        <v>9.4081327726813768E-5</v>
      </c>
      <c r="AR168" s="73">
        <f t="shared" si="47"/>
        <v>1.0029293251001548E-5</v>
      </c>
      <c r="AS168" s="73">
        <f t="shared" si="48"/>
        <v>1.0117570954459865E-4</v>
      </c>
      <c r="AT168" s="73">
        <f t="shared" si="49"/>
        <v>2.0592848569656041E-4</v>
      </c>
      <c r="AU168" s="73">
        <f t="shared" si="50"/>
        <v>2.010474572511356E-5</v>
      </c>
      <c r="AV168" s="73">
        <f t="shared" si="51"/>
        <v>1.5684756908251885E-4</v>
      </c>
      <c r="AW168" s="73">
        <f t="shared" si="52"/>
        <v>8.9274643521486396E-5</v>
      </c>
    </row>
    <row r="169" spans="2:49" x14ac:dyDescent="0.35">
      <c r="B169" s="1">
        <v>42522</v>
      </c>
      <c r="C169" s="70">
        <v>12646.880886999999</v>
      </c>
      <c r="D169" s="66">
        <v>13122.68</v>
      </c>
      <c r="E169" s="66">
        <v>2061.5</v>
      </c>
      <c r="F169" s="66">
        <v>11397.06</v>
      </c>
      <c r="G169" s="66"/>
      <c r="H169" s="66">
        <v>13310.66</v>
      </c>
      <c r="I169" s="66">
        <v>15051.01</v>
      </c>
      <c r="J169" s="66">
        <v>12546.25</v>
      </c>
      <c r="K169" s="66">
        <v>12963.32</v>
      </c>
      <c r="L169" s="66">
        <v>12554.12</v>
      </c>
      <c r="M169" s="66">
        <v>13306.63</v>
      </c>
      <c r="N169" s="66">
        <v>1989.83</v>
      </c>
      <c r="O169" s="66">
        <v>13646.99</v>
      </c>
      <c r="P169" s="79"/>
      <c r="Q169" s="66">
        <v>2016.41</v>
      </c>
      <c r="S169" s="1">
        <v>42522</v>
      </c>
      <c r="T169" s="70">
        <v>341113603506.53998</v>
      </c>
      <c r="U169" s="69">
        <v>896786749796.57996</v>
      </c>
      <c r="V169" s="69">
        <v>397498589420.97998</v>
      </c>
      <c r="W169" s="69">
        <v>465076179313.52002</v>
      </c>
      <c r="X169" s="69"/>
      <c r="Y169" s="69">
        <v>1032737922102.29</v>
      </c>
      <c r="Z169" s="69">
        <v>4263443725715.9302</v>
      </c>
      <c r="AA169" s="69">
        <v>169102755077</v>
      </c>
      <c r="AB169" s="69">
        <v>92391027045.399994</v>
      </c>
      <c r="AC169" s="69">
        <v>430210625275.75</v>
      </c>
      <c r="AD169" s="69">
        <v>264090844268.57999</v>
      </c>
      <c r="AE169" s="69">
        <v>718843312152.93005</v>
      </c>
      <c r="AF169" s="69">
        <v>549053750457.17999</v>
      </c>
      <c r="AG169" s="69">
        <v>705762433080.45996</v>
      </c>
      <c r="AI169" s="1">
        <v>42522</v>
      </c>
      <c r="AJ169" s="73">
        <f t="shared" si="40"/>
        <v>1.8505616762976018E-5</v>
      </c>
      <c r="AK169" s="73">
        <f t="shared" si="41"/>
        <v>-1.4933742944556183E-4</v>
      </c>
      <c r="AL169" s="73">
        <f t="shared" si="42"/>
        <v>4.8508603001096162E-6</v>
      </c>
      <c r="AM169" s="73">
        <f t="shared" si="43"/>
        <v>3.5098002397093708E-5</v>
      </c>
      <c r="AN169" s="73"/>
      <c r="AO169" s="73">
        <f t="shared" si="44"/>
        <v>3.4559961533231487E-5</v>
      </c>
      <c r="AP169" s="73">
        <f t="shared" si="45"/>
        <v>5.6477804887045124E-5</v>
      </c>
      <c r="AQ169" s="73">
        <f t="shared" si="46"/>
        <v>2.176422567190528E-4</v>
      </c>
      <c r="AR169" s="73">
        <f t="shared" si="47"/>
        <v>8.94912576299145E-5</v>
      </c>
      <c r="AS169" s="73">
        <f t="shared" si="48"/>
        <v>3.4252877042506569E-5</v>
      </c>
      <c r="AT169" s="73">
        <f t="shared" si="49"/>
        <v>-1.2773954357914175E-4</v>
      </c>
      <c r="AU169" s="73">
        <f t="shared" si="50"/>
        <v>1.0554779304583484E-4</v>
      </c>
      <c r="AV169" s="73">
        <f t="shared" si="51"/>
        <v>7.5480215389722716E-5</v>
      </c>
      <c r="AW169" s="73">
        <f t="shared" si="52"/>
        <v>-9.9185193633832824E-6</v>
      </c>
    </row>
    <row r="170" spans="2:49" x14ac:dyDescent="0.35">
      <c r="B170" s="1">
        <v>42523</v>
      </c>
      <c r="C170" s="70">
        <v>12649.193551</v>
      </c>
      <c r="D170" s="66">
        <v>13125.69</v>
      </c>
      <c r="E170" s="66">
        <v>2061.6799999999998</v>
      </c>
      <c r="F170" s="66">
        <v>11399.81</v>
      </c>
      <c r="G170" s="66"/>
      <c r="H170" s="66">
        <v>13313.16</v>
      </c>
      <c r="I170" s="66">
        <v>15054.54</v>
      </c>
      <c r="J170" s="66">
        <v>12549.25</v>
      </c>
      <c r="K170" s="66">
        <v>12964.46</v>
      </c>
      <c r="L170" s="66">
        <v>12556.42</v>
      </c>
      <c r="M170" s="66">
        <v>13310.58</v>
      </c>
      <c r="N170" s="66">
        <v>1990.09</v>
      </c>
      <c r="O170" s="66">
        <v>13650.08</v>
      </c>
      <c r="P170" s="79"/>
      <c r="Q170" s="66">
        <v>2016.83</v>
      </c>
      <c r="S170" s="1">
        <v>42523</v>
      </c>
      <c r="T170" s="70">
        <v>350904454983.97998</v>
      </c>
      <c r="U170" s="69">
        <v>910846895590.44995</v>
      </c>
      <c r="V170" s="69">
        <v>403942592386.77002</v>
      </c>
      <c r="W170" s="69">
        <v>458040879613.92999</v>
      </c>
      <c r="X170" s="69"/>
      <c r="Y170" s="69">
        <v>1032355659411.53</v>
      </c>
      <c r="Z170" s="69">
        <v>4229510244855.5601</v>
      </c>
      <c r="AA170" s="69">
        <v>168614209324.44</v>
      </c>
      <c r="AB170" s="69">
        <v>92284971066.559998</v>
      </c>
      <c r="AC170" s="69">
        <v>430653922867.69</v>
      </c>
      <c r="AD170" s="69">
        <v>264828872919.82999</v>
      </c>
      <c r="AE170" s="69">
        <v>704211890535.56995</v>
      </c>
      <c r="AF170" s="69">
        <v>553794992867.57996</v>
      </c>
      <c r="AG170" s="69">
        <v>688106931927.43994</v>
      </c>
      <c r="AI170" s="1">
        <v>42523</v>
      </c>
      <c r="AJ170" s="73">
        <f t="shared" si="40"/>
        <v>1.8286437744330364E-4</v>
      </c>
      <c r="AK170" s="73">
        <f t="shared" si="41"/>
        <v>2.29373877896899E-4</v>
      </c>
      <c r="AL170" s="73">
        <f t="shared" si="42"/>
        <v>8.7315061848114439E-5</v>
      </c>
      <c r="AM170" s="73">
        <f t="shared" si="43"/>
        <v>2.4129029767316901E-4</v>
      </c>
      <c r="AN170" s="73"/>
      <c r="AO170" s="73">
        <f t="shared" si="44"/>
        <v>1.8781938686740496E-4</v>
      </c>
      <c r="AP170" s="73">
        <f t="shared" si="45"/>
        <v>2.3453575540788307E-4</v>
      </c>
      <c r="AQ170" s="73">
        <f t="shared" si="46"/>
        <v>2.3911527348818851E-4</v>
      </c>
      <c r="AR170" s="73">
        <f t="shared" si="47"/>
        <v>8.7940435012034968E-5</v>
      </c>
      <c r="AS170" s="73">
        <f t="shared" si="48"/>
        <v>1.8320678789107703E-4</v>
      </c>
      <c r="AT170" s="73">
        <f t="shared" si="49"/>
        <v>2.968445053330715E-4</v>
      </c>
      <c r="AU170" s="73">
        <f t="shared" si="50"/>
        <v>1.3066442861942029E-4</v>
      </c>
      <c r="AV170" s="73">
        <f t="shared" si="51"/>
        <v>2.2642355567059624E-4</v>
      </c>
      <c r="AW170" s="73">
        <f t="shared" si="52"/>
        <v>2.0829097257002438E-4</v>
      </c>
    </row>
    <row r="171" spans="2:49" x14ac:dyDescent="0.35">
      <c r="B171" s="1">
        <v>42524</v>
      </c>
      <c r="C171" s="70">
        <v>12651.062293000001</v>
      </c>
      <c r="D171" s="66">
        <v>13129.3</v>
      </c>
      <c r="E171" s="66">
        <v>2061.81</v>
      </c>
      <c r="F171" s="66">
        <v>11401.6</v>
      </c>
      <c r="G171" s="66"/>
      <c r="H171" s="66">
        <v>13315.26</v>
      </c>
      <c r="I171" s="66">
        <v>15057.99</v>
      </c>
      <c r="J171" s="66">
        <v>12551.71</v>
      </c>
      <c r="K171" s="66">
        <v>12966.5</v>
      </c>
      <c r="L171" s="66">
        <v>12558.39</v>
      </c>
      <c r="M171" s="66">
        <v>13312.7</v>
      </c>
      <c r="N171" s="66">
        <v>1990.27</v>
      </c>
      <c r="O171" s="66">
        <v>13652.89</v>
      </c>
      <c r="P171" s="79"/>
      <c r="Q171" s="66">
        <v>2017.15</v>
      </c>
      <c r="S171" s="1">
        <v>42524</v>
      </c>
      <c r="T171" s="70">
        <v>345250707858.38</v>
      </c>
      <c r="U171" s="69">
        <v>903147691512.81006</v>
      </c>
      <c r="V171" s="69">
        <v>409164966554.23993</v>
      </c>
      <c r="W171" s="69">
        <v>456037129297.32001</v>
      </c>
      <c r="X171" s="69"/>
      <c r="Y171" s="69">
        <v>1032661878236.77</v>
      </c>
      <c r="Z171" s="69">
        <v>4223108385590.4106</v>
      </c>
      <c r="AA171" s="69">
        <v>171083860220.23999</v>
      </c>
      <c r="AB171" s="69">
        <v>89002497814.320007</v>
      </c>
      <c r="AC171" s="69">
        <v>425686206992.06</v>
      </c>
      <c r="AD171" s="69">
        <v>261406807019.57999</v>
      </c>
      <c r="AE171" s="69">
        <v>700066283486.04004</v>
      </c>
      <c r="AF171" s="69">
        <v>545589192847.73999</v>
      </c>
      <c r="AG171" s="69">
        <v>688181111020.62</v>
      </c>
      <c r="AI171" s="1">
        <v>42524</v>
      </c>
      <c r="AJ171" s="73">
        <f t="shared" si="40"/>
        <v>1.4773605862439254E-4</v>
      </c>
      <c r="AK171" s="73">
        <f t="shared" si="41"/>
        <v>2.7503316016130874E-4</v>
      </c>
      <c r="AL171" s="73">
        <f t="shared" si="42"/>
        <v>6.3055372317766256E-5</v>
      </c>
      <c r="AM171" s="73">
        <f t="shared" si="43"/>
        <v>1.570201608624977E-4</v>
      </c>
      <c r="AN171" s="73"/>
      <c r="AO171" s="73">
        <f t="shared" si="44"/>
        <v>1.5773865859047831E-4</v>
      </c>
      <c r="AP171" s="73">
        <f t="shared" si="45"/>
        <v>2.2916674969808426E-4</v>
      </c>
      <c r="AQ171" s="73">
        <f t="shared" si="46"/>
        <v>1.9602765105486419E-4</v>
      </c>
      <c r="AR171" s="73">
        <f t="shared" si="47"/>
        <v>1.573532565182223E-4</v>
      </c>
      <c r="AS171" s="73">
        <f t="shared" si="48"/>
        <v>1.5689185293266128E-4</v>
      </c>
      <c r="AT171" s="73">
        <f t="shared" si="49"/>
        <v>1.5927179732222463E-4</v>
      </c>
      <c r="AU171" s="73">
        <f t="shared" si="50"/>
        <v>9.0448170685819562E-5</v>
      </c>
      <c r="AV171" s="73">
        <f t="shared" si="51"/>
        <v>2.0585959935770504E-4</v>
      </c>
      <c r="AW171" s="73">
        <f t="shared" si="52"/>
        <v>1.5866483541016052E-4</v>
      </c>
    </row>
    <row r="172" spans="2:49" x14ac:dyDescent="0.35">
      <c r="B172" s="1">
        <v>42525</v>
      </c>
      <c r="C172" s="70">
        <v>12653.497691</v>
      </c>
      <c r="D172" s="66">
        <v>13132.06</v>
      </c>
      <c r="E172" s="66">
        <v>2062.17</v>
      </c>
      <c r="F172" s="66">
        <v>11403.67</v>
      </c>
      <c r="G172" s="66"/>
      <c r="H172" s="66">
        <v>13317.71</v>
      </c>
      <c r="I172" s="66">
        <v>15061.2</v>
      </c>
      <c r="J172" s="66">
        <v>12554.23</v>
      </c>
      <c r="K172" s="66">
        <v>12968.55</v>
      </c>
      <c r="L172" s="66">
        <v>12560.73</v>
      </c>
      <c r="M172" s="66">
        <v>13315.2</v>
      </c>
      <c r="N172" s="66">
        <v>1990.61</v>
      </c>
      <c r="O172" s="66">
        <v>13655.41</v>
      </c>
      <c r="P172" s="79"/>
      <c r="Q172" s="66">
        <v>2017.53</v>
      </c>
      <c r="S172" s="1">
        <v>42525</v>
      </c>
      <c r="T172" s="70">
        <v>345316537223.78998</v>
      </c>
      <c r="U172" s="69">
        <v>903337683986.80005</v>
      </c>
      <c r="V172" s="69">
        <v>409240415660.03003</v>
      </c>
      <c r="W172" s="69">
        <v>456120228200.31</v>
      </c>
      <c r="X172" s="69"/>
      <c r="Y172" s="69">
        <v>1032851993928.98</v>
      </c>
      <c r="Z172" s="69">
        <v>4224002706858.79</v>
      </c>
      <c r="AA172" s="69">
        <v>171118136133.63</v>
      </c>
      <c r="AB172" s="69">
        <v>89016582718.029999</v>
      </c>
      <c r="AC172" s="69">
        <v>425765534671.32001</v>
      </c>
      <c r="AD172" s="69">
        <v>261455933441.22</v>
      </c>
      <c r="AE172" s="69">
        <v>700188357341.79004</v>
      </c>
      <c r="AF172" s="69">
        <v>545689973675.53998</v>
      </c>
      <c r="AG172" s="69">
        <v>688310548343.33997</v>
      </c>
      <c r="AI172" s="1">
        <v>42525</v>
      </c>
      <c r="AJ172" s="73">
        <f t="shared" si="40"/>
        <v>1.9250541524473697E-4</v>
      </c>
      <c r="AK172" s="73">
        <f t="shared" si="41"/>
        <v>2.1021684324384893E-4</v>
      </c>
      <c r="AL172" s="73">
        <f t="shared" si="42"/>
        <v>1.7460386747569778E-4</v>
      </c>
      <c r="AM172" s="73">
        <f t="shared" si="43"/>
        <v>1.8155346618020651E-4</v>
      </c>
      <c r="AN172" s="73"/>
      <c r="AO172" s="73">
        <f t="shared" si="44"/>
        <v>1.839994112018406E-4</v>
      </c>
      <c r="AP172" s="73">
        <f t="shared" si="45"/>
        <v>2.1317586211710982E-4</v>
      </c>
      <c r="AQ172" s="73">
        <f t="shared" si="46"/>
        <v>2.0076945691060999E-4</v>
      </c>
      <c r="AR172" s="73">
        <f t="shared" si="47"/>
        <v>1.5809971850533344E-4</v>
      </c>
      <c r="AS172" s="73">
        <f t="shared" si="48"/>
        <v>1.8632961709275087E-4</v>
      </c>
      <c r="AT172" s="73">
        <f t="shared" si="49"/>
        <v>1.8779060596263442E-4</v>
      </c>
      <c r="AU172" s="73">
        <f t="shared" si="50"/>
        <v>1.7083109326865298E-4</v>
      </c>
      <c r="AV172" s="73">
        <f t="shared" si="51"/>
        <v>1.8457630582235929E-4</v>
      </c>
      <c r="AW172" s="73">
        <f t="shared" si="52"/>
        <v>1.8838460203740581E-4</v>
      </c>
    </row>
    <row r="173" spans="2:49" x14ac:dyDescent="0.35">
      <c r="B173" s="1">
        <v>42526</v>
      </c>
      <c r="C173" s="70">
        <v>12655.888822999999</v>
      </c>
      <c r="D173" s="66">
        <v>13134.54</v>
      </c>
      <c r="E173" s="66">
        <v>2062.5300000000002</v>
      </c>
      <c r="F173" s="66">
        <v>11405.78</v>
      </c>
      <c r="G173" s="66"/>
      <c r="H173" s="66">
        <v>13320.14</v>
      </c>
      <c r="I173" s="66">
        <v>15064.12</v>
      </c>
      <c r="J173" s="66">
        <v>12556.71</v>
      </c>
      <c r="K173" s="66">
        <v>12970.78</v>
      </c>
      <c r="L173" s="66">
        <v>12563.06</v>
      </c>
      <c r="M173" s="66">
        <v>13317.75</v>
      </c>
      <c r="N173" s="66">
        <v>1990.98</v>
      </c>
      <c r="O173" s="66">
        <v>13657.9</v>
      </c>
      <c r="P173" s="79"/>
      <c r="Q173" s="66">
        <v>2017.89</v>
      </c>
      <c r="S173" s="1">
        <v>42526</v>
      </c>
      <c r="T173" s="70">
        <v>345381761933.5</v>
      </c>
      <c r="U173" s="69">
        <v>903507662593.76001</v>
      </c>
      <c r="V173" s="69">
        <v>409316159098.93994</v>
      </c>
      <c r="W173" s="69">
        <v>456204327929.13</v>
      </c>
      <c r="X173" s="69"/>
      <c r="Y173" s="69">
        <v>1033040483442.0699</v>
      </c>
      <c r="Z173" s="69">
        <v>4224816227595.9697</v>
      </c>
      <c r="AA173" s="69">
        <v>171151959710.03</v>
      </c>
      <c r="AB173" s="69">
        <v>89031880995.580002</v>
      </c>
      <c r="AC173" s="69">
        <v>425844825652.35999</v>
      </c>
      <c r="AD173" s="69">
        <v>261505982645.10999</v>
      </c>
      <c r="AE173" s="69">
        <v>700315268743.42004</v>
      </c>
      <c r="AF173" s="69">
        <v>545789589381.98999</v>
      </c>
      <c r="AG173" s="69">
        <v>688434482885.63</v>
      </c>
      <c r="AI173" s="1">
        <v>42526</v>
      </c>
      <c r="AJ173" s="73">
        <f t="shared" si="40"/>
        <v>1.8897004278106699E-4</v>
      </c>
      <c r="AK173" s="73">
        <f t="shared" si="41"/>
        <v>1.8885079720942777E-4</v>
      </c>
      <c r="AL173" s="73">
        <f t="shared" si="42"/>
        <v>1.7457338628723562E-4</v>
      </c>
      <c r="AM173" s="73">
        <f t="shared" si="43"/>
        <v>1.8502815321741473E-4</v>
      </c>
      <c r="AN173" s="73"/>
      <c r="AO173" s="73">
        <f t="shared" si="44"/>
        <v>1.824638019600755E-4</v>
      </c>
      <c r="AP173" s="73">
        <f t="shared" si="45"/>
        <v>1.9387565399830997E-4</v>
      </c>
      <c r="AQ173" s="73">
        <f t="shared" si="46"/>
        <v>1.9754297953755717E-4</v>
      </c>
      <c r="AR173" s="73">
        <f t="shared" si="47"/>
        <v>1.7195445905682227E-4</v>
      </c>
      <c r="AS173" s="73">
        <f t="shared" si="48"/>
        <v>1.8549877276230475E-4</v>
      </c>
      <c r="AT173" s="73">
        <f t="shared" si="49"/>
        <v>1.9151045421761381E-4</v>
      </c>
      <c r="AU173" s="73">
        <f t="shared" si="50"/>
        <v>1.8587267219594139E-4</v>
      </c>
      <c r="AV173" s="73">
        <f t="shared" si="51"/>
        <v>1.8234531222427464E-4</v>
      </c>
      <c r="AW173" s="73">
        <f t="shared" si="52"/>
        <v>1.7843600838651774E-4</v>
      </c>
    </row>
    <row r="174" spans="2:49" x14ac:dyDescent="0.35">
      <c r="B174" s="1">
        <v>42527</v>
      </c>
      <c r="C174" s="70">
        <v>12658.274297</v>
      </c>
      <c r="D174" s="66">
        <v>13136.97</v>
      </c>
      <c r="E174" s="66">
        <v>2062.89</v>
      </c>
      <c r="F174" s="66">
        <v>11407.85</v>
      </c>
      <c r="G174" s="66"/>
      <c r="H174" s="66">
        <v>13322.53</v>
      </c>
      <c r="I174" s="66">
        <v>15067.06</v>
      </c>
      <c r="J174" s="66">
        <v>12559.32</v>
      </c>
      <c r="K174" s="66">
        <v>12972.72</v>
      </c>
      <c r="L174" s="66">
        <v>12565.4</v>
      </c>
      <c r="M174" s="66">
        <v>13320.26</v>
      </c>
      <c r="N174" s="66">
        <v>1991.32</v>
      </c>
      <c r="O174" s="66">
        <v>13660.38</v>
      </c>
      <c r="P174" s="79"/>
      <c r="Q174" s="66">
        <v>2018.25</v>
      </c>
      <c r="S174" s="1">
        <v>42527</v>
      </c>
      <c r="T174" s="70">
        <v>345446832233.23999</v>
      </c>
      <c r="U174" s="69">
        <v>903675112803.13</v>
      </c>
      <c r="V174" s="69">
        <v>409391546962.69</v>
      </c>
      <c r="W174" s="69">
        <v>456287322560.16998</v>
      </c>
      <c r="X174" s="69"/>
      <c r="Y174" s="69">
        <v>1033225574856.77</v>
      </c>
      <c r="Z174" s="69">
        <v>4225624604239.5801</v>
      </c>
      <c r="AA174" s="69">
        <v>171187567964.39001</v>
      </c>
      <c r="AB174" s="69">
        <v>89042652062.869995</v>
      </c>
      <c r="AC174" s="69">
        <v>425924101657.64001</v>
      </c>
      <c r="AD174" s="69">
        <v>261452137317.01001</v>
      </c>
      <c r="AE174" s="69">
        <v>700268660114.89001</v>
      </c>
      <c r="AF174" s="69">
        <v>545888438833.52002</v>
      </c>
      <c r="AG174" s="69">
        <v>688559127164.18005</v>
      </c>
      <c r="AI174" s="1">
        <v>42527</v>
      </c>
      <c r="AJ174" s="73">
        <f t="shared" si="40"/>
        <v>1.8848727524112263E-4</v>
      </c>
      <c r="AK174" s="73">
        <f t="shared" si="41"/>
        <v>1.8500838247836882E-4</v>
      </c>
      <c r="AL174" s="73">
        <f t="shared" si="42"/>
        <v>1.7454291573915093E-4</v>
      </c>
      <c r="AM174" s="73">
        <f t="shared" si="43"/>
        <v>1.8148693031072582E-4</v>
      </c>
      <c r="AN174" s="73"/>
      <c r="AO174" s="73">
        <f t="shared" si="44"/>
        <v>1.7942754355448898E-4</v>
      </c>
      <c r="AP174" s="73">
        <f t="shared" si="45"/>
        <v>1.9516573155287098E-4</v>
      </c>
      <c r="AQ174" s="73">
        <f t="shared" si="46"/>
        <v>2.0785699438796712E-4</v>
      </c>
      <c r="AR174" s="73">
        <f t="shared" si="47"/>
        <v>1.4956694971313134E-4</v>
      </c>
      <c r="AS174" s="73">
        <f t="shared" si="48"/>
        <v>1.8626035376723138E-4</v>
      </c>
      <c r="AT174" s="73">
        <f t="shared" si="49"/>
        <v>1.8847027463353427E-4</v>
      </c>
      <c r="AU174" s="73">
        <f t="shared" si="50"/>
        <v>1.7077017348232637E-4</v>
      </c>
      <c r="AV174" s="73">
        <f t="shared" si="51"/>
        <v>1.8157989149125697E-4</v>
      </c>
      <c r="AW174" s="73">
        <f t="shared" si="52"/>
        <v>1.7840417465753156E-4</v>
      </c>
    </row>
    <row r="175" spans="2:49" x14ac:dyDescent="0.35">
      <c r="B175" s="1">
        <v>42528</v>
      </c>
      <c r="C175" s="70">
        <v>12660.962996</v>
      </c>
      <c r="D175" s="66">
        <v>13139.3</v>
      </c>
      <c r="E175" s="66">
        <v>2063.4699999999998</v>
      </c>
      <c r="F175" s="66">
        <v>11408.04</v>
      </c>
      <c r="G175" s="66"/>
      <c r="H175" s="66">
        <v>13325.75</v>
      </c>
      <c r="I175" s="66">
        <v>15067.97</v>
      </c>
      <c r="J175" s="66">
        <v>12560.48</v>
      </c>
      <c r="K175" s="66">
        <v>12975.42</v>
      </c>
      <c r="L175" s="66">
        <v>12567.53</v>
      </c>
      <c r="M175" s="66">
        <v>13321.37</v>
      </c>
      <c r="N175" s="66">
        <v>1991.84</v>
      </c>
      <c r="O175" s="66">
        <v>13662.44</v>
      </c>
      <c r="P175" s="79"/>
      <c r="Q175" s="66">
        <v>2018.65</v>
      </c>
      <c r="S175" s="1">
        <v>42528</v>
      </c>
      <c r="T175" s="70">
        <v>359235882130.91998</v>
      </c>
      <c r="U175" s="69">
        <v>923328981557.81006</v>
      </c>
      <c r="V175" s="69">
        <v>422194163964.33002</v>
      </c>
      <c r="W175" s="69">
        <v>465244264955.71997</v>
      </c>
      <c r="X175" s="69"/>
      <c r="Y175" s="69">
        <v>1040327489311.7</v>
      </c>
      <c r="Z175" s="69">
        <v>4234515541491.71</v>
      </c>
      <c r="AA175" s="69">
        <v>171279782197.76999</v>
      </c>
      <c r="AB175" s="69">
        <v>92305968892.059998</v>
      </c>
      <c r="AC175" s="69">
        <v>417543371137.53003</v>
      </c>
      <c r="AD175" s="69">
        <v>271898225961.41</v>
      </c>
      <c r="AE175" s="69">
        <v>720809853012.92004</v>
      </c>
      <c r="AF175" s="69">
        <v>539739500842.02002</v>
      </c>
      <c r="AG175" s="69">
        <v>692504046568.48999</v>
      </c>
      <c r="AI175" s="1">
        <v>42528</v>
      </c>
      <c r="AJ175" s="73">
        <f t="shared" si="40"/>
        <v>2.1240644158249111E-4</v>
      </c>
      <c r="AK175" s="73">
        <f t="shared" si="41"/>
        <v>1.7736205532936644E-4</v>
      </c>
      <c r="AL175" s="73">
        <f t="shared" si="42"/>
        <v>2.8115895660940637E-4</v>
      </c>
      <c r="AM175" s="73">
        <f t="shared" si="43"/>
        <v>1.6655197955905976E-5</v>
      </c>
      <c r="AN175" s="73"/>
      <c r="AO175" s="73">
        <f t="shared" si="44"/>
        <v>2.4169583404942685E-4</v>
      </c>
      <c r="AP175" s="73">
        <f t="shared" si="45"/>
        <v>6.0396653361660668E-5</v>
      </c>
      <c r="AQ175" s="73">
        <f t="shared" si="46"/>
        <v>9.2361688371678241E-5</v>
      </c>
      <c r="AR175" s="73">
        <f t="shared" si="47"/>
        <v>2.0812905851674834E-4</v>
      </c>
      <c r="AS175" s="73">
        <f t="shared" si="48"/>
        <v>1.6951310742197023E-4</v>
      </c>
      <c r="AT175" s="73">
        <f t="shared" si="49"/>
        <v>8.3331706738576372E-5</v>
      </c>
      <c r="AU175" s="73">
        <f t="shared" si="50"/>
        <v>2.6113331860266875E-4</v>
      </c>
      <c r="AV175" s="73">
        <f t="shared" si="51"/>
        <v>1.5080107581200153E-4</v>
      </c>
      <c r="AW175" s="73">
        <f t="shared" si="52"/>
        <v>1.9819150253930218E-4</v>
      </c>
    </row>
    <row r="176" spans="2:49" x14ac:dyDescent="0.35">
      <c r="B176" s="1">
        <v>42529</v>
      </c>
      <c r="C176" s="70">
        <v>12663.388768999999</v>
      </c>
      <c r="D176" s="66">
        <v>13145.13</v>
      </c>
      <c r="E176" s="66">
        <v>2064.04</v>
      </c>
      <c r="F176" s="66">
        <v>11410.01</v>
      </c>
      <c r="G176" s="66"/>
      <c r="H176" s="66">
        <v>13329.2</v>
      </c>
      <c r="I176" s="66">
        <v>15072.72</v>
      </c>
      <c r="J176" s="66">
        <v>12563.35</v>
      </c>
      <c r="K176" s="66">
        <v>12978.04</v>
      </c>
      <c r="L176" s="66">
        <v>12569.21</v>
      </c>
      <c r="M176" s="66">
        <v>13325.63</v>
      </c>
      <c r="N176" s="66">
        <v>1992.36</v>
      </c>
      <c r="O176" s="66">
        <v>13666.41</v>
      </c>
      <c r="P176" s="79"/>
      <c r="Q176" s="66">
        <v>2019.21</v>
      </c>
      <c r="S176" s="1">
        <v>42529</v>
      </c>
      <c r="T176" s="70">
        <v>377659799338.69</v>
      </c>
      <c r="U176" s="69">
        <v>924281267153.30005</v>
      </c>
      <c r="V176" s="69">
        <v>416316641443.33002</v>
      </c>
      <c r="W176" s="69">
        <v>476137618828.78998</v>
      </c>
      <c r="X176" s="69"/>
      <c r="Y176" s="69">
        <v>1055002740055.2</v>
      </c>
      <c r="Z176" s="69">
        <v>4218609281283.3999</v>
      </c>
      <c r="AA176" s="69">
        <v>172136880723.85999</v>
      </c>
      <c r="AB176" s="69">
        <v>96049855611.110001</v>
      </c>
      <c r="AC176" s="69">
        <v>423574457386.94</v>
      </c>
      <c r="AD176" s="69">
        <v>263539424812.60999</v>
      </c>
      <c r="AE176" s="69">
        <v>727293722700.96997</v>
      </c>
      <c r="AF176" s="69">
        <v>538704577810.34998</v>
      </c>
      <c r="AG176" s="69">
        <v>686513398441.85999</v>
      </c>
      <c r="AI176" s="1">
        <v>42529</v>
      </c>
      <c r="AJ176" s="73">
        <f t="shared" si="40"/>
        <v>1.9159466785945156E-4</v>
      </c>
      <c r="AK176" s="73">
        <f t="shared" si="41"/>
        <v>4.4370704679863593E-4</v>
      </c>
      <c r="AL176" s="73">
        <f t="shared" si="42"/>
        <v>2.7623372280682901E-4</v>
      </c>
      <c r="AM176" s="73">
        <f t="shared" si="43"/>
        <v>1.7268522901381367E-4</v>
      </c>
      <c r="AN176" s="73"/>
      <c r="AO176" s="73">
        <f t="shared" si="44"/>
        <v>2.5889724780969736E-4</v>
      </c>
      <c r="AP176" s="73">
        <f t="shared" si="45"/>
        <v>3.1523821722512224E-4</v>
      </c>
      <c r="AQ176" s="73">
        <f t="shared" si="46"/>
        <v>2.2849445244133015E-4</v>
      </c>
      <c r="AR176" s="73">
        <f t="shared" si="47"/>
        <v>2.0192024612697423E-4</v>
      </c>
      <c r="AS176" s="73">
        <f t="shared" si="48"/>
        <v>1.3367781895068376E-4</v>
      </c>
      <c r="AT176" s="73">
        <f t="shared" si="49"/>
        <v>3.1978692882184134E-4</v>
      </c>
      <c r="AU176" s="73">
        <f t="shared" si="50"/>
        <v>2.6106514579482543E-4</v>
      </c>
      <c r="AV176" s="73">
        <f t="shared" si="51"/>
        <v>2.9057767133822132E-4</v>
      </c>
      <c r="AW176" s="73">
        <f t="shared" si="52"/>
        <v>2.7741312263152018E-4</v>
      </c>
    </row>
    <row r="177" spans="2:49" x14ac:dyDescent="0.35">
      <c r="B177" s="1">
        <v>42530</v>
      </c>
      <c r="C177" s="70">
        <v>12666.097306</v>
      </c>
      <c r="D177" s="66">
        <v>13147.88</v>
      </c>
      <c r="E177" s="66">
        <v>2064.46</v>
      </c>
      <c r="F177" s="66">
        <v>11412.7</v>
      </c>
      <c r="G177" s="66"/>
      <c r="H177" s="66">
        <v>13331.36</v>
      </c>
      <c r="I177" s="66">
        <v>15075.4</v>
      </c>
      <c r="J177" s="66">
        <v>12565.75</v>
      </c>
      <c r="K177" s="66">
        <v>12980.5</v>
      </c>
      <c r="L177" s="66">
        <v>12571.7</v>
      </c>
      <c r="M177" s="66">
        <v>13327.39</v>
      </c>
      <c r="N177" s="66">
        <v>1992.79</v>
      </c>
      <c r="O177" s="66">
        <v>13668.55</v>
      </c>
      <c r="P177" s="79"/>
      <c r="Q177" s="66">
        <v>2019.62</v>
      </c>
      <c r="S177" s="1">
        <v>42530</v>
      </c>
      <c r="T177" s="70">
        <v>383620045613.98999</v>
      </c>
      <c r="U177" s="69">
        <v>1024448145308.98</v>
      </c>
      <c r="V177" s="69">
        <v>419055153336.34003</v>
      </c>
      <c r="W177" s="69">
        <v>520938510827.81</v>
      </c>
      <c r="X177" s="69"/>
      <c r="Y177" s="69">
        <v>1007062963085.17</v>
      </c>
      <c r="Z177" s="69">
        <v>4211398626867.8896</v>
      </c>
      <c r="AA177" s="69">
        <v>166317881792.89001</v>
      </c>
      <c r="AB177" s="69">
        <v>97514555558.559998</v>
      </c>
      <c r="AC177" s="69">
        <v>410182947536.58002</v>
      </c>
      <c r="AD177" s="69">
        <v>262183881443.17999</v>
      </c>
      <c r="AE177" s="69">
        <v>728635849784.17004</v>
      </c>
      <c r="AF177" s="69">
        <v>548408669127.08002</v>
      </c>
      <c r="AG177" s="69">
        <v>681748573561.10999</v>
      </c>
      <c r="AI177" s="1">
        <v>42530</v>
      </c>
      <c r="AJ177" s="73">
        <f t="shared" si="40"/>
        <v>2.1388721845383429E-4</v>
      </c>
      <c r="AK177" s="73">
        <f t="shared" si="41"/>
        <v>2.0920295196780181E-4</v>
      </c>
      <c r="AL177" s="73">
        <f t="shared" si="42"/>
        <v>2.0348442859630111E-4</v>
      </c>
      <c r="AM177" s="73">
        <f t="shared" si="43"/>
        <v>2.3575790029983779E-4</v>
      </c>
      <c r="AN177" s="73"/>
      <c r="AO177" s="73">
        <f t="shared" si="44"/>
        <v>1.6205023557303022E-4</v>
      </c>
      <c r="AP177" s="73">
        <f t="shared" si="45"/>
        <v>1.7780466962835639E-4</v>
      </c>
      <c r="AQ177" s="73">
        <f t="shared" si="46"/>
        <v>1.9103185058133576E-4</v>
      </c>
      <c r="AR177" s="73">
        <f t="shared" si="47"/>
        <v>1.8955096455242071E-4</v>
      </c>
      <c r="AS177" s="73">
        <f t="shared" si="48"/>
        <v>1.9810314252066696E-4</v>
      </c>
      <c r="AT177" s="73">
        <f t="shared" si="49"/>
        <v>1.3207630708644835E-4</v>
      </c>
      <c r="AU177" s="73">
        <f t="shared" si="50"/>
        <v>2.1582444939682865E-4</v>
      </c>
      <c r="AV177" s="73">
        <f t="shared" si="51"/>
        <v>1.5658830665832291E-4</v>
      </c>
      <c r="AW177" s="73">
        <f t="shared" si="52"/>
        <v>2.0304970755891105E-4</v>
      </c>
    </row>
    <row r="178" spans="2:49" x14ac:dyDescent="0.35">
      <c r="B178" s="1">
        <v>42531</v>
      </c>
      <c r="C178" s="70">
        <v>12669.360044999999</v>
      </c>
      <c r="D178" s="66">
        <v>13149.24</v>
      </c>
      <c r="E178" s="66">
        <v>2064.8000000000002</v>
      </c>
      <c r="F178" s="66">
        <v>11415.6</v>
      </c>
      <c r="G178" s="66"/>
      <c r="H178" s="66">
        <v>13335.06</v>
      </c>
      <c r="I178" s="66">
        <v>15078.03</v>
      </c>
      <c r="J178" s="66">
        <v>12568.4</v>
      </c>
      <c r="K178" s="66">
        <v>12982.05</v>
      </c>
      <c r="L178" s="66">
        <v>12574.73</v>
      </c>
      <c r="M178" s="66">
        <v>13330.43</v>
      </c>
      <c r="N178" s="66">
        <v>1993.24</v>
      </c>
      <c r="O178" s="66">
        <v>13671.66</v>
      </c>
      <c r="P178" s="79"/>
      <c r="Q178" s="66">
        <v>2019.96</v>
      </c>
      <c r="S178" s="1">
        <v>42531</v>
      </c>
      <c r="T178" s="70">
        <v>367987749380.41998</v>
      </c>
      <c r="U178" s="69">
        <v>916505270927.15002</v>
      </c>
      <c r="V178" s="69">
        <v>415066630244.32001</v>
      </c>
      <c r="W178" s="69">
        <v>507403182266.06</v>
      </c>
      <c r="X178" s="69"/>
      <c r="Y178" s="69">
        <v>1028268812926.9301</v>
      </c>
      <c r="Z178" s="69">
        <v>4183288432042.3501</v>
      </c>
      <c r="AA178" s="69">
        <v>166674877445.87</v>
      </c>
      <c r="AB178" s="69">
        <v>90338255006.740005</v>
      </c>
      <c r="AC178" s="69">
        <v>418488612970.21002</v>
      </c>
      <c r="AD178" s="69">
        <v>261205789524.54001</v>
      </c>
      <c r="AE178" s="69">
        <v>718344527083.18994</v>
      </c>
      <c r="AF178" s="69">
        <v>542728383620.03998</v>
      </c>
      <c r="AG178" s="69">
        <v>685573438094.18994</v>
      </c>
      <c r="AI178" s="1">
        <v>42531</v>
      </c>
      <c r="AJ178" s="73">
        <f t="shared" si="40"/>
        <v>2.5759623672350074E-4</v>
      </c>
      <c r="AK178" s="73">
        <f t="shared" si="41"/>
        <v>1.0343872928575415E-4</v>
      </c>
      <c r="AL178" s="73">
        <f t="shared" si="42"/>
        <v>1.6469197756330267E-4</v>
      </c>
      <c r="AM178" s="73">
        <f t="shared" si="43"/>
        <v>2.5410288538196824E-4</v>
      </c>
      <c r="AN178" s="73"/>
      <c r="AO178" s="73">
        <f t="shared" si="44"/>
        <v>2.7754107607913525E-4</v>
      </c>
      <c r="AP178" s="73">
        <f t="shared" si="45"/>
        <v>1.7445639916702227E-4</v>
      </c>
      <c r="AQ178" s="73">
        <f t="shared" si="46"/>
        <v>2.1089071483992861E-4</v>
      </c>
      <c r="AR178" s="73">
        <f t="shared" si="47"/>
        <v>1.1940988405689801E-4</v>
      </c>
      <c r="AS178" s="73">
        <f t="shared" si="48"/>
        <v>2.4101752348526517E-4</v>
      </c>
      <c r="AT178" s="73">
        <f t="shared" si="49"/>
        <v>2.2810167632236755E-4</v>
      </c>
      <c r="AU178" s="73">
        <f t="shared" si="50"/>
        <v>2.2581405968513657E-4</v>
      </c>
      <c r="AV178" s="73">
        <f t="shared" si="51"/>
        <v>2.2752962091820983E-4</v>
      </c>
      <c r="AW178" s="73">
        <f t="shared" si="52"/>
        <v>1.6834850120317491E-4</v>
      </c>
    </row>
    <row r="179" spans="2:49" x14ac:dyDescent="0.35">
      <c r="B179" s="1">
        <v>42532</v>
      </c>
      <c r="C179" s="70">
        <v>12671.612318</v>
      </c>
      <c r="D179" s="66">
        <v>13151.86</v>
      </c>
      <c r="E179" s="66">
        <v>2065.16</v>
      </c>
      <c r="F179" s="66">
        <v>11417.78</v>
      </c>
      <c r="G179" s="66"/>
      <c r="H179" s="66">
        <v>13337.4</v>
      </c>
      <c r="I179" s="66">
        <v>15081.09</v>
      </c>
      <c r="J179" s="66">
        <v>12570.96</v>
      </c>
      <c r="K179" s="66">
        <v>12984.15</v>
      </c>
      <c r="L179" s="66">
        <v>12577.1</v>
      </c>
      <c r="M179" s="66">
        <v>13332.95</v>
      </c>
      <c r="N179" s="66">
        <v>1993.59</v>
      </c>
      <c r="O179" s="66">
        <v>13674.19</v>
      </c>
      <c r="P179" s="79"/>
      <c r="Q179" s="66">
        <v>2020.35</v>
      </c>
      <c r="S179" s="1">
        <v>42532</v>
      </c>
      <c r="T179" s="70">
        <v>368053174771.60999</v>
      </c>
      <c r="U179" s="69">
        <v>916688129942.17004</v>
      </c>
      <c r="V179" s="69">
        <v>415143195457.85992</v>
      </c>
      <c r="W179" s="69">
        <v>507500202853.12</v>
      </c>
      <c r="X179" s="69"/>
      <c r="Y179" s="69">
        <v>1028448766296.03</v>
      </c>
      <c r="Z179" s="69">
        <v>4184123667765.5703</v>
      </c>
      <c r="AA179" s="69">
        <v>166708862127.48999</v>
      </c>
      <c r="AB179" s="69">
        <v>90352850771.850006</v>
      </c>
      <c r="AC179" s="69">
        <v>418567639943.42999</v>
      </c>
      <c r="AD179" s="69">
        <v>261255202398.04999</v>
      </c>
      <c r="AE179" s="69">
        <v>718470573553.44995</v>
      </c>
      <c r="AF179" s="69">
        <v>542828949737.5</v>
      </c>
      <c r="AG179" s="69">
        <v>685705933517.87</v>
      </c>
      <c r="AI179" s="1">
        <v>42532</v>
      </c>
      <c r="AJ179" s="73">
        <f t="shared" si="40"/>
        <v>1.7777322548262475E-4</v>
      </c>
      <c r="AK179" s="73">
        <f t="shared" si="41"/>
        <v>1.9925105937690368E-4</v>
      </c>
      <c r="AL179" s="73">
        <f t="shared" si="42"/>
        <v>1.7435102673357683E-4</v>
      </c>
      <c r="AM179" s="73">
        <f t="shared" si="43"/>
        <v>1.9096674725815888E-4</v>
      </c>
      <c r="AN179" s="73"/>
      <c r="AO179" s="73">
        <f t="shared" si="44"/>
        <v>1.7547727569278138E-4</v>
      </c>
      <c r="AP179" s="73">
        <f t="shared" si="45"/>
        <v>2.0294428383538232E-4</v>
      </c>
      <c r="AQ179" s="73">
        <f t="shared" si="46"/>
        <v>2.0368543330895328E-4</v>
      </c>
      <c r="AR179" s="73">
        <f t="shared" si="47"/>
        <v>1.6176181727844963E-4</v>
      </c>
      <c r="AS179" s="73">
        <f t="shared" si="48"/>
        <v>1.8847323163218022E-4</v>
      </c>
      <c r="AT179" s="73">
        <f t="shared" si="49"/>
        <v>1.8904116371332158E-4</v>
      </c>
      <c r="AU179" s="73">
        <f t="shared" si="50"/>
        <v>1.7559350605034219E-4</v>
      </c>
      <c r="AV179" s="73">
        <f t="shared" si="51"/>
        <v>1.8505433868321042E-4</v>
      </c>
      <c r="AW179" s="73">
        <f t="shared" si="52"/>
        <v>1.9307313016092564E-4</v>
      </c>
    </row>
    <row r="180" spans="2:49" x14ac:dyDescent="0.35">
      <c r="B180" s="1">
        <v>42533</v>
      </c>
      <c r="C180" s="70">
        <v>12673.962143999999</v>
      </c>
      <c r="D180" s="66">
        <v>13154.34</v>
      </c>
      <c r="E180" s="66">
        <v>2065.52</v>
      </c>
      <c r="F180" s="66">
        <v>11419.97</v>
      </c>
      <c r="G180" s="66"/>
      <c r="H180" s="66">
        <v>13339.73</v>
      </c>
      <c r="I180" s="66">
        <v>15084.05</v>
      </c>
      <c r="J180" s="66">
        <v>12573.4</v>
      </c>
      <c r="K180" s="66">
        <v>12986.24</v>
      </c>
      <c r="L180" s="66">
        <v>12579.48</v>
      </c>
      <c r="M180" s="66">
        <v>13335.5</v>
      </c>
      <c r="N180" s="66">
        <v>1993.94</v>
      </c>
      <c r="O180" s="66">
        <v>13676.71</v>
      </c>
      <c r="P180" s="79"/>
      <c r="Q180" s="66">
        <v>2020.72</v>
      </c>
      <c r="S180" s="1">
        <v>42533</v>
      </c>
      <c r="T180" s="70">
        <v>368121433690.29999</v>
      </c>
      <c r="U180" s="69">
        <v>916860402256.43005</v>
      </c>
      <c r="V180" s="69">
        <v>415219299531.37994</v>
      </c>
      <c r="W180" s="69">
        <v>506012561915.44</v>
      </c>
      <c r="X180" s="69"/>
      <c r="Y180" s="69">
        <v>1028629026344.58</v>
      </c>
      <c r="Z180" s="69">
        <v>4184781059222.7295</v>
      </c>
      <c r="AA180" s="69">
        <v>166741188415.89001</v>
      </c>
      <c r="AB180" s="69">
        <v>90367366772.820007</v>
      </c>
      <c r="AC180" s="69">
        <v>418646632212.26001</v>
      </c>
      <c r="AD180" s="69">
        <v>261302233791.70999</v>
      </c>
      <c r="AE180" s="69">
        <v>718594220952.82996</v>
      </c>
      <c r="AF180" s="69">
        <v>542474786225.51001</v>
      </c>
      <c r="AG180" s="69">
        <v>685834288392.46997</v>
      </c>
      <c r="AI180" s="1">
        <v>42533</v>
      </c>
      <c r="AJ180" s="73">
        <f t="shared" si="40"/>
        <v>1.8544017454358297E-4</v>
      </c>
      <c r="AK180" s="73">
        <f t="shared" si="41"/>
        <v>1.8856648413234645E-4</v>
      </c>
      <c r="AL180" s="73">
        <f t="shared" si="42"/>
        <v>1.7432063375233398E-4</v>
      </c>
      <c r="AM180" s="73">
        <f t="shared" si="43"/>
        <v>1.9180611292202165E-4</v>
      </c>
      <c r="AN180" s="73"/>
      <c r="AO180" s="73">
        <f t="shared" si="44"/>
        <v>1.7469671750114379E-4</v>
      </c>
      <c r="AP180" s="73">
        <f t="shared" si="45"/>
        <v>1.9627228535856744E-4</v>
      </c>
      <c r="AQ180" s="73">
        <f t="shared" si="46"/>
        <v>1.9409814365811684E-4</v>
      </c>
      <c r="AR180" s="73">
        <f t="shared" si="47"/>
        <v>1.6096548484112461E-4</v>
      </c>
      <c r="AS180" s="73">
        <f t="shared" si="48"/>
        <v>1.8923281201543851E-4</v>
      </c>
      <c r="AT180" s="73">
        <f t="shared" si="49"/>
        <v>1.91255498595444E-4</v>
      </c>
      <c r="AU180" s="73">
        <f t="shared" si="50"/>
        <v>1.7556267838436668E-4</v>
      </c>
      <c r="AV180" s="73">
        <f t="shared" si="51"/>
        <v>1.8428879516796393E-4</v>
      </c>
      <c r="AW180" s="73">
        <f t="shared" si="52"/>
        <v>1.831365852451583E-4</v>
      </c>
    </row>
    <row r="181" spans="2:49" x14ac:dyDescent="0.35">
      <c r="B181" s="1">
        <v>42534</v>
      </c>
      <c r="C181" s="70">
        <v>12675.998281</v>
      </c>
      <c r="D181" s="66">
        <v>13157.22</v>
      </c>
      <c r="E181" s="66">
        <v>2066.02</v>
      </c>
      <c r="F181" s="66">
        <v>11422.57</v>
      </c>
      <c r="G181" s="66"/>
      <c r="H181" s="66">
        <v>13341.44</v>
      </c>
      <c r="I181" s="66">
        <v>15086.86</v>
      </c>
      <c r="J181" s="66">
        <v>12575.7</v>
      </c>
      <c r="K181" s="66">
        <v>12989</v>
      </c>
      <c r="L181" s="66">
        <v>12582.88</v>
      </c>
      <c r="M181" s="66">
        <v>13336.77</v>
      </c>
      <c r="N181" s="66">
        <v>1994.42</v>
      </c>
      <c r="O181" s="66">
        <v>13679.01</v>
      </c>
      <c r="P181" s="79"/>
      <c r="Q181" s="66">
        <v>2021.16</v>
      </c>
      <c r="S181" s="1">
        <v>42534</v>
      </c>
      <c r="T181" s="70">
        <v>378518078573.23999</v>
      </c>
      <c r="U181" s="69">
        <v>1016244403208.76</v>
      </c>
      <c r="V181" s="69">
        <v>413497179020.72998</v>
      </c>
      <c r="W181" s="69">
        <v>507399945939.15997</v>
      </c>
      <c r="X181" s="69"/>
      <c r="Y181" s="69">
        <v>1037246883662.79</v>
      </c>
      <c r="Z181" s="69">
        <v>4258678631398.6392</v>
      </c>
      <c r="AA181" s="69">
        <v>166844793170.06</v>
      </c>
      <c r="AB181" s="69">
        <v>91143104134.110001</v>
      </c>
      <c r="AC181" s="69">
        <v>421466348481.90997</v>
      </c>
      <c r="AD181" s="69">
        <v>263375913214.26999</v>
      </c>
      <c r="AE181" s="69">
        <v>718204457357.71997</v>
      </c>
      <c r="AF181" s="69">
        <v>544760216798.64001</v>
      </c>
      <c r="AG181" s="69">
        <v>692405278592.28003</v>
      </c>
      <c r="AI181" s="1">
        <v>42534</v>
      </c>
      <c r="AJ181" s="73">
        <f t="shared" si="40"/>
        <v>1.6065512717067243E-4</v>
      </c>
      <c r="AK181" s="73">
        <f t="shared" si="41"/>
        <v>2.189391486002723E-4</v>
      </c>
      <c r="AL181" s="73">
        <f t="shared" si="42"/>
        <v>2.4206979356278246E-4</v>
      </c>
      <c r="AM181" s="73">
        <f t="shared" si="43"/>
        <v>2.2767135115064896E-4</v>
      </c>
      <c r="AN181" s="73"/>
      <c r="AO181" s="73">
        <f t="shared" si="44"/>
        <v>1.2818850156648409E-4</v>
      </c>
      <c r="AP181" s="73">
        <f t="shared" si="45"/>
        <v>1.8628949121768379E-4</v>
      </c>
      <c r="AQ181" s="73">
        <f t="shared" si="46"/>
        <v>1.8292585935397732E-4</v>
      </c>
      <c r="AR181" s="73">
        <f t="shared" si="47"/>
        <v>2.125326499433644E-4</v>
      </c>
      <c r="AS181" s="73">
        <f t="shared" si="48"/>
        <v>2.7028144247620567E-4</v>
      </c>
      <c r="AT181" s="73">
        <f t="shared" si="49"/>
        <v>9.5234524389864461E-5</v>
      </c>
      <c r="AU181" s="73">
        <f t="shared" si="50"/>
        <v>2.4072941011255011E-4</v>
      </c>
      <c r="AV181" s="73">
        <f t="shared" si="51"/>
        <v>1.6816909914751932E-4</v>
      </c>
      <c r="AW181" s="73">
        <f t="shared" si="52"/>
        <v>2.1774417039477356E-4</v>
      </c>
    </row>
    <row r="182" spans="2:49" x14ac:dyDescent="0.35">
      <c r="B182" s="1">
        <v>42535</v>
      </c>
      <c r="C182" s="70">
        <v>12678.253143</v>
      </c>
      <c r="D182" s="66">
        <v>13158.49</v>
      </c>
      <c r="E182" s="66">
        <v>2066.3200000000002</v>
      </c>
      <c r="F182" s="66">
        <v>11424.4</v>
      </c>
      <c r="G182" s="66"/>
      <c r="H182" s="66">
        <v>13345.58</v>
      </c>
      <c r="I182" s="66">
        <v>15089.43</v>
      </c>
      <c r="J182" s="66">
        <v>12579.36</v>
      </c>
      <c r="K182" s="66">
        <v>12991.4</v>
      </c>
      <c r="L182" s="66">
        <v>12585.44</v>
      </c>
      <c r="M182" s="66">
        <v>13339.38</v>
      </c>
      <c r="N182" s="66">
        <v>1994.75</v>
      </c>
      <c r="O182" s="66">
        <v>13683.09</v>
      </c>
      <c r="P182" s="79"/>
      <c r="Q182" s="66">
        <v>2021.49</v>
      </c>
      <c r="S182" s="1">
        <v>42535</v>
      </c>
      <c r="T182" s="70">
        <v>376733762126.37</v>
      </c>
      <c r="U182" s="69">
        <v>1008617389941.0699</v>
      </c>
      <c r="V182" s="69">
        <v>423818213378.15997</v>
      </c>
      <c r="W182" s="69">
        <v>502340023243.04999</v>
      </c>
      <c r="X182" s="69"/>
      <c r="Y182" s="69">
        <v>1153657979816.8401</v>
      </c>
      <c r="Z182" s="69">
        <v>4187183332538.4399</v>
      </c>
      <c r="AA182" s="69">
        <v>166864666107.35001</v>
      </c>
      <c r="AB182" s="69">
        <v>90547050112.669998</v>
      </c>
      <c r="AC182" s="69">
        <v>424603667206.63</v>
      </c>
      <c r="AD182" s="69">
        <v>262501417837.20001</v>
      </c>
      <c r="AE182" s="69">
        <v>707317035733.69995</v>
      </c>
      <c r="AF182" s="69">
        <v>601203587920.12</v>
      </c>
      <c r="AG182" s="69">
        <v>694721805505.80005</v>
      </c>
      <c r="AI182" s="1">
        <v>42535</v>
      </c>
      <c r="AJ182" s="73">
        <f t="shared" si="40"/>
        <v>1.7788437249777189E-4</v>
      </c>
      <c r="AK182" s="73">
        <f t="shared" si="41"/>
        <v>9.6524949799503545E-5</v>
      </c>
      <c r="AL182" s="73">
        <f t="shared" si="42"/>
        <v>1.4520672597573281E-4</v>
      </c>
      <c r="AM182" s="73">
        <f t="shared" si="43"/>
        <v>1.6020912981939972E-4</v>
      </c>
      <c r="AN182" s="73"/>
      <c r="AO182" s="73">
        <f t="shared" si="44"/>
        <v>3.1031133071079964E-4</v>
      </c>
      <c r="AP182" s="73">
        <f t="shared" si="45"/>
        <v>1.7034691115314082E-4</v>
      </c>
      <c r="AQ182" s="73">
        <f t="shared" si="46"/>
        <v>2.910374770390689E-4</v>
      </c>
      <c r="AR182" s="73">
        <f t="shared" si="47"/>
        <v>1.8477172992525936E-4</v>
      </c>
      <c r="AS182" s="73">
        <f t="shared" si="48"/>
        <v>2.0345103823626864E-4</v>
      </c>
      <c r="AT182" s="73">
        <f t="shared" si="49"/>
        <v>1.9569955843867781E-4</v>
      </c>
      <c r="AU182" s="73">
        <f t="shared" si="50"/>
        <v>1.654616379698215E-4</v>
      </c>
      <c r="AV182" s="73">
        <f t="shared" si="51"/>
        <v>2.9826719916137279E-4</v>
      </c>
      <c r="AW182" s="73">
        <f t="shared" si="52"/>
        <v>1.6327257614445756E-4</v>
      </c>
    </row>
    <row r="183" spans="2:49" x14ac:dyDescent="0.35">
      <c r="B183" s="1">
        <v>42536</v>
      </c>
      <c r="C183" s="70">
        <v>12680.964334</v>
      </c>
      <c r="D183" s="66">
        <v>13162.49</v>
      </c>
      <c r="E183" s="66">
        <v>2066.83</v>
      </c>
      <c r="F183" s="66">
        <v>11427.44</v>
      </c>
      <c r="G183" s="66"/>
      <c r="H183" s="66">
        <v>13348.14</v>
      </c>
      <c r="I183" s="66">
        <v>15093.71</v>
      </c>
      <c r="J183" s="66">
        <v>12581.62</v>
      </c>
      <c r="K183" s="66">
        <v>12994.21</v>
      </c>
      <c r="L183" s="66">
        <v>12588.61</v>
      </c>
      <c r="M183" s="66">
        <v>13343.56</v>
      </c>
      <c r="N183" s="66">
        <v>1995.16</v>
      </c>
      <c r="O183" s="66">
        <v>13686.02</v>
      </c>
      <c r="P183" s="79"/>
      <c r="Q183" s="66">
        <v>2021.98</v>
      </c>
      <c r="S183" s="1">
        <v>42536</v>
      </c>
      <c r="T183" s="70">
        <v>389031869645.15997</v>
      </c>
      <c r="U183" s="69">
        <v>911388726144.45996</v>
      </c>
      <c r="V183" s="69">
        <v>420202477535.26001</v>
      </c>
      <c r="W183" s="69">
        <v>508029638929.54999</v>
      </c>
      <c r="X183" s="69"/>
      <c r="Y183" s="69">
        <v>1152307623882.6499</v>
      </c>
      <c r="Z183" s="69">
        <v>4176454989378.4297</v>
      </c>
      <c r="AA183" s="69">
        <v>168489899038.66</v>
      </c>
      <c r="AB183" s="69">
        <v>95875500610.710007</v>
      </c>
      <c r="AC183" s="69">
        <v>426737725600.41998</v>
      </c>
      <c r="AD183" s="69">
        <v>262430463928.23001</v>
      </c>
      <c r="AE183" s="69">
        <v>706286972512.56995</v>
      </c>
      <c r="AF183" s="69">
        <v>542573267395.91998</v>
      </c>
      <c r="AG183" s="69">
        <v>697558217666.67004</v>
      </c>
      <c r="AI183" s="1">
        <v>42536</v>
      </c>
      <c r="AJ183" s="73">
        <f t="shared" si="40"/>
        <v>2.1384578533178988E-4</v>
      </c>
      <c r="AK183" s="73">
        <f t="shared" si="41"/>
        <v>3.0398624766214688E-4</v>
      </c>
      <c r="AL183" s="73">
        <f t="shared" si="42"/>
        <v>2.468155948738282E-4</v>
      </c>
      <c r="AM183" s="73">
        <f t="shared" si="43"/>
        <v>2.6609712545089259E-4</v>
      </c>
      <c r="AN183" s="73"/>
      <c r="AO183" s="73">
        <f t="shared" si="44"/>
        <v>1.9182380983062686E-4</v>
      </c>
      <c r="AP183" s="73">
        <f t="shared" si="45"/>
        <v>2.8364225818999778E-4</v>
      </c>
      <c r="AQ183" s="73">
        <f t="shared" si="46"/>
        <v>1.7965937853747782E-4</v>
      </c>
      <c r="AR183" s="73">
        <f t="shared" si="47"/>
        <v>2.1629693489533253E-4</v>
      </c>
      <c r="AS183" s="73">
        <f t="shared" si="48"/>
        <v>2.5187836102680272E-4</v>
      </c>
      <c r="AT183" s="73">
        <f t="shared" si="49"/>
        <v>3.1335789219588683E-4</v>
      </c>
      <c r="AU183" s="73">
        <f t="shared" si="50"/>
        <v>2.0553954129587382E-4</v>
      </c>
      <c r="AV183" s="73">
        <f t="shared" si="51"/>
        <v>2.1413291880700847E-4</v>
      </c>
      <c r="AW183" s="73">
        <f t="shared" si="52"/>
        <v>2.4239546077398089E-4</v>
      </c>
    </row>
    <row r="184" spans="2:49" x14ac:dyDescent="0.35">
      <c r="B184" s="1">
        <v>42537</v>
      </c>
      <c r="C184" s="70">
        <v>12683.811516</v>
      </c>
      <c r="D184" s="66">
        <v>13166.6</v>
      </c>
      <c r="E184" s="66">
        <v>2067.31</v>
      </c>
      <c r="F184" s="66">
        <v>11429.85</v>
      </c>
      <c r="G184" s="66"/>
      <c r="H184" s="66">
        <v>13350.75</v>
      </c>
      <c r="I184" s="66">
        <v>15097.17</v>
      </c>
      <c r="J184" s="66">
        <v>12584.83</v>
      </c>
      <c r="K184" s="66">
        <v>12996.55</v>
      </c>
      <c r="L184" s="66">
        <v>12590.63</v>
      </c>
      <c r="M184" s="66">
        <v>13346.38</v>
      </c>
      <c r="N184" s="66">
        <v>1995.63</v>
      </c>
      <c r="O184" s="66">
        <v>13688.89</v>
      </c>
      <c r="P184" s="79"/>
      <c r="Q184" s="66">
        <v>2022.53</v>
      </c>
      <c r="S184" s="1">
        <v>42537</v>
      </c>
      <c r="T184" s="70">
        <v>380051994328.29999</v>
      </c>
      <c r="U184" s="69">
        <v>969909528056.38</v>
      </c>
      <c r="V184" s="69">
        <v>417883491057.45996</v>
      </c>
      <c r="W184" s="69">
        <v>498741085514.23999</v>
      </c>
      <c r="X184" s="69"/>
      <c r="Y184" s="69">
        <v>1112938482298.6499</v>
      </c>
      <c r="Z184" s="69">
        <v>4161066719828.8203</v>
      </c>
      <c r="AA184" s="69">
        <v>168975834617.87</v>
      </c>
      <c r="AB184" s="69">
        <v>94715479016</v>
      </c>
      <c r="AC184" s="69">
        <v>426626994410.70001</v>
      </c>
      <c r="AD184" s="69">
        <v>258217151314.10001</v>
      </c>
      <c r="AE184" s="69">
        <v>722713408802.01001</v>
      </c>
      <c r="AF184" s="69">
        <v>544831730881.77002</v>
      </c>
      <c r="AG184" s="69">
        <v>696206259736.62</v>
      </c>
      <c r="AI184" s="1">
        <v>42537</v>
      </c>
      <c r="AJ184" s="73">
        <f t="shared" si="40"/>
        <v>2.2452409178108645E-4</v>
      </c>
      <c r="AK184" s="73">
        <f t="shared" si="41"/>
        <v>3.1225094947839871E-4</v>
      </c>
      <c r="AL184" s="73">
        <f t="shared" si="42"/>
        <v>2.3223971008734523E-4</v>
      </c>
      <c r="AM184" s="73">
        <f t="shared" si="43"/>
        <v>2.1089587869194126E-4</v>
      </c>
      <c r="AN184" s="73"/>
      <c r="AO184" s="73">
        <f t="shared" si="44"/>
        <v>1.955328607581297E-4</v>
      </c>
      <c r="AP184" s="73">
        <f t="shared" si="45"/>
        <v>2.2923456194678948E-4</v>
      </c>
      <c r="AQ184" s="73">
        <f t="shared" si="46"/>
        <v>2.5513407653376952E-4</v>
      </c>
      <c r="AR184" s="73">
        <f t="shared" si="47"/>
        <v>1.8008020495274835E-4</v>
      </c>
      <c r="AS184" s="73">
        <f t="shared" si="48"/>
        <v>1.6046251333534656E-4</v>
      </c>
      <c r="AT184" s="73">
        <f t="shared" si="49"/>
        <v>2.1133790382776851E-4</v>
      </c>
      <c r="AU184" s="73">
        <f t="shared" si="50"/>
        <v>2.3557007959262855E-4</v>
      </c>
      <c r="AV184" s="73">
        <f t="shared" si="51"/>
        <v>2.0970304003631313E-4</v>
      </c>
      <c r="AW184" s="73">
        <f t="shared" si="52"/>
        <v>2.7201060346793149E-4</v>
      </c>
    </row>
    <row r="185" spans="2:49" x14ac:dyDescent="0.35">
      <c r="B185" s="1">
        <v>42538</v>
      </c>
      <c r="C185" s="70">
        <v>12685.671258</v>
      </c>
      <c r="D185" s="66">
        <v>13167.35</v>
      </c>
      <c r="E185" s="66">
        <v>2067.56</v>
      </c>
      <c r="F185" s="66">
        <v>11432.96</v>
      </c>
      <c r="G185" s="66"/>
      <c r="H185" s="66">
        <v>13352.89</v>
      </c>
      <c r="I185" s="66">
        <v>15100.55</v>
      </c>
      <c r="J185" s="66">
        <v>12586.88</v>
      </c>
      <c r="K185" s="66">
        <v>12998.16</v>
      </c>
      <c r="L185" s="66">
        <v>12593.15</v>
      </c>
      <c r="M185" s="66">
        <v>13348.76</v>
      </c>
      <c r="N185" s="66">
        <v>1996</v>
      </c>
      <c r="O185" s="66">
        <v>13691.38</v>
      </c>
      <c r="P185" s="79"/>
      <c r="Q185" s="66">
        <v>2022.78</v>
      </c>
      <c r="S185" s="1">
        <v>42538</v>
      </c>
      <c r="T185" s="70">
        <v>376238417216.84998</v>
      </c>
      <c r="U185" s="69">
        <v>927605169501.85999</v>
      </c>
      <c r="V185" s="69">
        <v>424539851010.46997</v>
      </c>
      <c r="W185" s="69">
        <v>488920726616.20001</v>
      </c>
      <c r="X185" s="69"/>
      <c r="Y185" s="69">
        <v>1045624301809.97</v>
      </c>
      <c r="Z185" s="69">
        <v>4187893068695</v>
      </c>
      <c r="AA185" s="69">
        <v>164130887914.67999</v>
      </c>
      <c r="AB185" s="69">
        <v>78267134497.630005</v>
      </c>
      <c r="AC185" s="69">
        <v>421963910364.14001</v>
      </c>
      <c r="AD185" s="69">
        <v>259575783437.42999</v>
      </c>
      <c r="AE185" s="69">
        <v>735495222881.43005</v>
      </c>
      <c r="AF185" s="69">
        <v>552532774078.97998</v>
      </c>
      <c r="AG185" s="69">
        <v>668000439823.21997</v>
      </c>
      <c r="AI185" s="1">
        <v>42538</v>
      </c>
      <c r="AJ185" s="73">
        <f t="shared" si="40"/>
        <v>1.4662327626480121E-4</v>
      </c>
      <c r="AK185" s="73">
        <f t="shared" si="41"/>
        <v>5.6962313733199821E-5</v>
      </c>
      <c r="AL185" s="73">
        <f t="shared" si="42"/>
        <v>1.2093009756641848E-4</v>
      </c>
      <c r="AM185" s="73">
        <f t="shared" si="43"/>
        <v>2.7209455942101002E-4</v>
      </c>
      <c r="AN185" s="73"/>
      <c r="AO185" s="73">
        <f t="shared" si="44"/>
        <v>1.602906203770349E-4</v>
      </c>
      <c r="AP185" s="73">
        <f t="shared" si="45"/>
        <v>2.2388301913522923E-4</v>
      </c>
      <c r="AQ185" s="73">
        <f t="shared" si="46"/>
        <v>1.6289453254425545E-4</v>
      </c>
      <c r="AR185" s="73">
        <f t="shared" si="47"/>
        <v>1.2387902943467033E-4</v>
      </c>
      <c r="AS185" s="73">
        <f t="shared" si="48"/>
        <v>2.0014884084429418E-4</v>
      </c>
      <c r="AT185" s="73">
        <f t="shared" si="49"/>
        <v>1.7832550848995155E-4</v>
      </c>
      <c r="AU185" s="73">
        <f t="shared" si="50"/>
        <v>1.8540511016573724E-4</v>
      </c>
      <c r="AV185" s="73">
        <f t="shared" si="51"/>
        <v>1.8189933588486085E-4</v>
      </c>
      <c r="AW185" s="73">
        <f t="shared" si="52"/>
        <v>1.2360756082729907E-4</v>
      </c>
    </row>
    <row r="186" spans="2:49" x14ac:dyDescent="0.35">
      <c r="B186" s="1">
        <v>42539</v>
      </c>
      <c r="C186" s="70">
        <v>12687.969701</v>
      </c>
      <c r="D186" s="66">
        <v>13169.85</v>
      </c>
      <c r="E186" s="66">
        <v>2067.92</v>
      </c>
      <c r="F186" s="66">
        <v>11435.12</v>
      </c>
      <c r="G186" s="66"/>
      <c r="H186" s="66">
        <v>13355.35</v>
      </c>
      <c r="I186" s="66">
        <v>15103.51</v>
      </c>
      <c r="J186" s="66">
        <v>12589.84</v>
      </c>
      <c r="K186" s="66">
        <v>13000.24</v>
      </c>
      <c r="L186" s="66">
        <v>12595.55</v>
      </c>
      <c r="M186" s="66">
        <v>13351.42</v>
      </c>
      <c r="N186" s="66">
        <v>1996.37</v>
      </c>
      <c r="O186" s="66">
        <v>13693.93</v>
      </c>
      <c r="P186" s="79"/>
      <c r="Q186" s="66">
        <v>2023.16</v>
      </c>
      <c r="S186" s="1">
        <v>42539</v>
      </c>
      <c r="T186" s="70">
        <v>376306152675.79999</v>
      </c>
      <c r="U186" s="69">
        <v>927781937444.77002</v>
      </c>
      <c r="V186" s="69">
        <v>424617934603.27997</v>
      </c>
      <c r="W186" s="69">
        <v>489013165969.12</v>
      </c>
      <c r="X186" s="69"/>
      <c r="Y186" s="69">
        <v>1045816543477.39</v>
      </c>
      <c r="Z186" s="69">
        <v>4188709264999.9106</v>
      </c>
      <c r="AA186" s="69">
        <v>164169490598.70999</v>
      </c>
      <c r="AB186" s="69">
        <v>78279689415.050003</v>
      </c>
      <c r="AC186" s="69">
        <v>422044264357.47998</v>
      </c>
      <c r="AD186" s="69">
        <v>259627367928.62</v>
      </c>
      <c r="AE186" s="69">
        <v>735630952944.95996</v>
      </c>
      <c r="AF186" s="69">
        <v>552635408766.91003</v>
      </c>
      <c r="AG186" s="69">
        <v>668127206611.68994</v>
      </c>
      <c r="AI186" s="1">
        <v>42539</v>
      </c>
      <c r="AJ186" s="73">
        <f t="shared" si="40"/>
        <v>1.8118418436463557E-4</v>
      </c>
      <c r="AK186" s="73">
        <f t="shared" si="41"/>
        <v>1.8986356404293581E-4</v>
      </c>
      <c r="AL186" s="73">
        <f t="shared" si="42"/>
        <v>1.7411828435465182E-4</v>
      </c>
      <c r="AM186" s="73">
        <f t="shared" si="43"/>
        <v>1.8892745185872251E-4</v>
      </c>
      <c r="AN186" s="73"/>
      <c r="AO186" s="73">
        <f t="shared" si="44"/>
        <v>1.8422978096888087E-4</v>
      </c>
      <c r="AP186" s="73">
        <f t="shared" si="45"/>
        <v>1.9601935028856765E-4</v>
      </c>
      <c r="AQ186" s="73">
        <f t="shared" si="46"/>
        <v>2.3516550566937688E-4</v>
      </c>
      <c r="AR186" s="73">
        <f t="shared" si="47"/>
        <v>1.6002264935965904E-4</v>
      </c>
      <c r="AS186" s="73">
        <f t="shared" si="48"/>
        <v>1.9057979933534419E-4</v>
      </c>
      <c r="AT186" s="73">
        <f t="shared" si="49"/>
        <v>1.992694452517263E-4</v>
      </c>
      <c r="AU186" s="73">
        <f t="shared" si="50"/>
        <v>1.8537074148294863E-4</v>
      </c>
      <c r="AV186" s="73">
        <f t="shared" si="51"/>
        <v>1.8624857392035565E-4</v>
      </c>
      <c r="AW186" s="73">
        <f t="shared" si="52"/>
        <v>1.8786027150752282E-4</v>
      </c>
    </row>
    <row r="187" spans="2:49" x14ac:dyDescent="0.35">
      <c r="B187" s="1">
        <v>42540</v>
      </c>
      <c r="C187" s="70">
        <v>12690.26518</v>
      </c>
      <c r="D187" s="66">
        <v>13172.31</v>
      </c>
      <c r="E187" s="66">
        <v>2068.2800000000002</v>
      </c>
      <c r="F187" s="66">
        <v>11437.27</v>
      </c>
      <c r="G187" s="66"/>
      <c r="H187" s="66">
        <v>13357.93</v>
      </c>
      <c r="I187" s="66">
        <v>15106.44</v>
      </c>
      <c r="J187" s="66">
        <v>12592.22</v>
      </c>
      <c r="K187" s="66">
        <v>13002.32</v>
      </c>
      <c r="L187" s="66">
        <v>12597.95</v>
      </c>
      <c r="M187" s="66">
        <v>13353.95</v>
      </c>
      <c r="N187" s="66">
        <v>1996.72</v>
      </c>
      <c r="O187" s="66">
        <v>13696.44</v>
      </c>
      <c r="P187" s="79"/>
      <c r="Q187" s="66">
        <v>2023.53</v>
      </c>
      <c r="S187" s="1">
        <v>42540</v>
      </c>
      <c r="T187" s="70">
        <v>376374274016.33002</v>
      </c>
      <c r="U187" s="69">
        <v>927954621833.96997</v>
      </c>
      <c r="V187" s="69">
        <v>424695617336.39001</v>
      </c>
      <c r="W187" s="69">
        <v>488601402728.53003</v>
      </c>
      <c r="X187" s="69"/>
      <c r="Y187" s="69">
        <v>1046018983687.55</v>
      </c>
      <c r="Z187" s="69">
        <v>4189510687676.4102</v>
      </c>
      <c r="AA187" s="69">
        <v>164200598241.16</v>
      </c>
      <c r="AB187" s="69">
        <v>78275484816.199997</v>
      </c>
      <c r="AC187" s="69">
        <v>422124588192.01001</v>
      </c>
      <c r="AD187" s="69">
        <v>259676577056.32999</v>
      </c>
      <c r="AE187" s="69">
        <v>732145487018.47998</v>
      </c>
      <c r="AF187" s="69">
        <v>552736924230.81006</v>
      </c>
      <c r="AG187" s="69">
        <v>668248403914.56995</v>
      </c>
      <c r="AI187" s="1">
        <v>42540</v>
      </c>
      <c r="AJ187" s="73">
        <f t="shared" si="40"/>
        <v>1.8091775548767508E-4</v>
      </c>
      <c r="AK187" s="73">
        <f t="shared" si="41"/>
        <v>1.8679028234935835E-4</v>
      </c>
      <c r="AL187" s="73">
        <f t="shared" si="42"/>
        <v>1.7408797245543894E-4</v>
      </c>
      <c r="AM187" s="73">
        <f t="shared" si="43"/>
        <v>1.8801726610639946E-4</v>
      </c>
      <c r="AN187" s="73"/>
      <c r="AO187" s="73">
        <f t="shared" si="44"/>
        <v>1.9318100985743492E-4</v>
      </c>
      <c r="AP187" s="73">
        <f t="shared" si="45"/>
        <v>1.939946409807991E-4</v>
      </c>
      <c r="AQ187" s="73">
        <f t="shared" si="46"/>
        <v>1.8904132220898262E-4</v>
      </c>
      <c r="AR187" s="73">
        <f t="shared" si="47"/>
        <v>1.5999704620828226E-4</v>
      </c>
      <c r="AS187" s="73">
        <f t="shared" si="48"/>
        <v>1.9054348559621737E-4</v>
      </c>
      <c r="AT187" s="73">
        <f t="shared" si="49"/>
        <v>1.8949295280945577E-4</v>
      </c>
      <c r="AU187" s="73">
        <f t="shared" si="50"/>
        <v>1.7531820253768871E-4</v>
      </c>
      <c r="AV187" s="73">
        <f t="shared" si="51"/>
        <v>1.8329288962326551E-4</v>
      </c>
      <c r="AW187" s="73">
        <f t="shared" si="52"/>
        <v>1.8288222384788E-4</v>
      </c>
    </row>
    <row r="188" spans="2:49" x14ac:dyDescent="0.35">
      <c r="B188" s="1">
        <v>42541</v>
      </c>
      <c r="C188" s="70">
        <v>12693.444554</v>
      </c>
      <c r="D188" s="66">
        <v>13176.31</v>
      </c>
      <c r="E188" s="66">
        <v>2068.7600000000002</v>
      </c>
      <c r="F188" s="66">
        <v>11439.52</v>
      </c>
      <c r="G188" s="66"/>
      <c r="H188" s="66">
        <v>13361.41</v>
      </c>
      <c r="I188" s="66">
        <v>15110.07</v>
      </c>
      <c r="J188" s="66">
        <v>12595.36</v>
      </c>
      <c r="K188" s="66">
        <v>13005.12</v>
      </c>
      <c r="L188" s="66">
        <v>12600.42</v>
      </c>
      <c r="M188" s="66">
        <v>13357.27</v>
      </c>
      <c r="N188" s="66">
        <v>1997.08</v>
      </c>
      <c r="O188" s="66">
        <v>13699.52</v>
      </c>
      <c r="P188" s="79"/>
      <c r="Q188" s="66">
        <v>2024</v>
      </c>
      <c r="S188" s="1">
        <v>42541</v>
      </c>
      <c r="T188" s="70">
        <v>383128261950.78003</v>
      </c>
      <c r="U188" s="69">
        <v>922795992272.98999</v>
      </c>
      <c r="V188" s="69">
        <v>421454716039.27997</v>
      </c>
      <c r="W188" s="69">
        <v>489062469998.75</v>
      </c>
      <c r="X188" s="69"/>
      <c r="Y188" s="69">
        <v>1043965630988.8101</v>
      </c>
      <c r="Z188" s="69">
        <v>4165543895498.2202</v>
      </c>
      <c r="AA188" s="69">
        <v>168156407373.62</v>
      </c>
      <c r="AB188" s="69">
        <v>73716998096.220001</v>
      </c>
      <c r="AC188" s="69">
        <v>420047753244.54999</v>
      </c>
      <c r="AD188" s="69">
        <v>260995076023.62</v>
      </c>
      <c r="AE188" s="69">
        <v>691061374594.22998</v>
      </c>
      <c r="AF188" s="69">
        <v>554338384168.92004</v>
      </c>
      <c r="AG188" s="69">
        <v>668816719568.68005</v>
      </c>
      <c r="AI188" s="1">
        <v>42541</v>
      </c>
      <c r="AJ188" s="73">
        <f t="shared" si="40"/>
        <v>2.5053645096484445E-4</v>
      </c>
      <c r="AK188" s="73">
        <f t="shared" si="41"/>
        <v>3.0366731423714377E-4</v>
      </c>
      <c r="AL188" s="73">
        <f t="shared" si="42"/>
        <v>2.3207689481119509E-4</v>
      </c>
      <c r="AM188" s="73">
        <f t="shared" si="43"/>
        <v>1.9672526748082397E-4</v>
      </c>
      <c r="AN188" s="73"/>
      <c r="AO188" s="73">
        <f t="shared" si="44"/>
        <v>2.6051940682414454E-4</v>
      </c>
      <c r="AP188" s="73">
        <f t="shared" si="45"/>
        <v>2.4029486761922847E-4</v>
      </c>
      <c r="AQ188" s="73">
        <f t="shared" si="46"/>
        <v>2.493603193083338E-4</v>
      </c>
      <c r="AR188" s="73">
        <f t="shared" si="47"/>
        <v>2.1534618437324404E-4</v>
      </c>
      <c r="AS188" s="73">
        <f t="shared" si="48"/>
        <v>1.9606364527557929E-4</v>
      </c>
      <c r="AT188" s="73">
        <f t="shared" si="49"/>
        <v>2.4861557816224789E-4</v>
      </c>
      <c r="AU188" s="73">
        <f t="shared" si="50"/>
        <v>1.8029568492328174E-4</v>
      </c>
      <c r="AV188" s="73">
        <f t="shared" si="51"/>
        <v>2.2487595316733611E-4</v>
      </c>
      <c r="AW188" s="73">
        <f t="shared" si="52"/>
        <v>2.3226737434089983E-4</v>
      </c>
    </row>
    <row r="189" spans="2:49" x14ac:dyDescent="0.35">
      <c r="B189" s="1">
        <v>42542</v>
      </c>
      <c r="C189" s="70">
        <v>12694.799790999999</v>
      </c>
      <c r="D189" s="66">
        <v>13177.92</v>
      </c>
      <c r="E189" s="66">
        <v>2068.9499999999998</v>
      </c>
      <c r="F189" s="66">
        <v>11442.07</v>
      </c>
      <c r="G189" s="66"/>
      <c r="H189" s="66">
        <v>13363.22</v>
      </c>
      <c r="I189" s="66">
        <v>15114</v>
      </c>
      <c r="J189" s="66">
        <v>12598.41</v>
      </c>
      <c r="K189" s="66">
        <v>13006.47</v>
      </c>
      <c r="L189" s="66">
        <v>12603.22</v>
      </c>
      <c r="M189" s="66">
        <v>13359.7</v>
      </c>
      <c r="N189" s="66">
        <v>1997.42</v>
      </c>
      <c r="O189" s="66">
        <v>13701.24</v>
      </c>
      <c r="P189" s="79"/>
      <c r="Q189" s="66">
        <v>2024.23</v>
      </c>
      <c r="S189" s="1">
        <v>42542</v>
      </c>
      <c r="T189" s="70">
        <v>361290467833.94</v>
      </c>
      <c r="U189" s="69">
        <v>946417714965.42004</v>
      </c>
      <c r="V189" s="69">
        <v>430350111423.33997</v>
      </c>
      <c r="W189" s="69">
        <v>471406331878.23999</v>
      </c>
      <c r="X189" s="69"/>
      <c r="Y189" s="69">
        <v>1036334829630.49</v>
      </c>
      <c r="Z189" s="69">
        <v>4194823133621.9604</v>
      </c>
      <c r="AA189" s="69">
        <v>166989916596.38</v>
      </c>
      <c r="AB189" s="69">
        <v>75560098105.960007</v>
      </c>
      <c r="AC189" s="69">
        <v>422783274012.15002</v>
      </c>
      <c r="AD189" s="69">
        <v>261597756543.23999</v>
      </c>
      <c r="AE189" s="69">
        <v>686407043279.44995</v>
      </c>
      <c r="AF189" s="69">
        <v>518758339057.22998</v>
      </c>
      <c r="AG189" s="69">
        <v>692591193349.19995</v>
      </c>
      <c r="AI189" s="1">
        <v>42542</v>
      </c>
      <c r="AJ189" s="73">
        <f t="shared" si="40"/>
        <v>1.0676668529452371E-4</v>
      </c>
      <c r="AK189" s="73">
        <f t="shared" si="41"/>
        <v>1.2218898917826237E-4</v>
      </c>
      <c r="AL189" s="73">
        <f t="shared" si="42"/>
        <v>9.1842456350521573E-5</v>
      </c>
      <c r="AM189" s="73">
        <f t="shared" si="43"/>
        <v>2.2291145083008779E-4</v>
      </c>
      <c r="AN189" s="73"/>
      <c r="AO189" s="73">
        <f t="shared" si="44"/>
        <v>1.3546474511283435E-4</v>
      </c>
      <c r="AP189" s="73">
        <f t="shared" si="45"/>
        <v>2.6009144894767466E-4</v>
      </c>
      <c r="AQ189" s="73">
        <f t="shared" si="46"/>
        <v>2.4215266574345584E-4</v>
      </c>
      <c r="AR189" s="73">
        <f t="shared" si="47"/>
        <v>1.0380527053954758E-4</v>
      </c>
      <c r="AS189" s="73">
        <f t="shared" si="48"/>
        <v>2.2221481506168317E-4</v>
      </c>
      <c r="AT189" s="73">
        <f t="shared" si="49"/>
        <v>1.8192340201261814E-4</v>
      </c>
      <c r="AU189" s="73">
        <f t="shared" si="50"/>
        <v>1.7024856290182022E-4</v>
      </c>
      <c r="AV189" s="73">
        <f t="shared" si="51"/>
        <v>1.2555184415208309E-4</v>
      </c>
      <c r="AW189" s="73">
        <f t="shared" si="52"/>
        <v>1.1363636363648233E-4</v>
      </c>
    </row>
    <row r="190" spans="2:49" x14ac:dyDescent="0.35">
      <c r="B190" s="1">
        <v>42543</v>
      </c>
      <c r="C190" s="70">
        <v>12696.103827999999</v>
      </c>
      <c r="D190" s="66">
        <v>13175.19</v>
      </c>
      <c r="E190" s="66">
        <v>2069.08</v>
      </c>
      <c r="F190" s="66">
        <v>11443.37</v>
      </c>
      <c r="G190" s="66"/>
      <c r="H190" s="66">
        <v>13364.73</v>
      </c>
      <c r="I190" s="66">
        <v>15115.32</v>
      </c>
      <c r="J190" s="66">
        <v>12600.22</v>
      </c>
      <c r="K190" s="66">
        <v>13008.64</v>
      </c>
      <c r="L190" s="66">
        <v>12604.51</v>
      </c>
      <c r="M190" s="66">
        <v>13359.64</v>
      </c>
      <c r="N190" s="66">
        <v>1997.67</v>
      </c>
      <c r="O190" s="66">
        <v>13703.02</v>
      </c>
      <c r="P190" s="79"/>
      <c r="Q190" s="66">
        <v>2024.31</v>
      </c>
      <c r="S190" s="1">
        <v>42543</v>
      </c>
      <c r="T190" s="70">
        <v>360348589784.17999</v>
      </c>
      <c r="U190" s="69">
        <v>953037751038.33997</v>
      </c>
      <c r="V190" s="69">
        <v>428375992609.23999</v>
      </c>
      <c r="W190" s="69">
        <v>479916971633.5</v>
      </c>
      <c r="X190" s="69"/>
      <c r="Y190" s="69">
        <v>1034788287039.99</v>
      </c>
      <c r="Z190" s="69">
        <v>4182885975392.2397</v>
      </c>
      <c r="AA190" s="69">
        <v>173087388592.57999</v>
      </c>
      <c r="AB190" s="69">
        <v>76542884548.75</v>
      </c>
      <c r="AC190" s="69">
        <v>429770606973.76001</v>
      </c>
      <c r="AD190" s="69">
        <v>264877126919.23999</v>
      </c>
      <c r="AE190" s="69">
        <v>689421130379.03003</v>
      </c>
      <c r="AF190" s="69">
        <v>518813157573.64001</v>
      </c>
      <c r="AG190" s="69">
        <v>704075880345.28003</v>
      </c>
      <c r="AI190" s="1">
        <v>42543</v>
      </c>
      <c r="AJ190" s="73">
        <f t="shared" si="40"/>
        <v>1.0272213988948842E-4</v>
      </c>
      <c r="AK190" s="73">
        <f t="shared" si="41"/>
        <v>-2.0716471188164665E-4</v>
      </c>
      <c r="AL190" s="73">
        <f t="shared" si="42"/>
        <v>6.2833804586936992E-5</v>
      </c>
      <c r="AM190" s="73">
        <f t="shared" si="43"/>
        <v>1.1361580553170825E-4</v>
      </c>
      <c r="AN190" s="73"/>
      <c r="AO190" s="73">
        <f t="shared" si="44"/>
        <v>1.1299671785702792E-4</v>
      </c>
      <c r="AP190" s="73">
        <f t="shared" si="45"/>
        <v>8.7336244541491581E-5</v>
      </c>
      <c r="AQ190" s="73">
        <f t="shared" si="46"/>
        <v>1.4366892330053282E-4</v>
      </c>
      <c r="AR190" s="73">
        <f t="shared" si="47"/>
        <v>1.6684004191769297E-4</v>
      </c>
      <c r="AS190" s="73">
        <f t="shared" si="48"/>
        <v>1.023547950445014E-4</v>
      </c>
      <c r="AT190" s="73">
        <f t="shared" si="49"/>
        <v>-4.4911188126217638E-6</v>
      </c>
      <c r="AU190" s="73">
        <f t="shared" si="50"/>
        <v>1.2516145828112002E-4</v>
      </c>
      <c r="AV190" s="73">
        <f t="shared" si="51"/>
        <v>1.2991524854699676E-4</v>
      </c>
      <c r="AW190" s="73">
        <f t="shared" si="52"/>
        <v>3.952120065409126E-5</v>
      </c>
    </row>
    <row r="191" spans="2:49" x14ac:dyDescent="0.35">
      <c r="B191" s="1">
        <v>42544</v>
      </c>
      <c r="C191" s="70">
        <v>12698.055756</v>
      </c>
      <c r="D191" s="66">
        <v>13178.17</v>
      </c>
      <c r="E191" s="66">
        <v>2069.33</v>
      </c>
      <c r="F191" s="66">
        <v>11444.26</v>
      </c>
      <c r="G191" s="66"/>
      <c r="H191" s="66">
        <v>13365.75</v>
      </c>
      <c r="I191" s="66">
        <v>15115.99</v>
      </c>
      <c r="J191" s="66">
        <v>12602.09</v>
      </c>
      <c r="K191" s="66">
        <v>13010.34</v>
      </c>
      <c r="L191" s="66">
        <v>12606.23</v>
      </c>
      <c r="M191" s="66">
        <v>13360.45</v>
      </c>
      <c r="N191" s="66">
        <v>1998.01</v>
      </c>
      <c r="O191" s="66">
        <v>13704.99</v>
      </c>
      <c r="P191" s="79"/>
      <c r="Q191" s="66">
        <v>2024.6</v>
      </c>
      <c r="S191" s="1">
        <v>42544</v>
      </c>
      <c r="T191" s="70">
        <v>369575296608.47998</v>
      </c>
      <c r="U191" s="69">
        <v>927779645507.68994</v>
      </c>
      <c r="V191" s="69">
        <v>438904052558.20996</v>
      </c>
      <c r="W191" s="69">
        <v>461608242568.03003</v>
      </c>
      <c r="X191" s="69"/>
      <c r="Y191" s="69">
        <v>1038640316820.26</v>
      </c>
      <c r="Z191" s="69">
        <v>4154026349230.5801</v>
      </c>
      <c r="AA191" s="69">
        <v>172667097347.98001</v>
      </c>
      <c r="AB191" s="69">
        <v>76358184299.389999</v>
      </c>
      <c r="AC191" s="69">
        <v>416866759743.66998</v>
      </c>
      <c r="AD191" s="69">
        <v>264437118443.85999</v>
      </c>
      <c r="AE191" s="69">
        <v>683588608215.23999</v>
      </c>
      <c r="AF191" s="69">
        <v>514927150431.63</v>
      </c>
      <c r="AG191" s="69">
        <v>668631866254.75</v>
      </c>
      <c r="AI191" s="1">
        <v>42544</v>
      </c>
      <c r="AJ191" s="73">
        <f t="shared" si="40"/>
        <v>1.5374228396702883E-4</v>
      </c>
      <c r="AK191" s="73">
        <f t="shared" si="41"/>
        <v>2.2618269641649924E-4</v>
      </c>
      <c r="AL191" s="73">
        <f t="shared" si="42"/>
        <v>1.208266475922759E-4</v>
      </c>
      <c r="AM191" s="73">
        <f t="shared" si="43"/>
        <v>7.7774292013499391E-5</v>
      </c>
      <c r="AN191" s="73"/>
      <c r="AO191" s="73">
        <f t="shared" si="44"/>
        <v>7.6320284809305861E-5</v>
      </c>
      <c r="AP191" s="73">
        <f t="shared" si="45"/>
        <v>4.4325889230201199E-5</v>
      </c>
      <c r="AQ191" s="73">
        <f t="shared" si="46"/>
        <v>1.4841010712518532E-4</v>
      </c>
      <c r="AR191" s="73">
        <f t="shared" si="47"/>
        <v>1.3068237725089027E-4</v>
      </c>
      <c r="AS191" s="73">
        <f t="shared" si="48"/>
        <v>1.3645909281678748E-4</v>
      </c>
      <c r="AT191" s="73">
        <f t="shared" si="49"/>
        <v>6.0630376267800656E-5</v>
      </c>
      <c r="AU191" s="73">
        <f t="shared" si="50"/>
        <v>1.7019828099740231E-4</v>
      </c>
      <c r="AV191" s="73">
        <f t="shared" si="51"/>
        <v>1.4376392941106708E-4</v>
      </c>
      <c r="AW191" s="73">
        <f t="shared" si="52"/>
        <v>1.432586906155997E-4</v>
      </c>
    </row>
    <row r="192" spans="2:49" x14ac:dyDescent="0.35">
      <c r="B192" s="1">
        <v>42545</v>
      </c>
      <c r="C192" s="70">
        <v>12700.094954</v>
      </c>
      <c r="D192" s="66">
        <v>13180.93</v>
      </c>
      <c r="E192" s="66">
        <v>2069.67</v>
      </c>
      <c r="F192" s="66">
        <v>11446.51</v>
      </c>
      <c r="G192" s="66"/>
      <c r="H192" s="66">
        <v>13368.53</v>
      </c>
      <c r="I192" s="66">
        <v>15120.17</v>
      </c>
      <c r="J192" s="66">
        <v>12604.64</v>
      </c>
      <c r="K192" s="66">
        <v>13012.29</v>
      </c>
      <c r="L192" s="66">
        <v>12607.89</v>
      </c>
      <c r="M192" s="66">
        <v>13363.53</v>
      </c>
      <c r="N192" s="66">
        <v>1998.24</v>
      </c>
      <c r="O192" s="66">
        <v>13707.53</v>
      </c>
      <c r="P192" s="79"/>
      <c r="Q192" s="66">
        <v>2025</v>
      </c>
      <c r="S192" s="1">
        <v>42545</v>
      </c>
      <c r="T192" s="70">
        <v>375692046733.01001</v>
      </c>
      <c r="U192" s="69">
        <v>916407167765.46997</v>
      </c>
      <c r="V192" s="69">
        <v>444702134315.87</v>
      </c>
      <c r="W192" s="69">
        <v>442366410970.71002</v>
      </c>
      <c r="X192" s="69"/>
      <c r="Y192" s="69">
        <v>1029482132816.63</v>
      </c>
      <c r="Z192" s="69">
        <v>4221342582728.1401</v>
      </c>
      <c r="AA192" s="69">
        <v>173808203072</v>
      </c>
      <c r="AB192" s="69">
        <v>75406946289.360001</v>
      </c>
      <c r="AC192" s="69">
        <v>411545614270.12</v>
      </c>
      <c r="AD192" s="69">
        <v>276060295095.64001</v>
      </c>
      <c r="AE192" s="69">
        <v>679867432502.23999</v>
      </c>
      <c r="AF192" s="69">
        <v>522856332252.22998</v>
      </c>
      <c r="AG192" s="69">
        <v>665130904873.65002</v>
      </c>
      <c r="AI192" s="1">
        <v>42545</v>
      </c>
      <c r="AJ192" s="73">
        <f t="shared" si="40"/>
        <v>1.6059135659696189E-4</v>
      </c>
      <c r="AK192" s="73">
        <f t="shared" si="41"/>
        <v>2.0943727391586897E-4</v>
      </c>
      <c r="AL192" s="73">
        <f t="shared" si="42"/>
        <v>1.6430438837700123E-4</v>
      </c>
      <c r="AM192" s="73">
        <f t="shared" si="43"/>
        <v>1.966051103348132E-4</v>
      </c>
      <c r="AN192" s="73"/>
      <c r="AO192" s="73">
        <f t="shared" si="44"/>
        <v>2.0799431382445555E-4</v>
      </c>
      <c r="AP192" s="73">
        <f t="shared" si="45"/>
        <v>2.7652836499636457E-4</v>
      </c>
      <c r="AQ192" s="73">
        <f t="shared" si="46"/>
        <v>2.0234738840940736E-4</v>
      </c>
      <c r="AR192" s="73">
        <f t="shared" si="47"/>
        <v>1.4988078712785402E-4</v>
      </c>
      <c r="AS192" s="73">
        <f t="shared" si="48"/>
        <v>1.3168092284532307E-4</v>
      </c>
      <c r="AT192" s="73">
        <f t="shared" si="49"/>
        <v>2.3053115725901741E-4</v>
      </c>
      <c r="AU192" s="73">
        <f t="shared" si="50"/>
        <v>1.1511453896617674E-4</v>
      </c>
      <c r="AV192" s="73">
        <f t="shared" si="51"/>
        <v>1.8533395500486272E-4</v>
      </c>
      <c r="AW192" s="73">
        <f t="shared" si="52"/>
        <v>1.9756989034869221E-4</v>
      </c>
    </row>
    <row r="193" spans="2:49" x14ac:dyDescent="0.35">
      <c r="B193" s="1">
        <v>42546</v>
      </c>
      <c r="C193" s="70">
        <v>12702.390801</v>
      </c>
      <c r="D193" s="66">
        <v>13183.43</v>
      </c>
      <c r="E193" s="66">
        <v>2070.0700000000002</v>
      </c>
      <c r="F193" s="66">
        <v>11448.7</v>
      </c>
      <c r="G193" s="66"/>
      <c r="H193" s="66">
        <v>13371.23</v>
      </c>
      <c r="I193" s="66">
        <v>15123.25</v>
      </c>
      <c r="J193" s="66">
        <v>12607.6</v>
      </c>
      <c r="K193" s="66">
        <v>13014.37</v>
      </c>
      <c r="L193" s="66">
        <v>12610.3</v>
      </c>
      <c r="M193" s="66">
        <v>13366.14</v>
      </c>
      <c r="N193" s="66">
        <v>1998.58</v>
      </c>
      <c r="O193" s="66">
        <v>13710.26</v>
      </c>
      <c r="P193" s="79"/>
      <c r="Q193" s="66">
        <v>2025.41</v>
      </c>
      <c r="S193" s="1">
        <v>42546</v>
      </c>
      <c r="T193" s="70">
        <v>375760002076.63</v>
      </c>
      <c r="U193" s="69">
        <v>916581018312.43005</v>
      </c>
      <c r="V193" s="69">
        <v>444791235815.89001</v>
      </c>
      <c r="W193" s="69">
        <v>442451149331.65997</v>
      </c>
      <c r="X193" s="69"/>
      <c r="Y193" s="69">
        <v>1029689575829.65</v>
      </c>
      <c r="Z193" s="69">
        <v>4222203409288.4004</v>
      </c>
      <c r="AA193" s="69">
        <v>173849107467.67001</v>
      </c>
      <c r="AB193" s="69">
        <v>75419000062.759995</v>
      </c>
      <c r="AC193" s="69">
        <v>411624292965.65997</v>
      </c>
      <c r="AD193" s="69">
        <v>276114365892.97998</v>
      </c>
      <c r="AE193" s="69">
        <v>679984667305.75</v>
      </c>
      <c r="AF193" s="69">
        <v>522960644980.10999</v>
      </c>
      <c r="AG193" s="69">
        <v>665263064125.31995</v>
      </c>
      <c r="AI193" s="1">
        <v>42546</v>
      </c>
      <c r="AJ193" s="73">
        <f t="shared" si="40"/>
        <v>1.8077400273885935E-4</v>
      </c>
      <c r="AK193" s="73">
        <f t="shared" si="41"/>
        <v>1.8966795210961784E-4</v>
      </c>
      <c r="AL193" s="73">
        <f t="shared" si="42"/>
        <v>1.9326752574078121E-4</v>
      </c>
      <c r="AM193" s="73">
        <f t="shared" si="43"/>
        <v>1.9132469198046564E-4</v>
      </c>
      <c r="AN193" s="73"/>
      <c r="AO193" s="73">
        <f t="shared" si="44"/>
        <v>2.0196685798645753E-4</v>
      </c>
      <c r="AP193" s="73">
        <f t="shared" si="45"/>
        <v>2.037014134099735E-4</v>
      </c>
      <c r="AQ193" s="73">
        <f t="shared" si="46"/>
        <v>2.3483415631075921E-4</v>
      </c>
      <c r="AR193" s="73">
        <f t="shared" si="47"/>
        <v>1.598488813268073E-4</v>
      </c>
      <c r="AS193" s="73">
        <f t="shared" si="48"/>
        <v>1.9115014486970061E-4</v>
      </c>
      <c r="AT193" s="73">
        <f t="shared" si="49"/>
        <v>1.9530767693853868E-4</v>
      </c>
      <c r="AU193" s="73">
        <f t="shared" si="50"/>
        <v>1.7014973176388004E-4</v>
      </c>
      <c r="AV193" s="73">
        <f t="shared" si="51"/>
        <v>1.9916060734503915E-4</v>
      </c>
      <c r="AW193" s="73">
        <f t="shared" si="52"/>
        <v>2.0246913580246328E-4</v>
      </c>
    </row>
    <row r="194" spans="2:49" x14ac:dyDescent="0.35">
      <c r="B194" s="1">
        <v>42547</v>
      </c>
      <c r="C194" s="70">
        <v>12704.699307000001</v>
      </c>
      <c r="D194" s="66">
        <v>13186.56</v>
      </c>
      <c r="E194" s="66">
        <v>2070.5300000000002</v>
      </c>
      <c r="F194" s="66">
        <v>11450.89</v>
      </c>
      <c r="G194" s="66"/>
      <c r="H194" s="66">
        <v>13373.84</v>
      </c>
      <c r="I194" s="66">
        <v>15126.23</v>
      </c>
      <c r="J194" s="66">
        <v>12610.01</v>
      </c>
      <c r="K194" s="66">
        <v>13016.47</v>
      </c>
      <c r="L194" s="66">
        <v>12612.71</v>
      </c>
      <c r="M194" s="66">
        <v>13368.68</v>
      </c>
      <c r="N194" s="66">
        <v>1998.94</v>
      </c>
      <c r="O194" s="66">
        <v>13712.85</v>
      </c>
      <c r="P194" s="79"/>
      <c r="Q194" s="66">
        <v>2025.8</v>
      </c>
      <c r="S194" s="1">
        <v>42547</v>
      </c>
      <c r="T194" s="70">
        <v>375828331905.71997</v>
      </c>
      <c r="U194" s="69">
        <v>916798287990.72998</v>
      </c>
      <c r="V194" s="69">
        <v>444896161582.88</v>
      </c>
      <c r="W194" s="69">
        <v>442504846327.67999</v>
      </c>
      <c r="X194" s="69"/>
      <c r="Y194" s="69">
        <v>1029890563704.2</v>
      </c>
      <c r="Z194" s="69">
        <v>4223028961230.751</v>
      </c>
      <c r="AA194" s="69">
        <v>173882263291.76999</v>
      </c>
      <c r="AB194" s="69">
        <v>75427091609.110001</v>
      </c>
      <c r="AC194" s="69">
        <v>411702956614.96997</v>
      </c>
      <c r="AD194" s="69">
        <v>276124439153.92999</v>
      </c>
      <c r="AE194" s="69">
        <v>680103159962.97998</v>
      </c>
      <c r="AF194" s="69">
        <v>523059268675.01001</v>
      </c>
      <c r="AG194" s="69">
        <v>665393063521.27002</v>
      </c>
      <c r="AI194" s="1">
        <v>42547</v>
      </c>
      <c r="AJ194" s="73">
        <f t="shared" si="40"/>
        <v>1.8173791345010848E-4</v>
      </c>
      <c r="AK194" s="73">
        <f t="shared" si="41"/>
        <v>2.3741924521902824E-4</v>
      </c>
      <c r="AL194" s="73">
        <f t="shared" si="42"/>
        <v>2.222147077151071E-4</v>
      </c>
      <c r="AM194" s="73">
        <f t="shared" si="43"/>
        <v>1.9128809384461043E-4</v>
      </c>
      <c r="AN194" s="73"/>
      <c r="AO194" s="73">
        <f t="shared" si="44"/>
        <v>1.9519520642452548E-4</v>
      </c>
      <c r="AP194" s="73">
        <f t="shared" si="45"/>
        <v>1.9704759228345026E-4</v>
      </c>
      <c r="AQ194" s="73">
        <f t="shared" si="46"/>
        <v>1.9115454170504087E-4</v>
      </c>
      <c r="AR194" s="73">
        <f t="shared" si="47"/>
        <v>1.6136009656997352E-4</v>
      </c>
      <c r="AS194" s="73">
        <f t="shared" si="48"/>
        <v>1.9111361347468048E-4</v>
      </c>
      <c r="AT194" s="73">
        <f t="shared" si="49"/>
        <v>1.9003242521775654E-4</v>
      </c>
      <c r="AU194" s="73">
        <f t="shared" si="50"/>
        <v>1.8012789080246172E-4</v>
      </c>
      <c r="AV194" s="73">
        <f t="shared" si="51"/>
        <v>1.8890961951134599E-4</v>
      </c>
      <c r="AW194" s="73">
        <f t="shared" si="52"/>
        <v>1.9255360643022357E-4</v>
      </c>
    </row>
    <row r="195" spans="2:49" x14ac:dyDescent="0.35">
      <c r="B195" s="1">
        <v>42548</v>
      </c>
      <c r="C195" s="70">
        <v>12707.078465000001</v>
      </c>
      <c r="D195" s="66">
        <v>13189.85</v>
      </c>
      <c r="E195" s="66">
        <v>2070.87</v>
      </c>
      <c r="F195" s="66">
        <v>11452.52</v>
      </c>
      <c r="G195" s="66"/>
      <c r="H195" s="66">
        <v>13375.86</v>
      </c>
      <c r="I195" s="66">
        <v>15129.89</v>
      </c>
      <c r="J195" s="66">
        <v>12612.32</v>
      </c>
      <c r="K195" s="66">
        <v>13018.64</v>
      </c>
      <c r="L195" s="66">
        <v>12614.89</v>
      </c>
      <c r="M195" s="66">
        <v>13371.31</v>
      </c>
      <c r="N195" s="66">
        <v>1999.3</v>
      </c>
      <c r="O195" s="66">
        <v>13715.94</v>
      </c>
      <c r="P195" s="79"/>
      <c r="Q195" s="66">
        <v>2026.16</v>
      </c>
      <c r="S195" s="1">
        <v>42548</v>
      </c>
      <c r="T195" s="70">
        <v>378236919742.38</v>
      </c>
      <c r="U195" s="69">
        <v>996730690356.32996</v>
      </c>
      <c r="V195" s="69">
        <v>442911711636.57007</v>
      </c>
      <c r="W195" s="69">
        <v>446962841043.28003</v>
      </c>
      <c r="X195" s="69"/>
      <c r="Y195" s="69">
        <v>1031411621486.1801</v>
      </c>
      <c r="Z195" s="69">
        <v>4170543675739.3799</v>
      </c>
      <c r="AA195" s="69">
        <v>174662680742.57999</v>
      </c>
      <c r="AB195" s="69">
        <v>78493655598.570007</v>
      </c>
      <c r="AC195" s="69">
        <v>403224350433.90997</v>
      </c>
      <c r="AD195" s="69">
        <v>276032307504.90002</v>
      </c>
      <c r="AE195" s="69">
        <v>691200027843.27002</v>
      </c>
      <c r="AF195" s="69">
        <v>463755039952.41998</v>
      </c>
      <c r="AG195" s="69">
        <v>671300644171.23999</v>
      </c>
      <c r="AI195" s="1">
        <v>42548</v>
      </c>
      <c r="AJ195" s="73">
        <f t="shared" si="40"/>
        <v>1.8726598265006444E-4</v>
      </c>
      <c r="AK195" s="73">
        <f t="shared" si="41"/>
        <v>2.4949645699878786E-4</v>
      </c>
      <c r="AL195" s="73">
        <f t="shared" si="42"/>
        <v>1.6420916383719231E-4</v>
      </c>
      <c r="AM195" s="73">
        <f t="shared" si="43"/>
        <v>1.4234701407489503E-4</v>
      </c>
      <c r="AN195" s="73"/>
      <c r="AO195" s="73">
        <f t="shared" si="44"/>
        <v>1.5104113702579802E-4</v>
      </c>
      <c r="AP195" s="73">
        <f t="shared" si="45"/>
        <v>2.4196379401875134E-4</v>
      </c>
      <c r="AQ195" s="73">
        <f t="shared" si="46"/>
        <v>1.83187800802731E-4</v>
      </c>
      <c r="AR195" s="73">
        <f t="shared" si="47"/>
        <v>1.6671186581307396E-4</v>
      </c>
      <c r="AS195" s="73">
        <f t="shared" si="48"/>
        <v>1.7284152255947483E-4</v>
      </c>
      <c r="AT195" s="73">
        <f t="shared" si="49"/>
        <v>1.9672847281859696E-4</v>
      </c>
      <c r="AU195" s="73">
        <f t="shared" si="50"/>
        <v>1.8009545058883525E-4</v>
      </c>
      <c r="AV195" s="73">
        <f t="shared" si="51"/>
        <v>2.2533608987185261E-4</v>
      </c>
      <c r="AW195" s="73">
        <f t="shared" si="52"/>
        <v>1.7770757231727607E-4</v>
      </c>
    </row>
    <row r="196" spans="2:49" x14ac:dyDescent="0.35">
      <c r="B196" s="1">
        <v>42549</v>
      </c>
      <c r="C196" s="70">
        <v>12709.47112</v>
      </c>
      <c r="D196" s="66">
        <v>13195.48</v>
      </c>
      <c r="E196" s="66">
        <v>2071.4499999999998</v>
      </c>
      <c r="F196" s="66">
        <v>11456.78</v>
      </c>
      <c r="G196" s="66"/>
      <c r="H196" s="66">
        <v>13379.46</v>
      </c>
      <c r="I196" s="66">
        <v>15135.08</v>
      </c>
      <c r="J196" s="66">
        <v>12614.73</v>
      </c>
      <c r="K196" s="66">
        <v>13021.75</v>
      </c>
      <c r="L196" s="66">
        <v>12617.54</v>
      </c>
      <c r="M196" s="66">
        <v>13376.98</v>
      </c>
      <c r="N196" s="66">
        <v>1999.7</v>
      </c>
      <c r="O196" s="66">
        <v>13719.39</v>
      </c>
      <c r="P196" s="79"/>
      <c r="Q196" s="66">
        <v>2026.7</v>
      </c>
      <c r="S196" s="1">
        <v>42549</v>
      </c>
      <c r="T196" s="70">
        <v>376997049583.59998</v>
      </c>
      <c r="U196" s="69">
        <v>960767081442.56995</v>
      </c>
      <c r="V196" s="69">
        <v>439278797862.23999</v>
      </c>
      <c r="W196" s="69">
        <v>447879973380.98999</v>
      </c>
      <c r="X196" s="69"/>
      <c r="Y196" s="69">
        <v>1040339295421.17</v>
      </c>
      <c r="Z196" s="69">
        <v>4135580563492.3999</v>
      </c>
      <c r="AA196" s="69">
        <v>171109800285.32001</v>
      </c>
      <c r="AB196" s="69">
        <v>134482620593.22</v>
      </c>
      <c r="AC196" s="69">
        <v>399558580562.90002</v>
      </c>
      <c r="AD196" s="69">
        <v>274400573672.23001</v>
      </c>
      <c r="AE196" s="69">
        <v>657948206984.62</v>
      </c>
      <c r="AF196" s="69">
        <v>486048603658.35999</v>
      </c>
      <c r="AG196" s="69">
        <v>674694764634.82996</v>
      </c>
      <c r="AI196" s="1">
        <v>42549</v>
      </c>
      <c r="AJ196" s="73">
        <f t="shared" si="40"/>
        <v>1.8829308456624894E-4</v>
      </c>
      <c r="AK196" s="73">
        <f t="shared" si="41"/>
        <v>4.2684336819598379E-4</v>
      </c>
      <c r="AL196" s="73">
        <f t="shared" si="42"/>
        <v>2.8007552381370537E-4</v>
      </c>
      <c r="AM196" s="73">
        <f t="shared" si="43"/>
        <v>3.7197053574233863E-4</v>
      </c>
      <c r="AN196" s="73"/>
      <c r="AO196" s="73">
        <f t="shared" si="44"/>
        <v>2.6914157295299113E-4</v>
      </c>
      <c r="AP196" s="73">
        <f t="shared" si="45"/>
        <v>3.4302959241605535E-4</v>
      </c>
      <c r="AQ196" s="73">
        <f t="shared" si="46"/>
        <v>1.9108300455417115E-4</v>
      </c>
      <c r="AR196" s="73">
        <f t="shared" si="47"/>
        <v>2.3888824024642652E-4</v>
      </c>
      <c r="AS196" s="73">
        <f t="shared" si="48"/>
        <v>2.1006921186006444E-4</v>
      </c>
      <c r="AT196" s="73">
        <f t="shared" si="49"/>
        <v>4.2404222174186046E-4</v>
      </c>
      <c r="AU196" s="73">
        <f t="shared" si="50"/>
        <v>2.00070024508614E-4</v>
      </c>
      <c r="AV196" s="73">
        <f t="shared" si="51"/>
        <v>2.5153215893314318E-4</v>
      </c>
      <c r="AW196" s="73">
        <f t="shared" si="52"/>
        <v>2.6651399692023681E-4</v>
      </c>
    </row>
    <row r="197" spans="2:49" x14ac:dyDescent="0.35">
      <c r="B197" s="1">
        <v>42550</v>
      </c>
      <c r="C197" s="70">
        <v>12712.605423999999</v>
      </c>
      <c r="D197" s="66">
        <v>13199.67</v>
      </c>
      <c r="E197" s="66">
        <v>2071.8000000000002</v>
      </c>
      <c r="F197" s="66">
        <v>11458.86</v>
      </c>
      <c r="G197" s="66"/>
      <c r="H197" s="66">
        <v>13382.43</v>
      </c>
      <c r="I197" s="66">
        <v>15141</v>
      </c>
      <c r="J197" s="66">
        <v>12617.22</v>
      </c>
      <c r="K197" s="66">
        <v>13025.24</v>
      </c>
      <c r="L197" s="66">
        <v>12620.53</v>
      </c>
      <c r="M197" s="66">
        <v>13381.23</v>
      </c>
      <c r="N197" s="66">
        <v>2000.03</v>
      </c>
      <c r="O197" s="66">
        <v>13723.87</v>
      </c>
      <c r="P197" s="79"/>
      <c r="Q197" s="66">
        <v>2027.25</v>
      </c>
      <c r="S197" s="1">
        <v>42550</v>
      </c>
      <c r="T197" s="70">
        <v>378192660863.27002</v>
      </c>
      <c r="U197" s="69">
        <v>921610187984.83997</v>
      </c>
      <c r="V197" s="69">
        <v>434404016495.08997</v>
      </c>
      <c r="W197" s="69">
        <v>481923799366.09003</v>
      </c>
      <c r="X197" s="69"/>
      <c r="Y197" s="69">
        <v>1066167782988.61</v>
      </c>
      <c r="Z197" s="69">
        <v>4138035149036.7808</v>
      </c>
      <c r="AA197" s="69">
        <v>169966137486.10999</v>
      </c>
      <c r="AB197" s="69">
        <v>71880956549.119995</v>
      </c>
      <c r="AC197" s="69">
        <v>384352561422.35999</v>
      </c>
      <c r="AD197" s="69">
        <v>272956267819.37</v>
      </c>
      <c r="AE197" s="69">
        <v>652476380545.13</v>
      </c>
      <c r="AF197" s="69">
        <v>579413894252.79004</v>
      </c>
      <c r="AG197" s="69">
        <v>644535824553.20996</v>
      </c>
      <c r="AI197" s="1">
        <v>42550</v>
      </c>
      <c r="AJ197" s="73">
        <f t="shared" si="40"/>
        <v>2.4661167804751472E-4</v>
      </c>
      <c r="AK197" s="73">
        <f t="shared" si="41"/>
        <v>3.1753297341219344E-4</v>
      </c>
      <c r="AL197" s="73">
        <f t="shared" si="42"/>
        <v>1.6896376934050217E-4</v>
      </c>
      <c r="AM197" s="73">
        <f t="shared" si="43"/>
        <v>1.8155188456092652E-4</v>
      </c>
      <c r="AN197" s="73"/>
      <c r="AO197" s="73">
        <f t="shared" si="44"/>
        <v>2.2198205308732177E-4</v>
      </c>
      <c r="AP197" s="73">
        <f t="shared" si="45"/>
        <v>3.9114428202569052E-4</v>
      </c>
      <c r="AQ197" s="73">
        <f t="shared" si="46"/>
        <v>1.9738829130711011E-4</v>
      </c>
      <c r="AR197" s="73">
        <f t="shared" si="47"/>
        <v>2.6801313187552189E-4</v>
      </c>
      <c r="AS197" s="73">
        <f t="shared" si="48"/>
        <v>2.3697170763870012E-4</v>
      </c>
      <c r="AT197" s="73">
        <f t="shared" si="49"/>
        <v>3.1770997639224419E-4</v>
      </c>
      <c r="AU197" s="73">
        <f t="shared" si="50"/>
        <v>1.6502475371305003E-4</v>
      </c>
      <c r="AV197" s="73">
        <f t="shared" si="51"/>
        <v>3.2654513065089041E-4</v>
      </c>
      <c r="AW197" s="73">
        <f t="shared" si="52"/>
        <v>2.713771155078426E-4</v>
      </c>
    </row>
    <row r="198" spans="2:49" x14ac:dyDescent="0.35">
      <c r="B198" s="1">
        <v>42551</v>
      </c>
      <c r="C198" s="70">
        <v>12715.394162000001</v>
      </c>
      <c r="D198" s="66">
        <v>13203.22</v>
      </c>
      <c r="E198" s="66">
        <v>2072.3200000000002</v>
      </c>
      <c r="F198" s="66">
        <v>11462.35</v>
      </c>
      <c r="G198" s="66"/>
      <c r="H198" s="66">
        <v>13385.25</v>
      </c>
      <c r="I198" s="66">
        <v>15145.25</v>
      </c>
      <c r="J198" s="66">
        <v>12621.21</v>
      </c>
      <c r="K198" s="66">
        <v>13027.83</v>
      </c>
      <c r="L198" s="66">
        <v>12623.56</v>
      </c>
      <c r="M198" s="66">
        <v>13384.81</v>
      </c>
      <c r="N198" s="66">
        <v>2000.51</v>
      </c>
      <c r="O198" s="66">
        <v>13727.08</v>
      </c>
      <c r="P198" s="79"/>
      <c r="Q198" s="66">
        <v>2027.73</v>
      </c>
      <c r="S198" s="1">
        <v>42551</v>
      </c>
      <c r="T198" s="70">
        <v>372740085653.01001</v>
      </c>
      <c r="U198" s="69">
        <v>925885327475.75</v>
      </c>
      <c r="V198" s="69">
        <v>431607208159.05994</v>
      </c>
      <c r="W198" s="69">
        <v>479242450855.96002</v>
      </c>
      <c r="X198" s="69"/>
      <c r="Y198" s="69">
        <v>1053910746064.85</v>
      </c>
      <c r="Z198" s="69">
        <v>4112487014924.4204</v>
      </c>
      <c r="AA198" s="69">
        <v>170904480755.07001</v>
      </c>
      <c r="AB198" s="69">
        <v>75137130282.630005</v>
      </c>
      <c r="AC198" s="69">
        <v>382284890706.41998</v>
      </c>
      <c r="AD198" s="69">
        <v>279374574275.32001</v>
      </c>
      <c r="AE198" s="69">
        <v>630458486791.71997</v>
      </c>
      <c r="AF198" s="69">
        <v>585188629929.38</v>
      </c>
      <c r="AG198" s="69">
        <v>639570798281.87</v>
      </c>
      <c r="AI198" s="1">
        <v>42551</v>
      </c>
      <c r="AJ198" s="73">
        <f t="shared" si="40"/>
        <v>2.1936793497401297E-4</v>
      </c>
      <c r="AK198" s="73">
        <f t="shared" si="41"/>
        <v>2.6894611759220588E-4</v>
      </c>
      <c r="AL198" s="73">
        <f t="shared" si="42"/>
        <v>2.5098947774870872E-4</v>
      </c>
      <c r="AM198" s="73">
        <f t="shared" si="43"/>
        <v>3.0456781913734687E-4</v>
      </c>
      <c r="AN198" s="73"/>
      <c r="AO198" s="73">
        <f t="shared" si="44"/>
        <v>2.1072406132516264E-4</v>
      </c>
      <c r="AP198" s="73">
        <f t="shared" si="45"/>
        <v>2.8069480219272691E-4</v>
      </c>
      <c r="AQ198" s="73">
        <f t="shared" si="46"/>
        <v>3.1623447954465256E-4</v>
      </c>
      <c r="AR198" s="73">
        <f t="shared" si="47"/>
        <v>1.9884470458886305E-4</v>
      </c>
      <c r="AS198" s="73">
        <f t="shared" si="48"/>
        <v>2.4008500435401814E-4</v>
      </c>
      <c r="AT198" s="73">
        <f t="shared" si="49"/>
        <v>2.675389332669198E-4</v>
      </c>
      <c r="AU198" s="73">
        <f t="shared" si="50"/>
        <v>2.3999640005389899E-4</v>
      </c>
      <c r="AV198" s="73">
        <f t="shared" si="51"/>
        <v>2.3389903868209494E-4</v>
      </c>
      <c r="AW198" s="73">
        <f t="shared" si="52"/>
        <v>2.3677395486498831E-4</v>
      </c>
    </row>
    <row r="199" spans="2:49" x14ac:dyDescent="0.35">
      <c r="B199" s="1">
        <v>42552</v>
      </c>
      <c r="C199" s="70">
        <v>12718.9426</v>
      </c>
      <c r="D199" s="66">
        <v>13210.47</v>
      </c>
      <c r="E199" s="66">
        <v>2073.5100000000002</v>
      </c>
      <c r="F199" s="66">
        <v>11465.32</v>
      </c>
      <c r="G199" s="66"/>
      <c r="H199" s="66">
        <v>13389.36</v>
      </c>
      <c r="I199" s="66">
        <v>15150.75</v>
      </c>
      <c r="J199" s="66">
        <v>12624.01</v>
      </c>
      <c r="K199" s="66">
        <v>13031.53</v>
      </c>
      <c r="L199" s="66">
        <v>12626.99</v>
      </c>
      <c r="M199" s="66">
        <v>13389.52</v>
      </c>
      <c r="N199" s="66">
        <v>2001.12</v>
      </c>
      <c r="O199" s="66">
        <v>13731.34</v>
      </c>
      <c r="P199" s="79"/>
      <c r="Q199" s="66">
        <v>2028.38</v>
      </c>
      <c r="S199" s="1">
        <v>42552</v>
      </c>
      <c r="T199" s="70">
        <v>357911093581.33002</v>
      </c>
      <c r="U199" s="69">
        <v>928708408424.12</v>
      </c>
      <c r="V199" s="69">
        <v>359747016407.40991</v>
      </c>
      <c r="W199" s="69">
        <v>443833217258.29999</v>
      </c>
      <c r="X199" s="69"/>
      <c r="Y199" s="69">
        <v>1058190518508.6801</v>
      </c>
      <c r="Z199" s="69">
        <v>4160897541695.2803</v>
      </c>
      <c r="AA199" s="69">
        <v>169548544885.29999</v>
      </c>
      <c r="AB199" s="69">
        <v>77532335358.229996</v>
      </c>
      <c r="AC199" s="69">
        <v>393437650429.59998</v>
      </c>
      <c r="AD199" s="69">
        <v>272423599449</v>
      </c>
      <c r="AE199" s="69">
        <v>650566991196.21997</v>
      </c>
      <c r="AF199" s="69">
        <v>535466350883.48999</v>
      </c>
      <c r="AG199" s="69">
        <v>630882820573.04004</v>
      </c>
      <c r="AI199" s="1">
        <v>42552</v>
      </c>
      <c r="AJ199" s="73">
        <f t="shared" si="40"/>
        <v>2.7906629985596787E-4</v>
      </c>
      <c r="AK199" s="73">
        <f t="shared" si="41"/>
        <v>5.4910847505373894E-4</v>
      </c>
      <c r="AL199" s="73">
        <f t="shared" si="42"/>
        <v>5.7423563928349353E-4</v>
      </c>
      <c r="AM199" s="73">
        <f t="shared" si="43"/>
        <v>2.5910917045801618E-4</v>
      </c>
      <c r="AN199" s="73"/>
      <c r="AO199" s="73">
        <f t="shared" si="44"/>
        <v>3.0705440690326213E-4</v>
      </c>
      <c r="AP199" s="73">
        <f t="shared" si="45"/>
        <v>3.6315016259225175E-4</v>
      </c>
      <c r="AQ199" s="73">
        <f t="shared" si="46"/>
        <v>2.2184877678133041E-4</v>
      </c>
      <c r="AR199" s="73">
        <f t="shared" si="47"/>
        <v>2.8400739033296318E-4</v>
      </c>
      <c r="AS199" s="73">
        <f t="shared" si="48"/>
        <v>2.717141598724826E-4</v>
      </c>
      <c r="AT199" s="73">
        <f t="shared" si="49"/>
        <v>3.5189143514191557E-4</v>
      </c>
      <c r="AU199" s="73">
        <f t="shared" si="50"/>
        <v>3.0492224482747687E-4</v>
      </c>
      <c r="AV199" s="73">
        <f t="shared" si="51"/>
        <v>3.103354828557503E-4</v>
      </c>
      <c r="AW199" s="73">
        <f t="shared" si="52"/>
        <v>3.2055549801990324E-4</v>
      </c>
    </row>
    <row r="200" spans="2:49" x14ac:dyDescent="0.35">
      <c r="B200" s="1">
        <v>42553</v>
      </c>
      <c r="C200" s="70">
        <v>12721.357422999999</v>
      </c>
      <c r="D200" s="66">
        <v>13212.96</v>
      </c>
      <c r="E200" s="66">
        <v>2073.88</v>
      </c>
      <c r="F200" s="66">
        <v>11467.51</v>
      </c>
      <c r="G200" s="66"/>
      <c r="H200" s="66">
        <v>13391.87</v>
      </c>
      <c r="I200" s="66">
        <v>15153.74</v>
      </c>
      <c r="J200" s="66">
        <v>12626.72</v>
      </c>
      <c r="K200" s="66">
        <v>13033.76</v>
      </c>
      <c r="L200" s="66">
        <v>12629.43</v>
      </c>
      <c r="M200" s="66">
        <v>13392.09</v>
      </c>
      <c r="N200" s="66">
        <v>2001.45</v>
      </c>
      <c r="O200" s="66">
        <v>13733.95</v>
      </c>
      <c r="P200" s="79"/>
      <c r="Q200" s="66">
        <v>2028.76</v>
      </c>
      <c r="S200" s="1">
        <v>42553</v>
      </c>
      <c r="T200" s="70">
        <v>357979048282</v>
      </c>
      <c r="U200" s="69">
        <v>928883171886.38</v>
      </c>
      <c r="V200" s="69">
        <v>359814184706.04004</v>
      </c>
      <c r="W200" s="69">
        <v>443917870318.17999</v>
      </c>
      <c r="X200" s="69"/>
      <c r="Y200" s="69">
        <v>1058389297254.16</v>
      </c>
      <c r="Z200" s="69">
        <v>4161712551377.5298</v>
      </c>
      <c r="AA200" s="69">
        <v>169584863230.19</v>
      </c>
      <c r="AB200" s="69">
        <v>77545624485.389999</v>
      </c>
      <c r="AC200" s="69">
        <v>393514515751.12</v>
      </c>
      <c r="AD200" s="69">
        <v>272475875036.17001</v>
      </c>
      <c r="AE200" s="69">
        <v>650676830274.33997</v>
      </c>
      <c r="AF200" s="69">
        <v>535568163396.51001</v>
      </c>
      <c r="AG200" s="69">
        <v>631000792766.94995</v>
      </c>
      <c r="AI200" s="1">
        <v>42553</v>
      </c>
      <c r="AJ200" s="73">
        <f t="shared" si="40"/>
        <v>1.8986035836032755E-4</v>
      </c>
      <c r="AK200" s="73">
        <f t="shared" si="41"/>
        <v>1.8848685928651854E-4</v>
      </c>
      <c r="AL200" s="73">
        <f t="shared" si="42"/>
        <v>1.7844138682709954E-4</v>
      </c>
      <c r="AM200" s="73">
        <f t="shared" si="43"/>
        <v>1.9101080475736332E-4</v>
      </c>
      <c r="AN200" s="73"/>
      <c r="AO200" s="73">
        <f t="shared" si="44"/>
        <v>1.8746228348476279E-4</v>
      </c>
      <c r="AP200" s="73">
        <f t="shared" si="45"/>
        <v>1.9734996617337686E-4</v>
      </c>
      <c r="AQ200" s="73">
        <f t="shared" si="46"/>
        <v>2.1467029889854494E-4</v>
      </c>
      <c r="AR200" s="73">
        <f t="shared" si="47"/>
        <v>1.7112342142477921E-4</v>
      </c>
      <c r="AS200" s="73">
        <f t="shared" si="48"/>
        <v>1.9323686801064888E-4</v>
      </c>
      <c r="AT200" s="73">
        <f t="shared" si="49"/>
        <v>1.9194115995202488E-4</v>
      </c>
      <c r="AU200" s="73">
        <f t="shared" si="50"/>
        <v>1.6490765171517374E-4</v>
      </c>
      <c r="AV200" s="73">
        <f t="shared" si="51"/>
        <v>1.9007613240962229E-4</v>
      </c>
      <c r="AW200" s="73">
        <f t="shared" si="52"/>
        <v>1.8734162237832308E-4</v>
      </c>
    </row>
    <row r="201" spans="2:49" x14ac:dyDescent="0.35">
      <c r="B201" s="1">
        <v>42554</v>
      </c>
      <c r="C201" s="70">
        <v>12724.382935</v>
      </c>
      <c r="D201" s="66">
        <v>13215.44</v>
      </c>
      <c r="E201" s="66">
        <v>2074.2600000000002</v>
      </c>
      <c r="F201" s="66">
        <v>11469.71</v>
      </c>
      <c r="G201" s="66"/>
      <c r="H201" s="66">
        <v>13394.39</v>
      </c>
      <c r="I201" s="66">
        <v>15156.73</v>
      </c>
      <c r="J201" s="66">
        <v>12629.13</v>
      </c>
      <c r="K201" s="66">
        <v>13035.98</v>
      </c>
      <c r="L201" s="66">
        <v>12631.86</v>
      </c>
      <c r="M201" s="66">
        <v>13394.66</v>
      </c>
      <c r="N201" s="66">
        <v>2001.78</v>
      </c>
      <c r="O201" s="66">
        <v>13736.87</v>
      </c>
      <c r="P201" s="79"/>
      <c r="Q201" s="66">
        <v>2029.13</v>
      </c>
      <c r="S201" s="1">
        <v>42554</v>
      </c>
      <c r="T201" s="70">
        <v>358064187801.19</v>
      </c>
      <c r="U201" s="69">
        <v>929057355295.70996</v>
      </c>
      <c r="V201" s="69">
        <v>359881604215.37</v>
      </c>
      <c r="W201" s="69">
        <v>444002972282.21997</v>
      </c>
      <c r="X201" s="69"/>
      <c r="Y201" s="69">
        <v>1058588236957.67</v>
      </c>
      <c r="Z201" s="69">
        <v>4162528715943.1201</v>
      </c>
      <c r="AA201" s="69">
        <v>169617301154.45001</v>
      </c>
      <c r="AB201" s="69">
        <v>77558855745.050003</v>
      </c>
      <c r="AC201" s="69">
        <v>393590156343.96997</v>
      </c>
      <c r="AD201" s="69">
        <v>272528196599.60001</v>
      </c>
      <c r="AE201" s="69">
        <v>650783432330.66003</v>
      </c>
      <c r="AF201" s="69">
        <v>535681966141.85999</v>
      </c>
      <c r="AG201" s="69">
        <v>631117804533.09998</v>
      </c>
      <c r="AI201" s="1">
        <v>42554</v>
      </c>
      <c r="AJ201" s="73">
        <f t="shared" si="40"/>
        <v>2.378293368701101E-4</v>
      </c>
      <c r="AK201" s="73">
        <f t="shared" si="41"/>
        <v>1.8769450600020221E-4</v>
      </c>
      <c r="AL201" s="73">
        <f t="shared" si="42"/>
        <v>1.8323143094112204E-4</v>
      </c>
      <c r="AM201" s="73">
        <f t="shared" si="43"/>
        <v>1.9184635548596951E-4</v>
      </c>
      <c r="AN201" s="73"/>
      <c r="AO201" s="73">
        <f t="shared" si="44"/>
        <v>1.8817386966851757E-4</v>
      </c>
      <c r="AP201" s="73">
        <f t="shared" si="45"/>
        <v>1.9731102684872326E-4</v>
      </c>
      <c r="AQ201" s="73">
        <f t="shared" si="46"/>
        <v>1.9086508610310915E-4</v>
      </c>
      <c r="AR201" s="73">
        <f t="shared" si="47"/>
        <v>1.7032690489915403E-4</v>
      </c>
      <c r="AS201" s="73">
        <f t="shared" si="48"/>
        <v>1.9240773336570705E-4</v>
      </c>
      <c r="AT201" s="73">
        <f t="shared" si="49"/>
        <v>1.9190432561311255E-4</v>
      </c>
      <c r="AU201" s="73">
        <f t="shared" si="50"/>
        <v>1.6488046166518444E-4</v>
      </c>
      <c r="AV201" s="73">
        <f t="shared" si="51"/>
        <v>2.1261181233378501E-4</v>
      </c>
      <c r="AW201" s="73">
        <f t="shared" si="52"/>
        <v>1.8237741280402453E-4</v>
      </c>
    </row>
    <row r="202" spans="2:49" x14ac:dyDescent="0.35">
      <c r="B202" s="1">
        <v>42555</v>
      </c>
      <c r="C202" s="70">
        <v>12726.684039</v>
      </c>
      <c r="D202" s="66">
        <v>13217.98</v>
      </c>
      <c r="E202" s="66">
        <v>2074.63</v>
      </c>
      <c r="F202" s="66">
        <v>11472</v>
      </c>
      <c r="G202" s="66"/>
      <c r="H202" s="66">
        <v>13397</v>
      </c>
      <c r="I202" s="66">
        <v>15159.8</v>
      </c>
      <c r="J202" s="66">
        <v>12631.56</v>
      </c>
      <c r="K202" s="66">
        <v>13038.59</v>
      </c>
      <c r="L202" s="66">
        <v>12634.25</v>
      </c>
      <c r="M202" s="66">
        <v>13397.34</v>
      </c>
      <c r="N202" s="66">
        <v>2002.14</v>
      </c>
      <c r="O202" s="66">
        <v>13739.51</v>
      </c>
      <c r="P202" s="79"/>
      <c r="Q202" s="66">
        <v>2029.52</v>
      </c>
      <c r="S202" s="1">
        <v>42555</v>
      </c>
      <c r="T202" s="70">
        <v>358128942500.17999</v>
      </c>
      <c r="U202" s="69">
        <v>929235905587.65002</v>
      </c>
      <c r="V202" s="69">
        <v>359948410269.89001</v>
      </c>
      <c r="W202" s="69">
        <v>444091916332.83002</v>
      </c>
      <c r="X202" s="69"/>
      <c r="Y202" s="69">
        <v>1058794282925.12</v>
      </c>
      <c r="Z202" s="69">
        <v>4163355996367.6494</v>
      </c>
      <c r="AA202" s="69">
        <v>169649896785.07001</v>
      </c>
      <c r="AB202" s="69">
        <v>77574375472.389999</v>
      </c>
      <c r="AC202" s="69">
        <v>393664651818.81</v>
      </c>
      <c r="AD202" s="69">
        <v>272582748027.17001</v>
      </c>
      <c r="AE202" s="69">
        <v>650877693232.84998</v>
      </c>
      <c r="AF202" s="69">
        <v>535785100281.28003</v>
      </c>
      <c r="AG202" s="69">
        <v>631238502376.93005</v>
      </c>
      <c r="AI202" s="1">
        <v>42555</v>
      </c>
      <c r="AJ202" s="73">
        <f t="shared" si="40"/>
        <v>1.8084208969137983E-4</v>
      </c>
      <c r="AK202" s="73">
        <f t="shared" si="41"/>
        <v>1.921994273363925E-4</v>
      </c>
      <c r="AL202" s="73">
        <f t="shared" si="42"/>
        <v>1.7837686693078503E-4</v>
      </c>
      <c r="AM202" s="73">
        <f t="shared" si="43"/>
        <v>1.9965631214735602E-4</v>
      </c>
      <c r="AN202" s="73"/>
      <c r="AO202" s="73">
        <f t="shared" si="44"/>
        <v>1.9485769788696317E-4</v>
      </c>
      <c r="AP202" s="73">
        <f t="shared" si="45"/>
        <v>2.0255028624238669E-4</v>
      </c>
      <c r="AQ202" s="73">
        <f t="shared" si="46"/>
        <v>1.9241230393540754E-4</v>
      </c>
      <c r="AR202" s="73">
        <f t="shared" si="47"/>
        <v>2.002150969855343E-4</v>
      </c>
      <c r="AS202" s="73">
        <f t="shared" si="48"/>
        <v>1.8920412354161975E-4</v>
      </c>
      <c r="AT202" s="73">
        <f t="shared" si="49"/>
        <v>2.000797332668558E-4</v>
      </c>
      <c r="AU202" s="73">
        <f t="shared" si="50"/>
        <v>1.7983994245129864E-4</v>
      </c>
      <c r="AV202" s="73">
        <f t="shared" si="51"/>
        <v>1.9218351778826914E-4</v>
      </c>
      <c r="AW202" s="73">
        <f t="shared" si="52"/>
        <v>1.9220059828595204E-4</v>
      </c>
    </row>
    <row r="203" spans="2:49" x14ac:dyDescent="0.35">
      <c r="B203" s="1">
        <v>42556</v>
      </c>
      <c r="C203" s="70">
        <v>12729.088825999999</v>
      </c>
      <c r="D203" s="66">
        <v>13218.72</v>
      </c>
      <c r="E203" s="66">
        <v>2075.3200000000002</v>
      </c>
      <c r="F203" s="66">
        <v>11474.07</v>
      </c>
      <c r="G203" s="66"/>
      <c r="H203" s="66">
        <v>13400.79</v>
      </c>
      <c r="I203" s="66">
        <v>15163.91</v>
      </c>
      <c r="J203" s="66">
        <v>12634.61</v>
      </c>
      <c r="K203" s="66">
        <v>13040.65</v>
      </c>
      <c r="L203" s="66">
        <v>12637.7</v>
      </c>
      <c r="M203" s="66">
        <v>13400.38</v>
      </c>
      <c r="N203" s="66">
        <v>2002.59</v>
      </c>
      <c r="O203" s="66">
        <v>13742.92</v>
      </c>
      <c r="P203" s="79"/>
      <c r="Q203" s="66">
        <v>2029.9</v>
      </c>
      <c r="S203" s="1">
        <v>42556</v>
      </c>
      <c r="T203" s="70">
        <v>374710655202.5</v>
      </c>
      <c r="U203" s="69">
        <v>924563125003.34998</v>
      </c>
      <c r="V203" s="69">
        <v>368617894333.96997</v>
      </c>
      <c r="W203" s="69">
        <v>440880710365.65002</v>
      </c>
      <c r="X203" s="69"/>
      <c r="Y203" s="69">
        <v>1063232380153.86</v>
      </c>
      <c r="Z203" s="69">
        <v>4244396663176.9204</v>
      </c>
      <c r="AA203" s="69">
        <v>169308831743.70001</v>
      </c>
      <c r="AB203" s="69">
        <v>74525695955.690002</v>
      </c>
      <c r="AC203" s="69">
        <v>393799364177.32001</v>
      </c>
      <c r="AD203" s="69">
        <v>270238511971.07001</v>
      </c>
      <c r="AE203" s="69">
        <v>650756685575.85999</v>
      </c>
      <c r="AF203" s="69">
        <v>563628872858.71997</v>
      </c>
      <c r="AG203" s="69">
        <v>641402278377.25</v>
      </c>
      <c r="AI203" s="1">
        <v>42556</v>
      </c>
      <c r="AJ203" s="73">
        <f t="shared" si="40"/>
        <v>1.8895628999904268E-4</v>
      </c>
      <c r="AK203" s="73">
        <f t="shared" si="41"/>
        <v>5.5984348591886501E-5</v>
      </c>
      <c r="AL203" s="73">
        <f t="shared" si="42"/>
        <v>3.3258942558433979E-4</v>
      </c>
      <c r="AM203" s="73">
        <f t="shared" si="43"/>
        <v>1.8043933054401329E-4</v>
      </c>
      <c r="AN203" s="73"/>
      <c r="AO203" s="73">
        <f t="shared" si="44"/>
        <v>2.828991565275718E-4</v>
      </c>
      <c r="AP203" s="73">
        <f t="shared" si="45"/>
        <v>2.7111175609184635E-4</v>
      </c>
      <c r="AQ203" s="73">
        <f t="shared" si="46"/>
        <v>2.4145869552150145E-4</v>
      </c>
      <c r="AR203" s="73">
        <f t="shared" si="47"/>
        <v>1.5799254367232507E-4</v>
      </c>
      <c r="AS203" s="73">
        <f t="shared" si="48"/>
        <v>2.7306725765297024E-4</v>
      </c>
      <c r="AT203" s="73">
        <f t="shared" si="49"/>
        <v>2.2691071511204974E-4</v>
      </c>
      <c r="AU203" s="73">
        <f t="shared" si="50"/>
        <v>2.2475950732703254E-4</v>
      </c>
      <c r="AV203" s="73">
        <f t="shared" si="51"/>
        <v>2.4818934590831176E-4</v>
      </c>
      <c r="AW203" s="73">
        <f t="shared" si="52"/>
        <v>1.8723639087081523E-4</v>
      </c>
    </row>
    <row r="204" spans="2:49" x14ac:dyDescent="0.35">
      <c r="B204" s="1">
        <v>42557</v>
      </c>
      <c r="C204" s="70">
        <v>12731.469891999999</v>
      </c>
      <c r="D204" s="66">
        <v>13221.9</v>
      </c>
      <c r="E204" s="66">
        <v>2075.34</v>
      </c>
      <c r="F204" s="66">
        <v>11475.29</v>
      </c>
      <c r="G204" s="66"/>
      <c r="H204" s="66">
        <v>13403.49</v>
      </c>
      <c r="I204" s="66">
        <v>15166.23</v>
      </c>
      <c r="J204" s="66">
        <v>12636.86</v>
      </c>
      <c r="K204" s="66">
        <v>13042.86</v>
      </c>
      <c r="L204" s="66">
        <v>12641.86</v>
      </c>
      <c r="M204" s="66">
        <v>13402.56</v>
      </c>
      <c r="N204" s="66">
        <v>2003</v>
      </c>
      <c r="O204" s="66">
        <v>13744.86</v>
      </c>
      <c r="P204" s="79"/>
      <c r="Q204" s="66">
        <v>2030.3</v>
      </c>
      <c r="S204" s="1">
        <v>42557</v>
      </c>
      <c r="T204" s="70">
        <v>368869148178.20001</v>
      </c>
      <c r="U204" s="69">
        <v>924260510465.31995</v>
      </c>
      <c r="V204" s="69">
        <v>363967251196.33997</v>
      </c>
      <c r="W204" s="69">
        <v>437949134149.72998</v>
      </c>
      <c r="X204" s="69"/>
      <c r="Y204" s="69">
        <v>1059741725726.0699</v>
      </c>
      <c r="Z204" s="69">
        <v>4348088705371.98</v>
      </c>
      <c r="AA204" s="69">
        <v>173274695381.60999</v>
      </c>
      <c r="AB204" s="69">
        <v>76412285162.160004</v>
      </c>
      <c r="AC204" s="69">
        <v>396537303685.39001</v>
      </c>
      <c r="AD204" s="69">
        <v>260568875365.72</v>
      </c>
      <c r="AE204" s="69">
        <v>658393124049.81995</v>
      </c>
      <c r="AF204" s="69">
        <v>575578395708.92004</v>
      </c>
      <c r="AG204" s="69">
        <v>666574429964.27002</v>
      </c>
      <c r="AI204" s="1">
        <v>42557</v>
      </c>
      <c r="AJ204" s="73">
        <f t="shared" si="40"/>
        <v>1.8705706532085031E-4</v>
      </c>
      <c r="AK204" s="73">
        <f t="shared" si="41"/>
        <v>2.4056792185622733E-4</v>
      </c>
      <c r="AL204" s="73">
        <f t="shared" si="42"/>
        <v>9.6370680184865165E-6</v>
      </c>
      <c r="AM204" s="73">
        <f t="shared" si="43"/>
        <v>1.0632670011601064E-4</v>
      </c>
      <c r="AN204" s="73"/>
      <c r="AO204" s="73">
        <f t="shared" si="44"/>
        <v>2.0148065897607204E-4</v>
      </c>
      <c r="AP204" s="73">
        <f t="shared" si="45"/>
        <v>1.5299484104036587E-4</v>
      </c>
      <c r="AQ204" s="73">
        <f t="shared" si="46"/>
        <v>1.7808226767579427E-4</v>
      </c>
      <c r="AR204" s="73">
        <f t="shared" si="47"/>
        <v>1.6947008009582376E-4</v>
      </c>
      <c r="AS204" s="73">
        <f t="shared" si="48"/>
        <v>3.2917382118591298E-4</v>
      </c>
      <c r="AT204" s="73">
        <f t="shared" si="49"/>
        <v>1.6268195379542938E-4</v>
      </c>
      <c r="AU204" s="73">
        <f t="shared" si="50"/>
        <v>2.0473486834560184E-4</v>
      </c>
      <c r="AV204" s="73">
        <f t="shared" si="51"/>
        <v>1.4116359550953028E-4</v>
      </c>
      <c r="AW204" s="73">
        <f t="shared" si="52"/>
        <v>1.9705404207104316E-4</v>
      </c>
    </row>
    <row r="205" spans="2:49" x14ac:dyDescent="0.35">
      <c r="B205" s="1">
        <v>42558</v>
      </c>
      <c r="C205" s="70">
        <v>12733.772137</v>
      </c>
      <c r="D205" s="66">
        <v>13225.32</v>
      </c>
      <c r="E205" s="66">
        <v>2075.9899999999998</v>
      </c>
      <c r="F205" s="66">
        <v>11477.82</v>
      </c>
      <c r="G205" s="66"/>
      <c r="H205" s="66">
        <v>13406.19</v>
      </c>
      <c r="I205" s="66">
        <v>15169.37</v>
      </c>
      <c r="J205" s="66">
        <v>12639.45</v>
      </c>
      <c r="K205" s="66">
        <v>13045.02</v>
      </c>
      <c r="L205" s="66">
        <v>12644.37</v>
      </c>
      <c r="M205" s="66">
        <v>13404.81</v>
      </c>
      <c r="N205" s="66">
        <v>2003.27</v>
      </c>
      <c r="O205" s="66">
        <v>13747.42</v>
      </c>
      <c r="P205" s="79"/>
      <c r="Q205" s="66">
        <v>2030.78</v>
      </c>
      <c r="S205" s="1">
        <v>42558</v>
      </c>
      <c r="T205" s="70">
        <v>367209404362.20001</v>
      </c>
      <c r="U205" s="69">
        <v>928710704348.43994</v>
      </c>
      <c r="V205" s="69">
        <v>360884158690.78998</v>
      </c>
      <c r="W205" s="69">
        <v>436573880830.37</v>
      </c>
      <c r="X205" s="69"/>
      <c r="Y205" s="69">
        <v>1059714239378.86</v>
      </c>
      <c r="Z205" s="69">
        <v>4301663392131.1396</v>
      </c>
      <c r="AA205" s="69">
        <v>171174221860.73999</v>
      </c>
      <c r="AB205" s="69">
        <v>86382529210.529999</v>
      </c>
      <c r="AC205" s="69">
        <v>392644246173.34003</v>
      </c>
      <c r="AD205" s="69">
        <v>262126938005.38</v>
      </c>
      <c r="AE205" s="69">
        <v>661727659187.12</v>
      </c>
      <c r="AF205" s="69">
        <v>583907676284.96997</v>
      </c>
      <c r="AG205" s="69">
        <v>672028451557.46997</v>
      </c>
      <c r="AI205" s="1">
        <v>42558</v>
      </c>
      <c r="AJ205" s="73">
        <f t="shared" si="40"/>
        <v>1.8083104461075195E-4</v>
      </c>
      <c r="AK205" s="73">
        <f t="shared" si="41"/>
        <v>2.5866176570699118E-4</v>
      </c>
      <c r="AL205" s="73">
        <f t="shared" si="42"/>
        <v>3.1320169225268479E-4</v>
      </c>
      <c r="AM205" s="73">
        <f t="shared" si="43"/>
        <v>2.2047373094702394E-4</v>
      </c>
      <c r="AN205" s="73"/>
      <c r="AO205" s="73">
        <f t="shared" si="44"/>
        <v>2.0144007269751185E-4</v>
      </c>
      <c r="AP205" s="73">
        <f t="shared" si="45"/>
        <v>2.0703892793405565E-4</v>
      </c>
      <c r="AQ205" s="73">
        <f t="shared" si="46"/>
        <v>2.0495597798819709E-4</v>
      </c>
      <c r="AR205" s="73">
        <f t="shared" si="47"/>
        <v>1.656078498120106E-4</v>
      </c>
      <c r="AS205" s="73">
        <f t="shared" si="48"/>
        <v>1.9854673283847823E-4</v>
      </c>
      <c r="AT205" s="73">
        <f t="shared" si="49"/>
        <v>1.6787837547460605E-4</v>
      </c>
      <c r="AU205" s="73">
        <f t="shared" si="50"/>
        <v>1.3479780329506141E-4</v>
      </c>
      <c r="AV205" s="73">
        <f t="shared" si="51"/>
        <v>1.862514423573991E-4</v>
      </c>
      <c r="AW205" s="73">
        <f t="shared" si="52"/>
        <v>2.3641826331077809E-4</v>
      </c>
    </row>
    <row r="206" spans="2:49" x14ac:dyDescent="0.35">
      <c r="B206" s="1">
        <v>42559</v>
      </c>
      <c r="C206" s="70">
        <v>12736.199762</v>
      </c>
      <c r="D206" s="66">
        <v>13227.04</v>
      </c>
      <c r="E206" s="66">
        <v>2076.19</v>
      </c>
      <c r="F206" s="66">
        <v>11479.82</v>
      </c>
      <c r="G206" s="66"/>
      <c r="H206" s="66">
        <v>13409.38</v>
      </c>
      <c r="I206" s="66">
        <v>15171.93</v>
      </c>
      <c r="J206" s="66">
        <v>12641.88</v>
      </c>
      <c r="K206" s="66">
        <v>13047</v>
      </c>
      <c r="L206" s="66">
        <v>12647.92</v>
      </c>
      <c r="M206" s="66">
        <v>13406.99</v>
      </c>
      <c r="N206" s="66">
        <v>2003.61</v>
      </c>
      <c r="O206" s="66">
        <v>13749.49</v>
      </c>
      <c r="P206" s="79"/>
      <c r="Q206" s="66">
        <v>2031.12</v>
      </c>
      <c r="S206" s="1">
        <v>42559</v>
      </c>
      <c r="T206" s="70">
        <v>369863610803.22998</v>
      </c>
      <c r="U206" s="69">
        <v>924121533734.93994</v>
      </c>
      <c r="V206" s="69">
        <v>385880951137.81</v>
      </c>
      <c r="W206" s="69">
        <v>548093061803.82001</v>
      </c>
      <c r="X206" s="69"/>
      <c r="Y206" s="69">
        <v>1064861000336.4399</v>
      </c>
      <c r="Z206" s="69">
        <v>4302524241923.9897</v>
      </c>
      <c r="AA206" s="69">
        <v>171064015032.62</v>
      </c>
      <c r="AB206" s="69">
        <v>84810740685.429993</v>
      </c>
      <c r="AC206" s="69">
        <v>396149092322.02002</v>
      </c>
      <c r="AD206" s="69">
        <v>258245499032.23001</v>
      </c>
      <c r="AE206" s="69">
        <v>648564139991.40002</v>
      </c>
      <c r="AF206" s="69">
        <v>551133839444.55005</v>
      </c>
      <c r="AG206" s="69">
        <v>642694539830.56995</v>
      </c>
      <c r="AI206" s="1">
        <v>42559</v>
      </c>
      <c r="AJ206" s="73">
        <f t="shared" si="40"/>
        <v>1.9064460820272799E-4</v>
      </c>
      <c r="AK206" s="73">
        <f t="shared" si="41"/>
        <v>1.3005356392148393E-4</v>
      </c>
      <c r="AL206" s="73">
        <f t="shared" si="42"/>
        <v>9.6339577743798088E-5</v>
      </c>
      <c r="AM206" s="73">
        <f t="shared" si="43"/>
        <v>1.7424911699270851E-4</v>
      </c>
      <c r="AN206" s="73"/>
      <c r="AO206" s="73">
        <f t="shared" si="44"/>
        <v>2.3794978289859436E-4</v>
      </c>
      <c r="AP206" s="73">
        <f t="shared" si="45"/>
        <v>1.6876112851083036E-4</v>
      </c>
      <c r="AQ206" s="73">
        <f t="shared" si="46"/>
        <v>1.9225520097787552E-4</v>
      </c>
      <c r="AR206" s="73">
        <f t="shared" si="47"/>
        <v>1.5178205936061673E-4</v>
      </c>
      <c r="AS206" s="73">
        <f t="shared" si="48"/>
        <v>2.8075736474009183E-4</v>
      </c>
      <c r="AT206" s="73">
        <f t="shared" si="49"/>
        <v>1.6262819092549563E-4</v>
      </c>
      <c r="AU206" s="73">
        <f t="shared" si="50"/>
        <v>1.6972250370650421E-4</v>
      </c>
      <c r="AV206" s="73">
        <f t="shared" si="51"/>
        <v>1.5057370764837152E-4</v>
      </c>
      <c r="AW206" s="73">
        <f t="shared" si="52"/>
        <v>1.6742335457298196E-4</v>
      </c>
    </row>
    <row r="207" spans="2:49" x14ac:dyDescent="0.35">
      <c r="B207" s="1">
        <v>42560</v>
      </c>
      <c r="C207" s="70">
        <v>12738.531966</v>
      </c>
      <c r="D207" s="66">
        <v>13229.57</v>
      </c>
      <c r="E207" s="66">
        <v>2076.5700000000002</v>
      </c>
      <c r="F207" s="66">
        <v>11481.67</v>
      </c>
      <c r="G207" s="66"/>
      <c r="H207" s="66">
        <v>13412.01</v>
      </c>
      <c r="I207" s="66">
        <v>15175.06</v>
      </c>
      <c r="J207" s="66">
        <v>12644.32</v>
      </c>
      <c r="K207" s="66">
        <v>13049.25</v>
      </c>
      <c r="L207" s="66">
        <v>12650.35</v>
      </c>
      <c r="M207" s="66">
        <v>13409.81</v>
      </c>
      <c r="N207" s="66">
        <v>2003.97</v>
      </c>
      <c r="O207" s="66">
        <v>13752.14</v>
      </c>
      <c r="P207" s="79"/>
      <c r="Q207" s="66">
        <v>2031.49</v>
      </c>
      <c r="S207" s="1">
        <v>42560</v>
      </c>
      <c r="T207" s="70">
        <v>369931374720.17999</v>
      </c>
      <c r="U207" s="69">
        <v>924298588233.92004</v>
      </c>
      <c r="V207" s="69">
        <v>385953796707.60004</v>
      </c>
      <c r="W207" s="69">
        <v>548181647591.54999</v>
      </c>
      <c r="X207" s="69"/>
      <c r="Y207" s="69">
        <v>1065069757691.64</v>
      </c>
      <c r="Z207" s="69">
        <v>4303404373851.2598</v>
      </c>
      <c r="AA207" s="69">
        <v>171097007765.60001</v>
      </c>
      <c r="AB207" s="69">
        <v>84825375644.029999</v>
      </c>
      <c r="AC207" s="69">
        <v>396225133397.81</v>
      </c>
      <c r="AD207" s="69">
        <v>258299742461.64999</v>
      </c>
      <c r="AE207" s="69">
        <v>648679945386.40002</v>
      </c>
      <c r="AF207" s="69">
        <v>551239961044.37</v>
      </c>
      <c r="AG207" s="69">
        <v>642814201303.79004</v>
      </c>
      <c r="AI207" s="1">
        <v>42560</v>
      </c>
      <c r="AJ207" s="73">
        <f t="shared" si="40"/>
        <v>1.8311616051747137E-4</v>
      </c>
      <c r="AK207" s="73">
        <f t="shared" si="41"/>
        <v>1.9127484304859443E-4</v>
      </c>
      <c r="AL207" s="73">
        <f t="shared" si="42"/>
        <v>1.8302756491461736E-4</v>
      </c>
      <c r="AM207" s="73">
        <f t="shared" si="43"/>
        <v>1.6115235256308758E-4</v>
      </c>
      <c r="AN207" s="73"/>
      <c r="AO207" s="73">
        <f t="shared" si="44"/>
        <v>1.96131364761154E-4</v>
      </c>
      <c r="AP207" s="73">
        <f t="shared" si="45"/>
        <v>2.0630203276694736E-4</v>
      </c>
      <c r="AQ207" s="73">
        <f t="shared" si="46"/>
        <v>1.9300926760901227E-4</v>
      </c>
      <c r="AR207" s="73">
        <f t="shared" si="47"/>
        <v>1.7245343757177345E-4</v>
      </c>
      <c r="AS207" s="73">
        <f t="shared" si="48"/>
        <v>1.9212645241273307E-4</v>
      </c>
      <c r="AT207" s="73">
        <f t="shared" si="49"/>
        <v>2.1033804008196988E-4</v>
      </c>
      <c r="AU207" s="73">
        <f t="shared" si="50"/>
        <v>1.7967568538801437E-4</v>
      </c>
      <c r="AV207" s="73">
        <f t="shared" si="51"/>
        <v>1.9273442142209163E-4</v>
      </c>
      <c r="AW207" s="73">
        <f t="shared" si="52"/>
        <v>1.821655047462567E-4</v>
      </c>
    </row>
    <row r="208" spans="2:49" x14ac:dyDescent="0.35">
      <c r="B208" s="1">
        <v>42561</v>
      </c>
      <c r="C208" s="70">
        <v>12740.868954</v>
      </c>
      <c r="D208" s="66">
        <v>13232.09</v>
      </c>
      <c r="E208" s="66">
        <v>2076.94</v>
      </c>
      <c r="F208" s="66">
        <v>11483.54</v>
      </c>
      <c r="G208" s="66"/>
      <c r="H208" s="66">
        <v>13415.11</v>
      </c>
      <c r="I208" s="66">
        <v>15178.05</v>
      </c>
      <c r="J208" s="66">
        <v>12646.76</v>
      </c>
      <c r="K208" s="66">
        <v>13051.52</v>
      </c>
      <c r="L208" s="66">
        <v>12652.77</v>
      </c>
      <c r="M208" s="66">
        <v>13412.4</v>
      </c>
      <c r="N208" s="66">
        <v>2004.34</v>
      </c>
      <c r="O208" s="66">
        <v>13754.77</v>
      </c>
      <c r="P208" s="79"/>
      <c r="Q208" s="66">
        <v>2031.89</v>
      </c>
      <c r="S208" s="1">
        <v>42561</v>
      </c>
      <c r="T208" s="70">
        <v>369999277562.69</v>
      </c>
      <c r="U208" s="69">
        <v>924474148437.03003</v>
      </c>
      <c r="V208" s="69">
        <v>386026039358.37</v>
      </c>
      <c r="W208" s="69">
        <v>548270461017.65002</v>
      </c>
      <c r="X208" s="69"/>
      <c r="Y208" s="69">
        <v>1065315742005.86</v>
      </c>
      <c r="Z208" s="69">
        <v>4303788164933.6001</v>
      </c>
      <c r="AA208" s="69">
        <v>171130090189.20999</v>
      </c>
      <c r="AB208" s="69">
        <v>84837638268.339996</v>
      </c>
      <c r="AC208" s="69">
        <v>396301150315.59003</v>
      </c>
      <c r="AD208" s="69">
        <v>258349022829.70999</v>
      </c>
      <c r="AE208" s="69">
        <v>648799285774.48999</v>
      </c>
      <c r="AF208" s="69">
        <v>551345522167.71997</v>
      </c>
      <c r="AG208" s="69">
        <v>642940484954.06006</v>
      </c>
      <c r="AI208" s="1">
        <v>42561</v>
      </c>
      <c r="AJ208" s="73">
        <f t="shared" si="40"/>
        <v>1.8345818860732166E-4</v>
      </c>
      <c r="AK208" s="73">
        <f t="shared" si="41"/>
        <v>1.904823815135348E-4</v>
      </c>
      <c r="AL208" s="73">
        <f t="shared" si="42"/>
        <v>1.781784384826679E-4</v>
      </c>
      <c r="AM208" s="73">
        <f t="shared" si="43"/>
        <v>1.6286829354972276E-4</v>
      </c>
      <c r="AN208" s="73"/>
      <c r="AO208" s="73">
        <f t="shared" si="44"/>
        <v>2.3113612351921553E-4</v>
      </c>
      <c r="AP208" s="73">
        <f t="shared" si="45"/>
        <v>1.9703381732916192E-4</v>
      </c>
      <c r="AQ208" s="73">
        <f t="shared" si="46"/>
        <v>1.9297202222023913E-4</v>
      </c>
      <c r="AR208" s="73">
        <f t="shared" si="47"/>
        <v>1.7395635764505535E-4</v>
      </c>
      <c r="AS208" s="73">
        <f t="shared" si="48"/>
        <v>1.9129905496684252E-4</v>
      </c>
      <c r="AT208" s="73">
        <f t="shared" si="49"/>
        <v>1.9314218471411237E-4</v>
      </c>
      <c r="AU208" s="73">
        <f t="shared" si="50"/>
        <v>1.8463350249753319E-4</v>
      </c>
      <c r="AV208" s="73">
        <f t="shared" si="51"/>
        <v>1.9124296291339604E-4</v>
      </c>
      <c r="AW208" s="73">
        <f t="shared" si="52"/>
        <v>1.9689981245307742E-4</v>
      </c>
    </row>
    <row r="209" spans="2:49" x14ac:dyDescent="0.35">
      <c r="B209" s="1">
        <v>42562</v>
      </c>
      <c r="C209" s="70">
        <v>12743.976608000001</v>
      </c>
      <c r="D209" s="66">
        <v>13234.37</v>
      </c>
      <c r="E209" s="66">
        <v>2077.2800000000002</v>
      </c>
      <c r="F209" s="66">
        <v>11487.64</v>
      </c>
      <c r="G209" s="66"/>
      <c r="H209" s="66">
        <v>13418.92</v>
      </c>
      <c r="I209" s="66">
        <v>15181.52</v>
      </c>
      <c r="J209" s="66">
        <v>12649.54</v>
      </c>
      <c r="K209" s="66">
        <v>13053.67</v>
      </c>
      <c r="L209" s="66">
        <v>12655.98</v>
      </c>
      <c r="M209" s="66">
        <v>13416.06</v>
      </c>
      <c r="N209" s="66">
        <v>2004.86</v>
      </c>
      <c r="O209" s="66">
        <v>13758.5</v>
      </c>
      <c r="P209" s="79"/>
      <c r="Q209" s="66">
        <v>2032.33</v>
      </c>
      <c r="S209" s="1">
        <v>42562</v>
      </c>
      <c r="T209" s="70">
        <v>391098853120.41998</v>
      </c>
      <c r="U209" s="69">
        <v>1017655010566.6899</v>
      </c>
      <c r="V209" s="69">
        <v>420019646900.60999</v>
      </c>
      <c r="W209" s="69">
        <v>531446786834.59003</v>
      </c>
      <c r="X209" s="69"/>
      <c r="Y209" s="69">
        <v>1053750702512.51</v>
      </c>
      <c r="Z209" s="69">
        <v>4301097665553.5801</v>
      </c>
      <c r="AA209" s="69">
        <v>169668631298.03</v>
      </c>
      <c r="AB209" s="69">
        <v>84318894516.550003</v>
      </c>
      <c r="AC209" s="69">
        <v>394197288631.96997</v>
      </c>
      <c r="AD209" s="69">
        <v>257339389857.10001</v>
      </c>
      <c r="AE209" s="69">
        <v>657958729663.48999</v>
      </c>
      <c r="AF209" s="69">
        <v>558565756635.08997</v>
      </c>
      <c r="AG209" s="69">
        <v>656510733722.54004</v>
      </c>
      <c r="AI209" s="1">
        <v>42562</v>
      </c>
      <c r="AJ209" s="73">
        <f t="shared" si="40"/>
        <v>2.4391224893860475E-4</v>
      </c>
      <c r="AK209" s="73">
        <f t="shared" si="41"/>
        <v>1.7230838061110809E-4</v>
      </c>
      <c r="AL209" s="73">
        <f t="shared" si="42"/>
        <v>1.6370236983265229E-4</v>
      </c>
      <c r="AM209" s="73">
        <f t="shared" si="43"/>
        <v>3.570327616744251E-4</v>
      </c>
      <c r="AN209" s="73"/>
      <c r="AO209" s="73">
        <f t="shared" si="44"/>
        <v>2.8400810727591264E-4</v>
      </c>
      <c r="AP209" s="73">
        <f t="shared" si="45"/>
        <v>2.2861961846221135E-4</v>
      </c>
      <c r="AQ209" s="73">
        <f t="shared" si="46"/>
        <v>2.1981914735480501E-4</v>
      </c>
      <c r="AR209" s="73">
        <f t="shared" si="47"/>
        <v>1.6473177070563949E-4</v>
      </c>
      <c r="AS209" s="73">
        <f t="shared" si="48"/>
        <v>2.536993875648097E-4</v>
      </c>
      <c r="AT209" s="73">
        <f t="shared" si="49"/>
        <v>2.7288181086149166E-4</v>
      </c>
      <c r="AU209" s="73">
        <f t="shared" si="50"/>
        <v>2.5943702166308924E-4</v>
      </c>
      <c r="AV209" s="73">
        <f t="shared" si="51"/>
        <v>2.7117865293280197E-4</v>
      </c>
      <c r="AW209" s="73">
        <f t="shared" si="52"/>
        <v>2.1654715560370796E-4</v>
      </c>
    </row>
    <row r="210" spans="2:49" x14ac:dyDescent="0.35">
      <c r="B210" s="1">
        <v>42563</v>
      </c>
      <c r="C210" s="70">
        <v>12744.613804000001</v>
      </c>
      <c r="D210" s="66">
        <v>13235.48</v>
      </c>
      <c r="E210" s="66">
        <v>2077.48</v>
      </c>
      <c r="F210" s="66">
        <v>11485.88</v>
      </c>
      <c r="G210" s="66"/>
      <c r="H210" s="66">
        <v>13420.28</v>
      </c>
      <c r="I210" s="66">
        <v>15182.6</v>
      </c>
      <c r="J210" s="66">
        <v>12650.11</v>
      </c>
      <c r="K210" s="66">
        <v>13054.66</v>
      </c>
      <c r="L210" s="66">
        <v>12658.12</v>
      </c>
      <c r="M210" s="66">
        <v>13417.4</v>
      </c>
      <c r="N210" s="66">
        <v>2004.83</v>
      </c>
      <c r="O210" s="66">
        <v>13757.89</v>
      </c>
      <c r="P210" s="79"/>
      <c r="Q210" s="66">
        <v>2032.41</v>
      </c>
      <c r="S210" s="1">
        <v>42563</v>
      </c>
      <c r="T210" s="70">
        <v>371453725992.77002</v>
      </c>
      <c r="U210" s="69">
        <v>974026491219.14001</v>
      </c>
      <c r="V210" s="69">
        <v>394691628496.76001</v>
      </c>
      <c r="W210" s="69">
        <v>517998342668.41998</v>
      </c>
      <c r="X210" s="69"/>
      <c r="Y210" s="69">
        <v>1063970138302.99</v>
      </c>
      <c r="Z210" s="69">
        <v>4281768224194.5</v>
      </c>
      <c r="AA210" s="69">
        <v>164285655415.92999</v>
      </c>
      <c r="AB210" s="69">
        <v>82283453419.460007</v>
      </c>
      <c r="AC210" s="69">
        <v>400093153914.23999</v>
      </c>
      <c r="AD210" s="69">
        <v>258408860351.92001</v>
      </c>
      <c r="AE210" s="69">
        <v>648310609639.85999</v>
      </c>
      <c r="AF210" s="69">
        <v>565264151838.63</v>
      </c>
      <c r="AG210" s="69">
        <v>655675620583.77002</v>
      </c>
      <c r="AI210" s="1">
        <v>42563</v>
      </c>
      <c r="AJ210" s="73">
        <f t="shared" si="40"/>
        <v>4.9999777902876019E-5</v>
      </c>
      <c r="AK210" s="73">
        <f t="shared" si="41"/>
        <v>8.3872522832484364E-5</v>
      </c>
      <c r="AL210" s="73">
        <f t="shared" si="42"/>
        <v>9.6279750442906931E-5</v>
      </c>
      <c r="AM210" s="73">
        <f t="shared" si="43"/>
        <v>-1.5320814370922697E-4</v>
      </c>
      <c r="AN210" s="73"/>
      <c r="AO210" s="73">
        <f t="shared" si="44"/>
        <v>1.0134943795780949E-4</v>
      </c>
      <c r="AP210" s="73">
        <f t="shared" si="45"/>
        <v>7.1139121774255187E-5</v>
      </c>
      <c r="AQ210" s="73">
        <f t="shared" si="46"/>
        <v>4.506092711675791E-5</v>
      </c>
      <c r="AR210" s="73">
        <f t="shared" si="47"/>
        <v>7.5840740573429599E-5</v>
      </c>
      <c r="AS210" s="73">
        <f t="shared" si="48"/>
        <v>1.6909002700704612E-4</v>
      </c>
      <c r="AT210" s="73">
        <f t="shared" si="49"/>
        <v>9.9880292723897313E-5</v>
      </c>
      <c r="AU210" s="73">
        <f t="shared" si="50"/>
        <v>-1.4963638358733711E-5</v>
      </c>
      <c r="AV210" s="73">
        <f t="shared" si="51"/>
        <v>-4.4336228513297549E-5</v>
      </c>
      <c r="AW210" s="73">
        <f t="shared" si="52"/>
        <v>3.9363686015647659E-5</v>
      </c>
    </row>
    <row r="211" spans="2:49" x14ac:dyDescent="0.35">
      <c r="B211" s="1">
        <v>42564</v>
      </c>
      <c r="C211" s="70">
        <v>12748.012989999999</v>
      </c>
      <c r="D211" s="66">
        <v>13238.54</v>
      </c>
      <c r="E211" s="66">
        <v>2077.9</v>
      </c>
      <c r="F211" s="66">
        <v>11488.38</v>
      </c>
      <c r="G211" s="66"/>
      <c r="H211" s="66">
        <v>13423.36</v>
      </c>
      <c r="I211" s="66">
        <v>15185.29</v>
      </c>
      <c r="J211" s="66">
        <v>12653.56</v>
      </c>
      <c r="K211" s="66">
        <v>13057.88</v>
      </c>
      <c r="L211" s="66">
        <v>12660.68</v>
      </c>
      <c r="M211" s="66">
        <v>13418.83</v>
      </c>
      <c r="N211" s="66">
        <v>2005.31</v>
      </c>
      <c r="O211" s="66">
        <v>13760.6</v>
      </c>
      <c r="P211" s="79"/>
      <c r="Q211" s="66">
        <v>2032.94</v>
      </c>
      <c r="S211" s="1">
        <v>42564</v>
      </c>
      <c r="T211" s="70">
        <v>369893469975.73999</v>
      </c>
      <c r="U211" s="69">
        <v>960305705923.90002</v>
      </c>
      <c r="V211" s="69">
        <v>397665949139.5</v>
      </c>
      <c r="W211" s="69">
        <v>486250294698.41998</v>
      </c>
      <c r="X211" s="69"/>
      <c r="Y211" s="69">
        <v>1078209556614.53</v>
      </c>
      <c r="Z211" s="69">
        <v>4337307352280.73</v>
      </c>
      <c r="AA211" s="69">
        <v>164940333959.44</v>
      </c>
      <c r="AB211" s="69">
        <v>82062492996.940002</v>
      </c>
      <c r="AC211" s="69">
        <v>402389166937.48999</v>
      </c>
      <c r="AD211" s="69">
        <v>259251251962.87</v>
      </c>
      <c r="AE211" s="69">
        <v>628365547760.31995</v>
      </c>
      <c r="AF211" s="69">
        <v>548122572111.40002</v>
      </c>
      <c r="AG211" s="69">
        <v>649695594918.07996</v>
      </c>
      <c r="AI211" s="1">
        <v>42564</v>
      </c>
      <c r="AJ211" s="73">
        <f t="shared" ref="AJ211:AJ274" si="53">C211/C210-1</f>
        <v>2.6671549662271588E-4</v>
      </c>
      <c r="AK211" s="73">
        <f t="shared" ref="AK211:AK274" si="54">D211/D210-1</f>
        <v>2.3119675297023079E-4</v>
      </c>
      <c r="AL211" s="73">
        <f t="shared" ref="AL211:AL274" si="55">E211/E210-1</f>
        <v>2.0216801124450789E-4</v>
      </c>
      <c r="AM211" s="73">
        <f t="shared" ref="AM211:AM274" si="56">F211/F210-1</f>
        <v>2.1765855119504351E-4</v>
      </c>
      <c r="AN211" s="73"/>
      <c r="AO211" s="73">
        <f t="shared" ref="AO211:AO274" si="57">H211/H210-1</f>
        <v>2.295034082746561E-4</v>
      </c>
      <c r="AP211" s="73">
        <f t="shared" ref="AP211:AP274" si="58">I211/I210-1</f>
        <v>1.771765046829632E-4</v>
      </c>
      <c r="AQ211" s="73">
        <f t="shared" ref="AQ211:AQ274" si="59">J211/J210-1</f>
        <v>2.7272490120622273E-4</v>
      </c>
      <c r="AR211" s="73">
        <f t="shared" ref="AR211:AR274" si="60">K211/K210-1</f>
        <v>2.4665521737055052E-4</v>
      </c>
      <c r="AS211" s="73">
        <f t="shared" ref="AS211:AS274" si="61">L211/L210-1</f>
        <v>2.0224172309935007E-4</v>
      </c>
      <c r="AT211" s="73">
        <f t="shared" ref="AT211:AT274" si="62">M211/M210-1</f>
        <v>1.0657802554892015E-4</v>
      </c>
      <c r="AU211" s="73">
        <f t="shared" ref="AU211:AU274" si="63">N211/N210-1</f>
        <v>2.3942179636171623E-4</v>
      </c>
      <c r="AV211" s="73">
        <f t="shared" ref="AV211:AV274" si="64">O211/O210-1</f>
        <v>1.9697787960226698E-4</v>
      </c>
      <c r="AW211" s="73">
        <f t="shared" ref="AW211:AW274" si="65">Q211/Q210-1</f>
        <v>2.6077415482106403E-4</v>
      </c>
    </row>
    <row r="212" spans="2:49" x14ac:dyDescent="0.35">
      <c r="B212" s="1">
        <v>42565</v>
      </c>
      <c r="C212" s="70">
        <v>12750.590133</v>
      </c>
      <c r="D212" s="66">
        <v>13238.19</v>
      </c>
      <c r="E212" s="66">
        <v>2077.75</v>
      </c>
      <c r="F212" s="66">
        <v>11489.26</v>
      </c>
      <c r="G212" s="66"/>
      <c r="H212" s="66">
        <v>13424.84</v>
      </c>
      <c r="I212" s="66">
        <v>15186.22</v>
      </c>
      <c r="J212" s="66">
        <v>12655.54</v>
      </c>
      <c r="K212" s="66">
        <v>13060.77</v>
      </c>
      <c r="L212" s="66">
        <v>12663.4</v>
      </c>
      <c r="M212" s="66">
        <v>13419.19</v>
      </c>
      <c r="N212" s="66">
        <v>2005.68</v>
      </c>
      <c r="O212" s="66">
        <v>13760.94</v>
      </c>
      <c r="P212" s="79"/>
      <c r="Q212" s="66">
        <v>2033.13</v>
      </c>
      <c r="S212" s="1">
        <v>42565</v>
      </c>
      <c r="T212" s="70">
        <v>372283213655.07001</v>
      </c>
      <c r="U212" s="69">
        <v>975855468334.08997</v>
      </c>
      <c r="V212" s="69">
        <v>399693524273.27002</v>
      </c>
      <c r="W212" s="69">
        <v>473376871735.62</v>
      </c>
      <c r="X212" s="69"/>
      <c r="Y212" s="69">
        <v>1080241990650.02</v>
      </c>
      <c r="Z212" s="69">
        <v>4328562939597.9302</v>
      </c>
      <c r="AA212" s="69">
        <v>164610433772.45001</v>
      </c>
      <c r="AB212" s="69">
        <v>87222767407.559998</v>
      </c>
      <c r="AC212" s="69">
        <v>401089014748.14001</v>
      </c>
      <c r="AD212" s="69">
        <v>258927722809.22</v>
      </c>
      <c r="AE212" s="69">
        <v>643224484188.12</v>
      </c>
      <c r="AF212" s="69">
        <v>542972137868.16998</v>
      </c>
      <c r="AG212" s="69">
        <v>668915165991.32996</v>
      </c>
      <c r="AI212" s="1">
        <v>42565</v>
      </c>
      <c r="AJ212" s="73">
        <f t="shared" si="53"/>
        <v>2.0216036820963623E-4</v>
      </c>
      <c r="AK212" s="73">
        <f t="shared" si="54"/>
        <v>-2.6437960681469086E-5</v>
      </c>
      <c r="AL212" s="73">
        <f t="shared" si="55"/>
        <v>-7.2188267000394823E-5</v>
      </c>
      <c r="AM212" s="73">
        <f t="shared" si="56"/>
        <v>7.6599137563526654E-5</v>
      </c>
      <c r="AN212" s="73"/>
      <c r="AO212" s="73">
        <f t="shared" si="57"/>
        <v>1.1025555449606372E-4</v>
      </c>
      <c r="AP212" s="73">
        <f t="shared" si="58"/>
        <v>6.1243479709593984E-5</v>
      </c>
      <c r="AQ212" s="73">
        <f t="shared" si="59"/>
        <v>1.5647770271787209E-4</v>
      </c>
      <c r="AR212" s="73">
        <f t="shared" si="60"/>
        <v>2.2132229734084241E-4</v>
      </c>
      <c r="AS212" s="73">
        <f t="shared" si="61"/>
        <v>2.1483838150859746E-4</v>
      </c>
      <c r="AT212" s="73">
        <f t="shared" si="62"/>
        <v>2.6827972334331207E-5</v>
      </c>
      <c r="AU212" s="73">
        <f t="shared" si="63"/>
        <v>1.845101256165993E-4</v>
      </c>
      <c r="AV212" s="73">
        <f t="shared" si="64"/>
        <v>2.4708224932057377E-5</v>
      </c>
      <c r="AW212" s="73">
        <f t="shared" si="65"/>
        <v>9.3460702234260395E-5</v>
      </c>
    </row>
    <row r="213" spans="2:49" x14ac:dyDescent="0.35">
      <c r="B213" s="1">
        <v>42566</v>
      </c>
      <c r="C213" s="70">
        <v>12753.581168000001</v>
      </c>
      <c r="D213" s="66">
        <v>13243.61</v>
      </c>
      <c r="E213" s="66">
        <v>2078.52</v>
      </c>
      <c r="F213" s="66">
        <v>11492.93</v>
      </c>
      <c r="G213" s="66"/>
      <c r="H213" s="66">
        <v>13427.83</v>
      </c>
      <c r="I213" s="66">
        <v>15189.54</v>
      </c>
      <c r="J213" s="66">
        <v>12656.7</v>
      </c>
      <c r="K213" s="66">
        <v>13062.5</v>
      </c>
      <c r="L213" s="66">
        <v>12665.78</v>
      </c>
      <c r="M213" s="66">
        <v>13421.71</v>
      </c>
      <c r="N213" s="66">
        <v>2006.13</v>
      </c>
      <c r="O213" s="66">
        <v>13763.06</v>
      </c>
      <c r="P213" s="79"/>
      <c r="Q213" s="66">
        <v>2033.55</v>
      </c>
      <c r="S213" s="1">
        <v>42566</v>
      </c>
      <c r="T213" s="70">
        <v>371369756334.87</v>
      </c>
      <c r="U213" s="69">
        <v>952074876077.65002</v>
      </c>
      <c r="V213" s="69">
        <v>404673682704.40002</v>
      </c>
      <c r="W213" s="69">
        <v>453294411798.03003</v>
      </c>
      <c r="X213" s="69"/>
      <c r="Y213" s="69">
        <v>1077129099669.16</v>
      </c>
      <c r="Z213" s="69">
        <v>4382036761434.269</v>
      </c>
      <c r="AA213" s="69">
        <v>167231739112.07999</v>
      </c>
      <c r="AB213" s="69">
        <v>87931736353.320007</v>
      </c>
      <c r="AC213" s="69">
        <v>383103065051.79999</v>
      </c>
      <c r="AD213" s="69">
        <v>256741752527.85999</v>
      </c>
      <c r="AE213" s="69">
        <v>661243833185.85999</v>
      </c>
      <c r="AF213" s="69">
        <v>543347102024.39001</v>
      </c>
      <c r="AG213" s="69">
        <v>643720065819.68005</v>
      </c>
      <c r="AI213" s="1">
        <v>42566</v>
      </c>
      <c r="AJ213" s="73">
        <f t="shared" si="53"/>
        <v>2.3458012286514673E-4</v>
      </c>
      <c r="AK213" s="73">
        <f t="shared" si="54"/>
        <v>4.0942152968037604E-4</v>
      </c>
      <c r="AL213" s="73">
        <f t="shared" si="55"/>
        <v>3.7059318974841382E-4</v>
      </c>
      <c r="AM213" s="73">
        <f t="shared" si="56"/>
        <v>3.1942875346202548E-4</v>
      </c>
      <c r="AN213" s="73"/>
      <c r="AO213" s="73">
        <f t="shared" si="57"/>
        <v>2.2272146260204906E-4</v>
      </c>
      <c r="AP213" s="73">
        <f t="shared" si="58"/>
        <v>2.1861924823962653E-4</v>
      </c>
      <c r="AQ213" s="73">
        <f t="shared" si="59"/>
        <v>9.1659462970294925E-5</v>
      </c>
      <c r="AR213" s="73">
        <f t="shared" si="60"/>
        <v>1.3245773411507678E-4</v>
      </c>
      <c r="AS213" s="73">
        <f t="shared" si="61"/>
        <v>1.8794320640602713E-4</v>
      </c>
      <c r="AT213" s="73">
        <f t="shared" si="62"/>
        <v>1.8779076829522623E-4</v>
      </c>
      <c r="AU213" s="73">
        <f t="shared" si="63"/>
        <v>2.243628096207928E-4</v>
      </c>
      <c r="AV213" s="73">
        <f t="shared" si="64"/>
        <v>1.5405924304578988E-4</v>
      </c>
      <c r="AW213" s="73">
        <f t="shared" si="65"/>
        <v>2.0657803485257809E-4</v>
      </c>
    </row>
    <row r="214" spans="2:49" x14ac:dyDescent="0.35">
      <c r="B214" s="1">
        <v>42567</v>
      </c>
      <c r="C214" s="70">
        <v>12756.276383</v>
      </c>
      <c r="D214" s="66">
        <v>13246.17</v>
      </c>
      <c r="E214" s="66">
        <v>2078.9</v>
      </c>
      <c r="F214" s="66">
        <v>11495.11</v>
      </c>
      <c r="G214" s="66"/>
      <c r="H214" s="66">
        <v>13430.4</v>
      </c>
      <c r="I214" s="66">
        <v>15192.54</v>
      </c>
      <c r="J214" s="66">
        <v>12659.13</v>
      </c>
      <c r="K214" s="66">
        <v>13064.61</v>
      </c>
      <c r="L214" s="66">
        <v>12668.24</v>
      </c>
      <c r="M214" s="66">
        <v>13424.54</v>
      </c>
      <c r="N214" s="66">
        <v>2006.49</v>
      </c>
      <c r="O214" s="66">
        <v>13765.77</v>
      </c>
      <c r="P214" s="79"/>
      <c r="Q214" s="66">
        <v>2033.94</v>
      </c>
      <c r="S214" s="1">
        <v>42567</v>
      </c>
      <c r="T214" s="70">
        <v>371447672557.90997</v>
      </c>
      <c r="U214" s="69">
        <v>952258648443.54004</v>
      </c>
      <c r="V214" s="69">
        <v>404751692073.23999</v>
      </c>
      <c r="W214" s="69">
        <v>453380432655.70001</v>
      </c>
      <c r="X214" s="69"/>
      <c r="Y214" s="69">
        <v>1077334801909.08</v>
      </c>
      <c r="Z214" s="69">
        <v>4382896583012.9995</v>
      </c>
      <c r="AA214" s="69">
        <v>167263940599.51999</v>
      </c>
      <c r="AB214" s="69">
        <v>87945985904.619995</v>
      </c>
      <c r="AC214" s="69">
        <v>383163488516.12</v>
      </c>
      <c r="AD214" s="69">
        <v>256795848084.37</v>
      </c>
      <c r="AE214" s="69">
        <v>661363161556.07996</v>
      </c>
      <c r="AF214" s="69">
        <v>543454060631.84998</v>
      </c>
      <c r="AG214" s="69">
        <v>643845943205.06995</v>
      </c>
      <c r="AI214" s="1">
        <v>42567</v>
      </c>
      <c r="AJ214" s="73">
        <f t="shared" si="53"/>
        <v>2.1133005424101015E-4</v>
      </c>
      <c r="AK214" s="73">
        <f t="shared" si="54"/>
        <v>1.9330076920121009E-4</v>
      </c>
      <c r="AL214" s="73">
        <f t="shared" si="55"/>
        <v>1.8282239285660751E-4</v>
      </c>
      <c r="AM214" s="73">
        <f t="shared" si="56"/>
        <v>1.8968183048184706E-4</v>
      </c>
      <c r="AN214" s="73"/>
      <c r="AO214" s="73">
        <f t="shared" si="57"/>
        <v>1.913935460904348E-4</v>
      </c>
      <c r="AP214" s="73">
        <f t="shared" si="58"/>
        <v>1.9750433522025546E-4</v>
      </c>
      <c r="AQ214" s="73">
        <f t="shared" si="59"/>
        <v>1.9199317357587731E-4</v>
      </c>
      <c r="AR214" s="73">
        <f t="shared" si="60"/>
        <v>1.6153110047856245E-4</v>
      </c>
      <c r="AS214" s="73">
        <f t="shared" si="61"/>
        <v>1.9422412200431616E-4</v>
      </c>
      <c r="AT214" s="73">
        <f t="shared" si="62"/>
        <v>2.1085241746399142E-4</v>
      </c>
      <c r="AU214" s="73">
        <f t="shared" si="63"/>
        <v>1.7944998579344507E-4</v>
      </c>
      <c r="AV214" s="73">
        <f t="shared" si="64"/>
        <v>1.9690388619975074E-4</v>
      </c>
      <c r="AW214" s="73">
        <f t="shared" si="65"/>
        <v>1.9178284281196056E-4</v>
      </c>
    </row>
    <row r="215" spans="2:49" x14ac:dyDescent="0.35">
      <c r="B215" s="1">
        <v>42568</v>
      </c>
      <c r="C215" s="70">
        <v>12758.602029</v>
      </c>
      <c r="D215" s="66">
        <v>13248.69</v>
      </c>
      <c r="E215" s="66">
        <v>2079.27</v>
      </c>
      <c r="F215" s="66">
        <v>11497.35</v>
      </c>
      <c r="G215" s="66"/>
      <c r="H215" s="66">
        <v>13433</v>
      </c>
      <c r="I215" s="66">
        <v>15195.56</v>
      </c>
      <c r="J215" s="66">
        <v>12661.63</v>
      </c>
      <c r="K215" s="66">
        <v>13066.52</v>
      </c>
      <c r="L215" s="66">
        <v>12670.7</v>
      </c>
      <c r="M215" s="66">
        <v>13427.14</v>
      </c>
      <c r="N215" s="66">
        <v>2006.86</v>
      </c>
      <c r="O215" s="66">
        <v>13768.44</v>
      </c>
      <c r="P215" s="79"/>
      <c r="Q215" s="66">
        <v>2034.34</v>
      </c>
      <c r="S215" s="1">
        <v>42568</v>
      </c>
      <c r="T215" s="70">
        <v>371515419504.88</v>
      </c>
      <c r="U215" s="69">
        <v>952439837033.76001</v>
      </c>
      <c r="V215" s="69">
        <v>404827517148.64001</v>
      </c>
      <c r="W215" s="69">
        <v>453465586500.53998</v>
      </c>
      <c r="X215" s="69"/>
      <c r="Y215" s="69">
        <v>1077543663719.41</v>
      </c>
      <c r="Z215" s="69">
        <v>4383492076611.9907</v>
      </c>
      <c r="AA215" s="69">
        <v>167296929804.63</v>
      </c>
      <c r="AB215" s="69">
        <v>87958834112.279999</v>
      </c>
      <c r="AC215" s="69">
        <v>383237905010.54999</v>
      </c>
      <c r="AD215" s="69">
        <v>256845589352.29999</v>
      </c>
      <c r="AE215" s="69">
        <v>661479551393.93005</v>
      </c>
      <c r="AF215" s="69">
        <v>543559461617.45001</v>
      </c>
      <c r="AG215" s="69">
        <v>643972366454.54004</v>
      </c>
      <c r="AI215" s="1">
        <v>42568</v>
      </c>
      <c r="AJ215" s="73">
        <f t="shared" si="53"/>
        <v>1.8231386104949898E-4</v>
      </c>
      <c r="AK215" s="73">
        <f t="shared" si="54"/>
        <v>1.9024367043463108E-4</v>
      </c>
      <c r="AL215" s="73">
        <f t="shared" si="55"/>
        <v>1.7797873875591286E-4</v>
      </c>
      <c r="AM215" s="73">
        <f t="shared" si="56"/>
        <v>1.948654688819218E-4</v>
      </c>
      <c r="AN215" s="73"/>
      <c r="AO215" s="73">
        <f t="shared" si="57"/>
        <v>1.9359065999524638E-4</v>
      </c>
      <c r="AP215" s="73">
        <f t="shared" si="58"/>
        <v>1.9878177052667922E-4</v>
      </c>
      <c r="AQ215" s="73">
        <f t="shared" si="59"/>
        <v>1.9748592517809804E-4</v>
      </c>
      <c r="AR215" s="73">
        <f t="shared" si="60"/>
        <v>1.4619648041547251E-4</v>
      </c>
      <c r="AS215" s="73">
        <f t="shared" si="61"/>
        <v>1.941864063201848E-4</v>
      </c>
      <c r="AT215" s="73">
        <f t="shared" si="62"/>
        <v>1.9367516503354665E-4</v>
      </c>
      <c r="AU215" s="73">
        <f t="shared" si="63"/>
        <v>1.8440161675359334E-4</v>
      </c>
      <c r="AV215" s="73">
        <f t="shared" si="64"/>
        <v>1.939593644235682E-4</v>
      </c>
      <c r="AW215" s="73">
        <f t="shared" si="65"/>
        <v>1.9666263508266724E-4</v>
      </c>
    </row>
    <row r="216" spans="2:49" x14ac:dyDescent="0.35">
      <c r="B216" s="1">
        <v>42569</v>
      </c>
      <c r="C216" s="70">
        <v>12761.806236</v>
      </c>
      <c r="D216" s="66">
        <v>13252.92</v>
      </c>
      <c r="E216" s="66">
        <v>2079.83</v>
      </c>
      <c r="F216" s="66">
        <v>11500.41</v>
      </c>
      <c r="G216" s="66"/>
      <c r="H216" s="66">
        <v>13436.23</v>
      </c>
      <c r="I216" s="66">
        <v>15199.09</v>
      </c>
      <c r="J216" s="66">
        <v>12663.96</v>
      </c>
      <c r="K216" s="66">
        <v>13069.74</v>
      </c>
      <c r="L216" s="66">
        <v>12674.92</v>
      </c>
      <c r="M216" s="66">
        <v>13430.2</v>
      </c>
      <c r="N216" s="66">
        <v>2007.31</v>
      </c>
      <c r="O216" s="66">
        <v>13771.4</v>
      </c>
      <c r="P216" s="79"/>
      <c r="Q216" s="66">
        <v>2034.79</v>
      </c>
      <c r="S216" s="1">
        <v>42569</v>
      </c>
      <c r="T216" s="70">
        <v>369291220220.67999</v>
      </c>
      <c r="U216" s="69">
        <v>996179742481.57996</v>
      </c>
      <c r="V216" s="69">
        <v>403736003148.34998</v>
      </c>
      <c r="W216" s="69">
        <v>449679343698.14001</v>
      </c>
      <c r="X216" s="69"/>
      <c r="Y216" s="69">
        <v>1099183785229.61</v>
      </c>
      <c r="Z216" s="69">
        <v>4351722998554.0894</v>
      </c>
      <c r="AA216" s="69">
        <v>166309156914.73999</v>
      </c>
      <c r="AB216" s="69">
        <v>86494891384.899994</v>
      </c>
      <c r="AC216" s="69">
        <v>379379991255.69</v>
      </c>
      <c r="AD216" s="69">
        <v>256265837771.85999</v>
      </c>
      <c r="AE216" s="69">
        <v>693580030203.56006</v>
      </c>
      <c r="AF216" s="69">
        <v>542704339813.34998</v>
      </c>
      <c r="AG216" s="69">
        <v>640473266882.59998</v>
      </c>
      <c r="AI216" s="1">
        <v>42569</v>
      </c>
      <c r="AJ216" s="73">
        <f t="shared" si="53"/>
        <v>2.5114091596534216E-4</v>
      </c>
      <c r="AK216" s="73">
        <f t="shared" si="54"/>
        <v>3.192768492583653E-4</v>
      </c>
      <c r="AL216" s="73">
        <f t="shared" si="55"/>
        <v>2.6932529204959366E-4</v>
      </c>
      <c r="AM216" s="73">
        <f t="shared" si="56"/>
        <v>2.6614828634419219E-4</v>
      </c>
      <c r="AN216" s="73"/>
      <c r="AO216" s="73">
        <f t="shared" si="57"/>
        <v>2.404526166901455E-4</v>
      </c>
      <c r="AP216" s="73">
        <f t="shared" si="58"/>
        <v>2.3230469953072763E-4</v>
      </c>
      <c r="AQ216" s="73">
        <f t="shared" si="59"/>
        <v>1.8402054079924568E-4</v>
      </c>
      <c r="AR216" s="73">
        <f t="shared" si="60"/>
        <v>2.4643133749457924E-4</v>
      </c>
      <c r="AS216" s="73">
        <f t="shared" si="61"/>
        <v>3.3305184401810628E-4</v>
      </c>
      <c r="AT216" s="73">
        <f t="shared" si="62"/>
        <v>2.2789663323696807E-4</v>
      </c>
      <c r="AU216" s="73">
        <f t="shared" si="63"/>
        <v>2.2423088805401115E-4</v>
      </c>
      <c r="AV216" s="73">
        <f t="shared" si="64"/>
        <v>2.1498441362988174E-4</v>
      </c>
      <c r="AW216" s="73">
        <f t="shared" si="65"/>
        <v>2.2120196230712708E-4</v>
      </c>
    </row>
    <row r="217" spans="2:49" x14ac:dyDescent="0.35">
      <c r="B217" s="1">
        <v>42570</v>
      </c>
      <c r="C217" s="70">
        <v>12764.728508</v>
      </c>
      <c r="D217" s="66">
        <v>13254.94</v>
      </c>
      <c r="E217" s="66">
        <v>2080.37</v>
      </c>
      <c r="F217" s="66">
        <v>11502.55</v>
      </c>
      <c r="G217" s="66"/>
      <c r="H217" s="66">
        <v>13439.48</v>
      </c>
      <c r="I217" s="66">
        <v>15202.78</v>
      </c>
      <c r="J217" s="66">
        <v>12667.32</v>
      </c>
      <c r="K217" s="66">
        <v>13072.71</v>
      </c>
      <c r="L217" s="66">
        <v>12676.82</v>
      </c>
      <c r="M217" s="66">
        <v>13433</v>
      </c>
      <c r="N217" s="66">
        <v>2007.96</v>
      </c>
      <c r="O217" s="66">
        <v>13774.13</v>
      </c>
      <c r="P217" s="79"/>
      <c r="Q217" s="66">
        <v>2035.33</v>
      </c>
      <c r="S217" s="1">
        <v>42570</v>
      </c>
      <c r="T217" s="70">
        <v>361540573769.44</v>
      </c>
      <c r="U217" s="69">
        <v>941052030054.30005</v>
      </c>
      <c r="V217" s="69">
        <v>409126434867.39001</v>
      </c>
      <c r="W217" s="69">
        <v>448027227128.33002</v>
      </c>
      <c r="X217" s="69"/>
      <c r="Y217" s="69">
        <v>1082169728904.4</v>
      </c>
      <c r="Z217" s="69">
        <v>4345366801900.5693</v>
      </c>
      <c r="AA217" s="69">
        <v>163238040986.39999</v>
      </c>
      <c r="AB217" s="69">
        <v>82167273511.820007</v>
      </c>
      <c r="AC217" s="69">
        <v>385815930246.26001</v>
      </c>
      <c r="AD217" s="69">
        <v>253610176548.39001</v>
      </c>
      <c r="AE217" s="69">
        <v>683576643801.30005</v>
      </c>
      <c r="AF217" s="69">
        <v>551180724409.21997</v>
      </c>
      <c r="AG217" s="69">
        <v>653236650116.26001</v>
      </c>
      <c r="AI217" s="1">
        <v>42570</v>
      </c>
      <c r="AJ217" s="73">
        <f t="shared" si="53"/>
        <v>2.2898576784191604E-4</v>
      </c>
      <c r="AK217" s="73">
        <f t="shared" si="54"/>
        <v>1.5241924043918331E-4</v>
      </c>
      <c r="AL217" s="73">
        <f t="shared" si="55"/>
        <v>2.5963660491479246E-4</v>
      </c>
      <c r="AM217" s="73">
        <f t="shared" si="56"/>
        <v>1.8608032235367666E-4</v>
      </c>
      <c r="AN217" s="73"/>
      <c r="AO217" s="73">
        <f t="shared" si="57"/>
        <v>2.4188332590324713E-4</v>
      </c>
      <c r="AP217" s="73">
        <f t="shared" si="58"/>
        <v>2.427776926119396E-4</v>
      </c>
      <c r="AQ217" s="73">
        <f t="shared" si="59"/>
        <v>2.6531985255795476E-4</v>
      </c>
      <c r="AR217" s="73">
        <f t="shared" si="60"/>
        <v>2.2724247001093545E-4</v>
      </c>
      <c r="AS217" s="73">
        <f t="shared" si="61"/>
        <v>1.4990232679967797E-4</v>
      </c>
      <c r="AT217" s="73">
        <f t="shared" si="62"/>
        <v>2.0848535390394218E-4</v>
      </c>
      <c r="AU217" s="73">
        <f t="shared" si="63"/>
        <v>3.2381645087209421E-4</v>
      </c>
      <c r="AV217" s="73">
        <f t="shared" si="64"/>
        <v>1.9823692580267505E-4</v>
      </c>
      <c r="AW217" s="73">
        <f t="shared" si="65"/>
        <v>2.6538365138417674E-4</v>
      </c>
    </row>
    <row r="218" spans="2:49" x14ac:dyDescent="0.35">
      <c r="B218" s="1">
        <v>42571</v>
      </c>
      <c r="C218" s="70">
        <v>12767.071242</v>
      </c>
      <c r="D218" s="66">
        <v>13257.59</v>
      </c>
      <c r="E218" s="66">
        <v>2080.73</v>
      </c>
      <c r="F218" s="66">
        <v>11504.79</v>
      </c>
      <c r="G218" s="66"/>
      <c r="H218" s="66">
        <v>13442.06</v>
      </c>
      <c r="I218" s="66">
        <v>15205.79</v>
      </c>
      <c r="J218" s="66">
        <v>12670.08</v>
      </c>
      <c r="K218" s="66">
        <v>13074.92</v>
      </c>
      <c r="L218" s="66">
        <v>12679.29</v>
      </c>
      <c r="M218" s="66">
        <v>13436.08</v>
      </c>
      <c r="N218" s="66">
        <v>2008.32</v>
      </c>
      <c r="O218" s="66">
        <v>13776.75</v>
      </c>
      <c r="P218" s="79"/>
      <c r="Q218" s="66">
        <v>2035.71</v>
      </c>
      <c r="S218" s="1">
        <v>42571</v>
      </c>
      <c r="T218" s="70">
        <v>361608260876.21002</v>
      </c>
      <c r="U218" s="69">
        <v>941240465154.69995</v>
      </c>
      <c r="V218" s="69">
        <v>409201625558.96002</v>
      </c>
      <c r="W218" s="69">
        <v>448113196363.38</v>
      </c>
      <c r="X218" s="69"/>
      <c r="Y218" s="69">
        <v>1082377252855.21</v>
      </c>
      <c r="Z218" s="69">
        <v>4346206184759.6997</v>
      </c>
      <c r="AA218" s="69">
        <v>163273730491.07999</v>
      </c>
      <c r="AB218" s="69">
        <v>82181156888.080002</v>
      </c>
      <c r="AC218" s="69">
        <v>385890982354.71997</v>
      </c>
      <c r="AD218" s="69">
        <v>253666371324.20001</v>
      </c>
      <c r="AE218" s="69">
        <v>683698706141.83997</v>
      </c>
      <c r="AF218" s="69">
        <v>551285557787.31995</v>
      </c>
      <c r="AG218" s="69">
        <v>653358635209.91003</v>
      </c>
      <c r="AI218" s="1">
        <v>42571</v>
      </c>
      <c r="AJ218" s="73">
        <f t="shared" si="53"/>
        <v>1.8353183136898821E-4</v>
      </c>
      <c r="AK218" s="73">
        <f t="shared" si="54"/>
        <v>1.9992546175240378E-4</v>
      </c>
      <c r="AL218" s="73">
        <f t="shared" si="55"/>
        <v>1.7304614083069048E-4</v>
      </c>
      <c r="AM218" s="73">
        <f t="shared" si="56"/>
        <v>1.9473942734449246E-4</v>
      </c>
      <c r="AN218" s="73"/>
      <c r="AO218" s="73">
        <f t="shared" si="57"/>
        <v>1.919717131912968E-4</v>
      </c>
      <c r="AP218" s="73">
        <f t="shared" si="58"/>
        <v>1.9799010444154774E-4</v>
      </c>
      <c r="AQ218" s="73">
        <f t="shared" si="59"/>
        <v>2.1788349864060308E-4</v>
      </c>
      <c r="AR218" s="73">
        <f t="shared" si="60"/>
        <v>1.690544653709658E-4</v>
      </c>
      <c r="AS218" s="73">
        <f t="shared" si="61"/>
        <v>1.9484381729806266E-4</v>
      </c>
      <c r="AT218" s="73">
        <f t="shared" si="62"/>
        <v>2.2928608650341076E-4</v>
      </c>
      <c r="AU218" s="73">
        <f t="shared" si="63"/>
        <v>1.7928643996878435E-4</v>
      </c>
      <c r="AV218" s="73">
        <f t="shared" si="64"/>
        <v>1.9021165039112553E-4</v>
      </c>
      <c r="AW218" s="73">
        <f t="shared" si="65"/>
        <v>1.867019107466561E-4</v>
      </c>
    </row>
    <row r="219" spans="2:49" x14ac:dyDescent="0.35">
      <c r="B219" s="1">
        <v>42572</v>
      </c>
      <c r="C219" s="70">
        <v>12769.313649</v>
      </c>
      <c r="D219" s="66">
        <v>13259.24</v>
      </c>
      <c r="E219" s="66">
        <v>2081.0500000000002</v>
      </c>
      <c r="F219" s="66">
        <v>11507.08</v>
      </c>
      <c r="G219" s="66"/>
      <c r="H219" s="66">
        <v>13444.74</v>
      </c>
      <c r="I219" s="66">
        <v>15209.32</v>
      </c>
      <c r="J219" s="66">
        <v>12673.14</v>
      </c>
      <c r="K219" s="66">
        <v>13077.24</v>
      </c>
      <c r="L219" s="66">
        <v>12681.99</v>
      </c>
      <c r="M219" s="66">
        <v>13438.74</v>
      </c>
      <c r="N219" s="66">
        <v>2008.6</v>
      </c>
      <c r="O219" s="66">
        <v>13780.51</v>
      </c>
      <c r="P219" s="79"/>
      <c r="Q219" s="66">
        <v>2036.1</v>
      </c>
      <c r="S219" s="1">
        <v>42572</v>
      </c>
      <c r="T219" s="70">
        <v>363813427067.71002</v>
      </c>
      <c r="U219" s="69">
        <v>961072285838.51001</v>
      </c>
      <c r="V219" s="69">
        <v>419182022630.05005</v>
      </c>
      <c r="W219" s="69">
        <v>428884134036.51001</v>
      </c>
      <c r="X219" s="69"/>
      <c r="Y219" s="69">
        <v>1090228892541.75</v>
      </c>
      <c r="Z219" s="69">
        <v>4296567139479.9502</v>
      </c>
      <c r="AA219" s="69">
        <v>164009285004.45001</v>
      </c>
      <c r="AB219" s="69">
        <v>83036165211.210007</v>
      </c>
      <c r="AC219" s="69">
        <v>387983038188.09003</v>
      </c>
      <c r="AD219" s="69">
        <v>253597188963.39999</v>
      </c>
      <c r="AE219" s="69">
        <v>710591956764.02002</v>
      </c>
      <c r="AF219" s="69">
        <v>551705933040.04004</v>
      </c>
      <c r="AG219" s="69">
        <v>647262088592.72998</v>
      </c>
      <c r="AI219" s="1">
        <v>42572</v>
      </c>
      <c r="AJ219" s="73">
        <f t="shared" si="53"/>
        <v>1.756398908954182E-4</v>
      </c>
      <c r="AK219" s="73">
        <f t="shared" si="54"/>
        <v>1.2445700915475477E-4</v>
      </c>
      <c r="AL219" s="73">
        <f t="shared" si="55"/>
        <v>1.5379217870647999E-4</v>
      </c>
      <c r="AM219" s="73">
        <f t="shared" si="56"/>
        <v>1.9904752716026763E-4</v>
      </c>
      <c r="AN219" s="73"/>
      <c r="AO219" s="73">
        <f t="shared" si="57"/>
        <v>1.9937420306126441E-4</v>
      </c>
      <c r="AP219" s="73">
        <f t="shared" si="58"/>
        <v>2.3214841188767821E-4</v>
      </c>
      <c r="AQ219" s="73">
        <f t="shared" si="59"/>
        <v>2.4151386573723066E-4</v>
      </c>
      <c r="AR219" s="73">
        <f t="shared" si="60"/>
        <v>1.774389441770996E-4</v>
      </c>
      <c r="AS219" s="73">
        <f t="shared" si="61"/>
        <v>2.1294567755747451E-4</v>
      </c>
      <c r="AT219" s="73">
        <f t="shared" si="62"/>
        <v>1.9797440920266141E-4</v>
      </c>
      <c r="AU219" s="73">
        <f t="shared" si="63"/>
        <v>1.3942001274691584E-4</v>
      </c>
      <c r="AV219" s="73">
        <f t="shared" si="64"/>
        <v>2.7292358502561953E-4</v>
      </c>
      <c r="AW219" s="73">
        <f t="shared" si="65"/>
        <v>1.9157935069324949E-4</v>
      </c>
    </row>
    <row r="220" spans="2:49" x14ac:dyDescent="0.35">
      <c r="B220" s="1">
        <v>42573</v>
      </c>
      <c r="C220" s="70">
        <v>12771.206489</v>
      </c>
      <c r="D220" s="66">
        <v>13261.07</v>
      </c>
      <c r="E220" s="66">
        <v>2081.38</v>
      </c>
      <c r="F220" s="66">
        <v>11509.88</v>
      </c>
      <c r="G220" s="66"/>
      <c r="H220" s="66">
        <v>13447.2</v>
      </c>
      <c r="I220" s="66">
        <v>15212.94</v>
      </c>
      <c r="J220" s="66">
        <v>12676.34</v>
      </c>
      <c r="K220" s="66">
        <v>13079.28</v>
      </c>
      <c r="L220" s="66">
        <v>12685.23</v>
      </c>
      <c r="M220" s="66">
        <v>13444.44</v>
      </c>
      <c r="N220" s="66">
        <v>2008.88</v>
      </c>
      <c r="O220" s="66">
        <v>13785.59</v>
      </c>
      <c r="P220" s="79"/>
      <c r="Q220" s="66">
        <v>2036.54</v>
      </c>
      <c r="S220" s="1">
        <v>42573</v>
      </c>
      <c r="T220" s="70">
        <v>364290237787.85999</v>
      </c>
      <c r="U220" s="69">
        <v>950711410002.12</v>
      </c>
      <c r="V220" s="69">
        <v>415102917594.91992</v>
      </c>
      <c r="W220" s="69">
        <v>489419916911.90002</v>
      </c>
      <c r="X220" s="69"/>
      <c r="Y220" s="69">
        <v>1105039455095.3401</v>
      </c>
      <c r="Z220" s="69">
        <v>4290562717639.3701</v>
      </c>
      <c r="AA220" s="69">
        <v>160442126562.29999</v>
      </c>
      <c r="AB220" s="69">
        <v>83663095454.210007</v>
      </c>
      <c r="AC220" s="69">
        <v>384056889681.89001</v>
      </c>
      <c r="AD220" s="69">
        <v>261768246679.14999</v>
      </c>
      <c r="AE220" s="69">
        <v>681210122809.58997</v>
      </c>
      <c r="AF220" s="69">
        <v>572536866491.46997</v>
      </c>
      <c r="AG220" s="69">
        <v>655703432213.84998</v>
      </c>
      <c r="AI220" s="1">
        <v>42573</v>
      </c>
      <c r="AJ220" s="73">
        <f t="shared" si="53"/>
        <v>1.4823349570924904E-4</v>
      </c>
      <c r="AK220" s="73">
        <f t="shared" si="54"/>
        <v>1.3801696024806631E-4</v>
      </c>
      <c r="AL220" s="73">
        <f t="shared" si="55"/>
        <v>1.5857379688144491E-4</v>
      </c>
      <c r="AM220" s="73">
        <f t="shared" si="56"/>
        <v>2.4332845517704982E-4</v>
      </c>
      <c r="AN220" s="73"/>
      <c r="AO220" s="73">
        <f t="shared" si="57"/>
        <v>1.8297118426979786E-4</v>
      </c>
      <c r="AP220" s="73">
        <f t="shared" si="58"/>
        <v>2.380119558271776E-4</v>
      </c>
      <c r="AQ220" s="73">
        <f t="shared" si="59"/>
        <v>2.5250253686137647E-4</v>
      </c>
      <c r="AR220" s="73">
        <f t="shared" si="60"/>
        <v>1.559962193857789E-4</v>
      </c>
      <c r="AS220" s="73">
        <f t="shared" si="61"/>
        <v>2.5548040962020124E-4</v>
      </c>
      <c r="AT220" s="73">
        <f t="shared" si="62"/>
        <v>4.2414690662972987E-4</v>
      </c>
      <c r="AU220" s="73">
        <f t="shared" si="63"/>
        <v>1.3940057751682389E-4</v>
      </c>
      <c r="AV220" s="73">
        <f t="shared" si="64"/>
        <v>3.68636574408443E-4</v>
      </c>
      <c r="AW220" s="73">
        <f t="shared" si="65"/>
        <v>2.1609940572675512E-4</v>
      </c>
    </row>
    <row r="221" spans="2:49" x14ac:dyDescent="0.35">
      <c r="B221" s="1">
        <v>42574</v>
      </c>
      <c r="C221" s="70">
        <v>12773.537710000001</v>
      </c>
      <c r="D221" s="66">
        <v>13263.6</v>
      </c>
      <c r="E221" s="66">
        <v>2081.75</v>
      </c>
      <c r="F221" s="66">
        <v>11511.84</v>
      </c>
      <c r="G221" s="66"/>
      <c r="H221" s="66">
        <v>13449.98</v>
      </c>
      <c r="I221" s="66">
        <v>15215.97</v>
      </c>
      <c r="J221" s="66">
        <v>12678.83</v>
      </c>
      <c r="K221" s="66">
        <v>13081.51</v>
      </c>
      <c r="L221" s="66">
        <v>12687.64</v>
      </c>
      <c r="M221" s="66">
        <v>13446.98</v>
      </c>
      <c r="N221" s="66">
        <v>2009.26</v>
      </c>
      <c r="O221" s="66">
        <v>13788.41</v>
      </c>
      <c r="P221" s="79"/>
      <c r="Q221" s="66">
        <v>2036.92</v>
      </c>
      <c r="S221" s="1">
        <v>42574</v>
      </c>
      <c r="T221" s="70">
        <v>364356749726.40997</v>
      </c>
      <c r="U221" s="69">
        <v>950892391335.13</v>
      </c>
      <c r="V221" s="69">
        <v>415180694500.34003</v>
      </c>
      <c r="W221" s="69">
        <v>489503038003.21002</v>
      </c>
      <c r="X221" s="69"/>
      <c r="Y221" s="69">
        <v>1105267506904.79</v>
      </c>
      <c r="Z221" s="69">
        <v>4291413651945.0898</v>
      </c>
      <c r="AA221" s="69">
        <v>160473595735.63</v>
      </c>
      <c r="AB221" s="69">
        <v>83677320860.139999</v>
      </c>
      <c r="AC221" s="69">
        <v>384129740505.09003</v>
      </c>
      <c r="AD221" s="69">
        <v>261817600602.01999</v>
      </c>
      <c r="AE221" s="69">
        <v>681339101015.23999</v>
      </c>
      <c r="AF221" s="69">
        <v>572654151388.06006</v>
      </c>
      <c r="AG221" s="69">
        <v>655826030975.04004</v>
      </c>
      <c r="AI221" s="1">
        <v>42574</v>
      </c>
      <c r="AJ221" s="73">
        <f t="shared" si="53"/>
        <v>1.8253725691530498E-4</v>
      </c>
      <c r="AK221" s="73">
        <f t="shared" si="54"/>
        <v>1.9078400159266984E-4</v>
      </c>
      <c r="AL221" s="73">
        <f t="shared" si="55"/>
        <v>1.777666740334638E-4</v>
      </c>
      <c r="AM221" s="73">
        <f t="shared" si="56"/>
        <v>1.7028848259070806E-4</v>
      </c>
      <c r="AN221" s="73"/>
      <c r="AO221" s="73">
        <f t="shared" si="57"/>
        <v>2.0673448747676737E-4</v>
      </c>
      <c r="AP221" s="73">
        <f t="shared" si="58"/>
        <v>1.9917254652934702E-4</v>
      </c>
      <c r="AQ221" s="73">
        <f t="shared" si="59"/>
        <v>1.9642893769011849E-4</v>
      </c>
      <c r="AR221" s="73">
        <f t="shared" si="60"/>
        <v>1.7049868188467876E-4</v>
      </c>
      <c r="AS221" s="73">
        <f t="shared" si="61"/>
        <v>1.899847302728741E-4</v>
      </c>
      <c r="AT221" s="73">
        <f t="shared" si="62"/>
        <v>1.8892568228934259E-4</v>
      </c>
      <c r="AU221" s="73">
        <f t="shared" si="63"/>
        <v>1.8916012902714385E-4</v>
      </c>
      <c r="AV221" s="73">
        <f t="shared" si="64"/>
        <v>2.0456142972480329E-4</v>
      </c>
      <c r="AW221" s="73">
        <f t="shared" si="65"/>
        <v>1.8659098274520503E-4</v>
      </c>
    </row>
    <row r="222" spans="2:49" x14ac:dyDescent="0.35">
      <c r="B222" s="1">
        <v>42575</v>
      </c>
      <c r="C222" s="70">
        <v>12775.835246000001</v>
      </c>
      <c r="D222" s="66">
        <v>13266.07</v>
      </c>
      <c r="E222" s="66">
        <v>2082.12</v>
      </c>
      <c r="F222" s="66">
        <v>11513.77</v>
      </c>
      <c r="G222" s="66"/>
      <c r="H222" s="66">
        <v>13452.56</v>
      </c>
      <c r="I222" s="66">
        <v>15218.98</v>
      </c>
      <c r="J222" s="66">
        <v>12681.29</v>
      </c>
      <c r="K222" s="66">
        <v>13083.74</v>
      </c>
      <c r="L222" s="66">
        <v>12690.04</v>
      </c>
      <c r="M222" s="66">
        <v>13449.49</v>
      </c>
      <c r="N222" s="66">
        <v>2009.62</v>
      </c>
      <c r="O222" s="66">
        <v>13791.03</v>
      </c>
      <c r="P222" s="79"/>
      <c r="Q222" s="66">
        <v>2037.3</v>
      </c>
      <c r="S222" s="1">
        <v>42575</v>
      </c>
      <c r="T222" s="70">
        <v>364422241250.21002</v>
      </c>
      <c r="U222" s="69">
        <v>951070105381.37</v>
      </c>
      <c r="V222" s="69">
        <v>415258715690.59003</v>
      </c>
      <c r="W222" s="69">
        <v>488351615379.16998</v>
      </c>
      <c r="X222" s="69"/>
      <c r="Y222" s="69">
        <v>1105479437162.4299</v>
      </c>
      <c r="Z222" s="69">
        <v>4287239225932.3901</v>
      </c>
      <c r="AA222" s="69">
        <v>160504722651.75</v>
      </c>
      <c r="AB222" s="69">
        <v>83691626099.309998</v>
      </c>
      <c r="AC222" s="69">
        <v>384201293815.22998</v>
      </c>
      <c r="AD222" s="69">
        <v>261866536004.31</v>
      </c>
      <c r="AE222" s="69">
        <v>681459186227.10999</v>
      </c>
      <c r="AF222" s="69">
        <v>572762750532.52002</v>
      </c>
      <c r="AG222" s="69">
        <v>655948240096.07996</v>
      </c>
      <c r="AI222" s="1">
        <v>42575</v>
      </c>
      <c r="AJ222" s="73">
        <f t="shared" si="53"/>
        <v>1.7986685068471786E-4</v>
      </c>
      <c r="AK222" s="73">
        <f t="shared" si="54"/>
        <v>1.862239512651076E-4</v>
      </c>
      <c r="AL222" s="73">
        <f t="shared" si="55"/>
        <v>1.7773507865981308E-4</v>
      </c>
      <c r="AM222" s="73">
        <f t="shared" si="56"/>
        <v>1.6765347676828135E-4</v>
      </c>
      <c r="AN222" s="73"/>
      <c r="AO222" s="73">
        <f t="shared" si="57"/>
        <v>1.9182184657529078E-4</v>
      </c>
      <c r="AP222" s="73">
        <f t="shared" si="58"/>
        <v>1.9781847624567028E-4</v>
      </c>
      <c r="AQ222" s="73">
        <f t="shared" si="59"/>
        <v>1.9402421201331066E-4</v>
      </c>
      <c r="AR222" s="73">
        <f t="shared" si="60"/>
        <v>1.7046961703948149E-4</v>
      </c>
      <c r="AS222" s="73">
        <f t="shared" si="61"/>
        <v>1.891604742885189E-4</v>
      </c>
      <c r="AT222" s="73">
        <f t="shared" si="62"/>
        <v>1.8665901191194934E-4</v>
      </c>
      <c r="AU222" s="73">
        <f t="shared" si="63"/>
        <v>1.7917044085868916E-4</v>
      </c>
      <c r="AV222" s="73">
        <f t="shared" si="64"/>
        <v>1.9001465723755828E-4</v>
      </c>
      <c r="AW222" s="73">
        <f t="shared" si="65"/>
        <v>1.8655617304541572E-4</v>
      </c>
    </row>
    <row r="223" spans="2:49" x14ac:dyDescent="0.35">
      <c r="B223" s="1">
        <v>42576</v>
      </c>
      <c r="C223" s="70">
        <v>12777.809193999999</v>
      </c>
      <c r="D223" s="66">
        <v>13271.34</v>
      </c>
      <c r="E223" s="66">
        <v>2082.46</v>
      </c>
      <c r="F223" s="66">
        <v>11515.34</v>
      </c>
      <c r="G223" s="66"/>
      <c r="H223" s="66">
        <v>13455.44</v>
      </c>
      <c r="I223" s="66">
        <v>15222.4</v>
      </c>
      <c r="J223" s="66">
        <v>12683.8</v>
      </c>
      <c r="K223" s="66">
        <v>13084.78</v>
      </c>
      <c r="L223" s="66">
        <v>12692.77</v>
      </c>
      <c r="M223" s="66">
        <v>13452.5</v>
      </c>
      <c r="N223" s="66">
        <v>2009.9</v>
      </c>
      <c r="O223" s="66">
        <v>13792.47</v>
      </c>
      <c r="P223" s="79"/>
      <c r="Q223" s="66">
        <v>2037.7</v>
      </c>
      <c r="S223" s="1">
        <v>42576</v>
      </c>
      <c r="T223" s="70">
        <v>383548837424.51001</v>
      </c>
      <c r="U223" s="69">
        <v>1063115523723.26</v>
      </c>
      <c r="V223" s="69">
        <v>408809643736.60999</v>
      </c>
      <c r="W223" s="69">
        <v>461353556626.94</v>
      </c>
      <c r="X223" s="69"/>
      <c r="Y223" s="69">
        <v>1110896759313.8601</v>
      </c>
      <c r="Z223" s="69">
        <v>4300206262278.8203</v>
      </c>
      <c r="AA223" s="69">
        <v>157186593163.76001</v>
      </c>
      <c r="AB223" s="69">
        <v>84792933685.080002</v>
      </c>
      <c r="AC223" s="69">
        <v>382840120656.42999</v>
      </c>
      <c r="AD223" s="69">
        <v>270373660387.37</v>
      </c>
      <c r="AE223" s="69">
        <v>658545138386.92004</v>
      </c>
      <c r="AF223" s="69">
        <v>583702750269.92004</v>
      </c>
      <c r="AG223" s="69">
        <v>663235935111.18005</v>
      </c>
      <c r="AI223" s="1">
        <v>42576</v>
      </c>
      <c r="AJ223" s="73">
        <f t="shared" si="53"/>
        <v>1.5450637566871706E-4</v>
      </c>
      <c r="AK223" s="73">
        <f t="shared" si="54"/>
        <v>3.9725404735535541E-4</v>
      </c>
      <c r="AL223" s="73">
        <f t="shared" si="55"/>
        <v>1.6329510306811734E-4</v>
      </c>
      <c r="AM223" s="73">
        <f t="shared" si="56"/>
        <v>1.3635846469051138E-4</v>
      </c>
      <c r="AN223" s="73"/>
      <c r="AO223" s="73">
        <f t="shared" si="57"/>
        <v>2.1408564615210679E-4</v>
      </c>
      <c r="AP223" s="73">
        <f t="shared" si="58"/>
        <v>2.2471939643797789E-4</v>
      </c>
      <c r="AQ223" s="73">
        <f t="shared" si="59"/>
        <v>1.9792939046414659E-4</v>
      </c>
      <c r="AR223" s="73">
        <f t="shared" si="60"/>
        <v>7.9487975150893675E-5</v>
      </c>
      <c r="AS223" s="73">
        <f t="shared" si="61"/>
        <v>2.1512934553391538E-4</v>
      </c>
      <c r="AT223" s="73">
        <f t="shared" si="62"/>
        <v>2.2380030766977477E-4</v>
      </c>
      <c r="AU223" s="73">
        <f t="shared" si="63"/>
        <v>1.3932982354880608E-4</v>
      </c>
      <c r="AV223" s="73">
        <f t="shared" si="64"/>
        <v>1.0441569628949487E-4</v>
      </c>
      <c r="AW223" s="73">
        <f t="shared" si="65"/>
        <v>1.963382908751754E-4</v>
      </c>
    </row>
    <row r="224" spans="2:49" x14ac:dyDescent="0.35">
      <c r="B224" s="1">
        <v>42577</v>
      </c>
      <c r="C224" s="70">
        <v>12779.783049</v>
      </c>
      <c r="D224" s="66">
        <v>13274.43</v>
      </c>
      <c r="E224" s="66">
        <v>2082.84</v>
      </c>
      <c r="F224" s="66">
        <v>11518.23</v>
      </c>
      <c r="G224" s="66"/>
      <c r="H224" s="66">
        <v>13460.01</v>
      </c>
      <c r="I224" s="66">
        <v>15226.09</v>
      </c>
      <c r="J224" s="66">
        <v>12686.39</v>
      </c>
      <c r="K224" s="66">
        <v>13087.66</v>
      </c>
      <c r="L224" s="66">
        <v>12695.75</v>
      </c>
      <c r="M224" s="66">
        <v>13457.15</v>
      </c>
      <c r="N224" s="66">
        <v>2010.34</v>
      </c>
      <c r="O224" s="66">
        <v>13795.55</v>
      </c>
      <c r="P224" s="79"/>
      <c r="Q224" s="66">
        <v>2038.15</v>
      </c>
      <c r="S224" s="1">
        <v>42577</v>
      </c>
      <c r="T224" s="70">
        <v>388030006155.26001</v>
      </c>
      <c r="U224" s="69">
        <v>951470209475.71997</v>
      </c>
      <c r="V224" s="69">
        <v>416377758036.04999</v>
      </c>
      <c r="W224" s="69">
        <v>478724132193.45001</v>
      </c>
      <c r="X224" s="69"/>
      <c r="Y224" s="69">
        <v>1113131248316.76</v>
      </c>
      <c r="Z224" s="69">
        <v>4309520806053.5801</v>
      </c>
      <c r="AA224" s="69">
        <v>155665423732.44</v>
      </c>
      <c r="AB224" s="69">
        <v>84453406185.470001</v>
      </c>
      <c r="AC224" s="69">
        <v>385629191853.45001</v>
      </c>
      <c r="AD224" s="69">
        <v>272078880837.97</v>
      </c>
      <c r="AE224" s="69">
        <v>673892105308.17004</v>
      </c>
      <c r="AF224" s="69">
        <v>595881349942.03003</v>
      </c>
      <c r="AG224" s="69">
        <v>654545714850.53003</v>
      </c>
      <c r="AI224" s="1">
        <v>42577</v>
      </c>
      <c r="AJ224" s="73">
        <f t="shared" si="53"/>
        <v>1.5447522889355803E-4</v>
      </c>
      <c r="AK224" s="73">
        <f t="shared" si="54"/>
        <v>2.3283255496431288E-4</v>
      </c>
      <c r="AL224" s="73">
        <f t="shared" si="55"/>
        <v>1.8247649414648848E-4</v>
      </c>
      <c r="AM224" s="73">
        <f t="shared" si="56"/>
        <v>2.5096957623471638E-4</v>
      </c>
      <c r="AN224" s="73"/>
      <c r="AO224" s="73">
        <f t="shared" si="57"/>
        <v>3.3963958071980827E-4</v>
      </c>
      <c r="AP224" s="73">
        <f t="shared" si="58"/>
        <v>2.4240592810609307E-4</v>
      </c>
      <c r="AQ224" s="73">
        <f t="shared" si="59"/>
        <v>2.0419748025046758E-4</v>
      </c>
      <c r="AR224" s="73">
        <f t="shared" si="60"/>
        <v>2.2010305102559968E-4</v>
      </c>
      <c r="AS224" s="73">
        <f t="shared" si="61"/>
        <v>2.3477932712867577E-4</v>
      </c>
      <c r="AT224" s="73">
        <f t="shared" si="62"/>
        <v>3.4566065787022815E-4</v>
      </c>
      <c r="AU224" s="73">
        <f t="shared" si="63"/>
        <v>2.1891636399806735E-4</v>
      </c>
      <c r="AV224" s="73">
        <f t="shared" si="64"/>
        <v>2.2331025552357886E-4</v>
      </c>
      <c r="AW224" s="73">
        <f t="shared" si="65"/>
        <v>2.2083721843246806E-4</v>
      </c>
    </row>
    <row r="225" spans="2:49" x14ac:dyDescent="0.35">
      <c r="B225" s="1">
        <v>42578</v>
      </c>
      <c r="C225" s="70">
        <v>12782.20061</v>
      </c>
      <c r="D225" s="66">
        <v>13277.17</v>
      </c>
      <c r="E225" s="66">
        <v>2083.21</v>
      </c>
      <c r="F225" s="66">
        <v>11521</v>
      </c>
      <c r="G225" s="66"/>
      <c r="H225" s="66">
        <v>13463</v>
      </c>
      <c r="I225" s="66">
        <v>15229.11</v>
      </c>
      <c r="J225" s="66">
        <v>12689.08</v>
      </c>
      <c r="K225" s="66">
        <v>13092.87</v>
      </c>
      <c r="L225" s="66">
        <v>12698.41</v>
      </c>
      <c r="M225" s="66">
        <v>13461.33</v>
      </c>
      <c r="N225" s="66">
        <v>2010.77</v>
      </c>
      <c r="O225" s="66">
        <v>13798.61</v>
      </c>
      <c r="P225" s="79"/>
      <c r="Q225" s="66">
        <v>2038.58</v>
      </c>
      <c r="S225" s="1">
        <v>42578</v>
      </c>
      <c r="T225" s="70">
        <v>360427901304.09003</v>
      </c>
      <c r="U225" s="69">
        <v>940210232198.78003</v>
      </c>
      <c r="V225" s="69">
        <v>407681159904.84998</v>
      </c>
      <c r="W225" s="69">
        <v>495576929468.73999</v>
      </c>
      <c r="X225" s="69"/>
      <c r="Y225" s="69">
        <v>1162712021649.1899</v>
      </c>
      <c r="Z225" s="69">
        <v>4391811009984.3999</v>
      </c>
      <c r="AA225" s="69">
        <v>153555777977.98001</v>
      </c>
      <c r="AB225" s="69">
        <v>323201311635.76001</v>
      </c>
      <c r="AC225" s="69">
        <v>397168072911.96002</v>
      </c>
      <c r="AD225" s="69">
        <v>281998764300.83002</v>
      </c>
      <c r="AE225" s="69">
        <v>672973016759.51001</v>
      </c>
      <c r="AF225" s="69">
        <v>597077596880.62</v>
      </c>
      <c r="AG225" s="69">
        <v>658434165765.07996</v>
      </c>
      <c r="AI225" s="1">
        <v>42578</v>
      </c>
      <c r="AJ225" s="73">
        <f t="shared" si="53"/>
        <v>1.8917073871516088E-4</v>
      </c>
      <c r="AK225" s="73">
        <f t="shared" si="54"/>
        <v>2.0641187606540434E-4</v>
      </c>
      <c r="AL225" s="73">
        <f t="shared" si="55"/>
        <v>1.7764206564119256E-4</v>
      </c>
      <c r="AM225" s="73">
        <f t="shared" si="56"/>
        <v>2.4048833892020838E-4</v>
      </c>
      <c r="AN225" s="73"/>
      <c r="AO225" s="73">
        <f t="shared" si="57"/>
        <v>2.2213950806859728E-4</v>
      </c>
      <c r="AP225" s="73">
        <f t="shared" si="58"/>
        <v>1.98343763894826E-4</v>
      </c>
      <c r="AQ225" s="73">
        <f t="shared" si="59"/>
        <v>2.1203825516957764E-4</v>
      </c>
      <c r="AR225" s="73">
        <f t="shared" si="60"/>
        <v>3.9808491357518072E-4</v>
      </c>
      <c r="AS225" s="73">
        <f t="shared" si="61"/>
        <v>2.0951893350140693E-4</v>
      </c>
      <c r="AT225" s="73">
        <f t="shared" si="62"/>
        <v>3.1061554638234234E-4</v>
      </c>
      <c r="AU225" s="73">
        <f t="shared" si="63"/>
        <v>2.1389416715589249E-4</v>
      </c>
      <c r="AV225" s="73">
        <f t="shared" si="64"/>
        <v>2.2181065633497532E-4</v>
      </c>
      <c r="AW225" s="73">
        <f t="shared" si="65"/>
        <v>2.1097563967309441E-4</v>
      </c>
    </row>
    <row r="226" spans="2:49" x14ac:dyDescent="0.35">
      <c r="B226" s="1">
        <v>42579</v>
      </c>
      <c r="C226" s="70">
        <v>12783.941126</v>
      </c>
      <c r="D226" s="66">
        <v>13279.84</v>
      </c>
      <c r="E226" s="66">
        <v>2083.69</v>
      </c>
      <c r="F226" s="66">
        <v>11523.42</v>
      </c>
      <c r="G226" s="66"/>
      <c r="H226" s="66">
        <v>13465.01</v>
      </c>
      <c r="I226" s="66">
        <v>15231.23</v>
      </c>
      <c r="J226" s="66">
        <v>12690.32</v>
      </c>
      <c r="K226" s="66">
        <v>13078.42</v>
      </c>
      <c r="L226" s="66">
        <v>12699.9</v>
      </c>
      <c r="M226" s="66">
        <v>13462.88</v>
      </c>
      <c r="N226" s="66">
        <v>2011.04</v>
      </c>
      <c r="O226" s="66">
        <v>13799.17</v>
      </c>
      <c r="P226" s="79"/>
      <c r="Q226" s="66">
        <v>2038.88</v>
      </c>
      <c r="S226" s="1">
        <v>42579</v>
      </c>
      <c r="T226" s="70">
        <v>363987538202.22998</v>
      </c>
      <c r="U226" s="69">
        <v>1005825382990.53</v>
      </c>
      <c r="V226" s="69">
        <v>415557461011.27002</v>
      </c>
      <c r="W226" s="69">
        <v>484781937610.96002</v>
      </c>
      <c r="X226" s="69"/>
      <c r="Y226" s="69">
        <v>1116202039592.4099</v>
      </c>
      <c r="Z226" s="69">
        <v>4278959186725.1104</v>
      </c>
      <c r="AA226" s="69">
        <v>154639389050.10999</v>
      </c>
      <c r="AB226" s="69">
        <v>154748342455.47</v>
      </c>
      <c r="AC226" s="69">
        <v>386978474772.92999</v>
      </c>
      <c r="AD226" s="69">
        <v>273675326971.57999</v>
      </c>
      <c r="AE226" s="69">
        <v>701104006074.23999</v>
      </c>
      <c r="AF226" s="69">
        <v>603767497517.33997</v>
      </c>
      <c r="AG226" s="69">
        <v>671690471943.73999</v>
      </c>
      <c r="AI226" s="1">
        <v>42579</v>
      </c>
      <c r="AJ226" s="73">
        <f t="shared" si="53"/>
        <v>1.3616716347253366E-4</v>
      </c>
      <c r="AK226" s="73">
        <f t="shared" si="54"/>
        <v>2.0109707113791231E-4</v>
      </c>
      <c r="AL226" s="73">
        <f t="shared" si="55"/>
        <v>2.3041364048759228E-4</v>
      </c>
      <c r="AM226" s="73">
        <f t="shared" si="56"/>
        <v>2.10051210832507E-4</v>
      </c>
      <c r="AN226" s="73"/>
      <c r="AO226" s="73">
        <f t="shared" si="57"/>
        <v>1.4929807620878144E-4</v>
      </c>
      <c r="AP226" s="73">
        <f t="shared" si="58"/>
        <v>1.3920708432735296E-4</v>
      </c>
      <c r="AQ226" s="73">
        <f t="shared" si="59"/>
        <v>9.7721820652152402E-5</v>
      </c>
      <c r="AR226" s="73">
        <f t="shared" si="60"/>
        <v>-1.1036541262534616E-3</v>
      </c>
      <c r="AS226" s="73">
        <f t="shared" si="61"/>
        <v>1.1733752493414684E-4</v>
      </c>
      <c r="AT226" s="73">
        <f t="shared" si="62"/>
        <v>1.1514464023987259E-4</v>
      </c>
      <c r="AU226" s="73">
        <f t="shared" si="63"/>
        <v>1.3427691879219772E-4</v>
      </c>
      <c r="AV226" s="73">
        <f t="shared" si="64"/>
        <v>4.0583797933146926E-5</v>
      </c>
      <c r="AW226" s="73">
        <f t="shared" si="65"/>
        <v>1.4716125930802626E-4</v>
      </c>
    </row>
    <row r="227" spans="2:49" x14ac:dyDescent="0.35">
      <c r="B227" s="1">
        <v>42580</v>
      </c>
      <c r="C227" s="70">
        <v>12786.370359</v>
      </c>
      <c r="D227" s="66">
        <v>13281.78</v>
      </c>
      <c r="E227" s="66">
        <v>2084.1</v>
      </c>
      <c r="F227" s="66">
        <v>11526.32</v>
      </c>
      <c r="G227" s="66"/>
      <c r="H227" s="66">
        <v>13467.46</v>
      </c>
      <c r="I227" s="66">
        <v>15234.42</v>
      </c>
      <c r="J227" s="66">
        <v>12691.94</v>
      </c>
      <c r="K227" s="66">
        <v>13078.33</v>
      </c>
      <c r="L227" s="66">
        <v>12703.13</v>
      </c>
      <c r="M227" s="66">
        <v>13465.19</v>
      </c>
      <c r="N227" s="66">
        <v>2011.31</v>
      </c>
      <c r="O227" s="66">
        <v>13801.13</v>
      </c>
      <c r="P227" s="79"/>
      <c r="Q227" s="66">
        <v>2039.11</v>
      </c>
      <c r="S227" s="1">
        <v>42580</v>
      </c>
      <c r="T227" s="70">
        <v>368179001741.90997</v>
      </c>
      <c r="U227" s="69">
        <v>939374117461.64001</v>
      </c>
      <c r="V227" s="69">
        <v>425523080572.28992</v>
      </c>
      <c r="W227" s="69">
        <v>459846659847.85999</v>
      </c>
      <c r="X227" s="69"/>
      <c r="Y227" s="69">
        <v>1132305883079.99</v>
      </c>
      <c r="Z227" s="69">
        <v>4315399208989.71</v>
      </c>
      <c r="AA227" s="69">
        <v>151853701365.25</v>
      </c>
      <c r="AB227" s="69">
        <v>154737044717.82001</v>
      </c>
      <c r="AC227" s="69">
        <v>378991893234.46002</v>
      </c>
      <c r="AD227" s="69">
        <v>268157762415.19</v>
      </c>
      <c r="AE227" s="69">
        <v>677196568943.19995</v>
      </c>
      <c r="AF227" s="69">
        <v>619625349088.66003</v>
      </c>
      <c r="AG227" s="69">
        <v>652179276388.68005</v>
      </c>
      <c r="AI227" s="1">
        <v>42580</v>
      </c>
      <c r="AJ227" s="73">
        <f t="shared" si="53"/>
        <v>1.9002222992559048E-4</v>
      </c>
      <c r="AK227" s="73">
        <f t="shared" si="54"/>
        <v>1.4608609742294831E-4</v>
      </c>
      <c r="AL227" s="73">
        <f t="shared" si="55"/>
        <v>1.9676631360709962E-4</v>
      </c>
      <c r="AM227" s="73">
        <f t="shared" si="56"/>
        <v>2.5166139913324059E-4</v>
      </c>
      <c r="AN227" s="73"/>
      <c r="AO227" s="73">
        <f t="shared" si="57"/>
        <v>1.8195307690072049E-4</v>
      </c>
      <c r="AP227" s="73">
        <f t="shared" si="58"/>
        <v>2.0943810841278498E-4</v>
      </c>
      <c r="AQ227" s="73">
        <f t="shared" si="59"/>
        <v>1.276563553953558E-4</v>
      </c>
      <c r="AR227" s="73">
        <f t="shared" si="60"/>
        <v>-6.8815652043419107E-6</v>
      </c>
      <c r="AS227" s="73">
        <f t="shared" si="61"/>
        <v>2.5433271128116886E-4</v>
      </c>
      <c r="AT227" s="73">
        <f t="shared" si="62"/>
        <v>1.7158290053842506E-4</v>
      </c>
      <c r="AU227" s="73">
        <f t="shared" si="63"/>
        <v>1.3425889092211207E-4</v>
      </c>
      <c r="AV227" s="73">
        <f t="shared" si="64"/>
        <v>1.4203752834407446E-4</v>
      </c>
      <c r="AW227" s="73">
        <f t="shared" si="65"/>
        <v>1.1280703131122394E-4</v>
      </c>
    </row>
    <row r="228" spans="2:49" x14ac:dyDescent="0.35">
      <c r="B228" s="1">
        <v>42581</v>
      </c>
      <c r="C228" s="70">
        <v>12788.682239</v>
      </c>
      <c r="D228" s="66">
        <v>13284.3</v>
      </c>
      <c r="E228" s="66">
        <v>2084.4699999999998</v>
      </c>
      <c r="F228" s="66">
        <v>11528.57</v>
      </c>
      <c r="G228" s="66"/>
      <c r="H228" s="66">
        <v>13470.14</v>
      </c>
      <c r="I228" s="66">
        <v>15237.41</v>
      </c>
      <c r="J228" s="66">
        <v>12694.72</v>
      </c>
      <c r="K228" s="66">
        <v>13080.5</v>
      </c>
      <c r="L228" s="66">
        <v>12705.71</v>
      </c>
      <c r="M228" s="66">
        <v>13467.82</v>
      </c>
      <c r="N228" s="66">
        <v>2011.66</v>
      </c>
      <c r="O228" s="66">
        <v>13803.93</v>
      </c>
      <c r="P228" s="79"/>
      <c r="Q228" s="66">
        <v>2039.49</v>
      </c>
      <c r="S228" s="1">
        <v>42581</v>
      </c>
      <c r="T228" s="70">
        <v>368245681843.53998</v>
      </c>
      <c r="U228" s="69">
        <v>939552345225.09998</v>
      </c>
      <c r="V228" s="69">
        <v>425602470063.82001</v>
      </c>
      <c r="W228" s="69">
        <v>459936534571.71997</v>
      </c>
      <c r="X228" s="69"/>
      <c r="Y228" s="69">
        <v>1132531635498.73</v>
      </c>
      <c r="Z228" s="69">
        <v>4316240352801.4297</v>
      </c>
      <c r="AA228" s="69">
        <v>151886893001.19</v>
      </c>
      <c r="AB228" s="69">
        <v>154762723295.19</v>
      </c>
      <c r="AC228" s="69">
        <v>378998721414.65002</v>
      </c>
      <c r="AD228" s="69">
        <v>268210294332.62</v>
      </c>
      <c r="AE228" s="69">
        <v>677313794096.17004</v>
      </c>
      <c r="AF228" s="69">
        <v>619751082687.29004</v>
      </c>
      <c r="AG228" s="69">
        <v>652301041911.48999</v>
      </c>
      <c r="AI228" s="1">
        <v>42581</v>
      </c>
      <c r="AJ228" s="73">
        <f t="shared" si="53"/>
        <v>1.8080815235976821E-4</v>
      </c>
      <c r="AK228" s="73">
        <f t="shared" si="54"/>
        <v>1.89733604983644E-4</v>
      </c>
      <c r="AL228" s="73">
        <f t="shared" si="55"/>
        <v>1.7753466724235167E-4</v>
      </c>
      <c r="AM228" s="73">
        <f t="shared" si="56"/>
        <v>1.9520540814421672E-4</v>
      </c>
      <c r="AN228" s="73"/>
      <c r="AO228" s="73">
        <f t="shared" si="57"/>
        <v>1.9899817783008977E-4</v>
      </c>
      <c r="AP228" s="73">
        <f t="shared" si="58"/>
        <v>1.9626608692679959E-4</v>
      </c>
      <c r="AQ228" s="73">
        <f t="shared" si="59"/>
        <v>2.190366484555728E-4</v>
      </c>
      <c r="AR228" s="73">
        <f t="shared" si="60"/>
        <v>1.6592332507281427E-4</v>
      </c>
      <c r="AS228" s="73">
        <f t="shared" si="61"/>
        <v>2.0309955105557442E-4</v>
      </c>
      <c r="AT228" s="73">
        <f t="shared" si="62"/>
        <v>1.9531844704756551E-4</v>
      </c>
      <c r="AU228" s="73">
        <f t="shared" si="63"/>
        <v>1.7401593986021702E-4</v>
      </c>
      <c r="AV228" s="73">
        <f t="shared" si="64"/>
        <v>2.0288193792827869E-4</v>
      </c>
      <c r="AW228" s="73">
        <f t="shared" si="65"/>
        <v>1.8635581209447416E-4</v>
      </c>
    </row>
    <row r="229" spans="2:49" x14ac:dyDescent="0.35">
      <c r="B229" s="1">
        <v>42582</v>
      </c>
      <c r="C229" s="70">
        <v>12791.024121</v>
      </c>
      <c r="D229" s="66">
        <v>13286.82</v>
      </c>
      <c r="E229" s="66">
        <v>2084.84</v>
      </c>
      <c r="F229" s="66">
        <v>11530.81</v>
      </c>
      <c r="G229" s="66"/>
      <c r="H229" s="66">
        <v>13472.72</v>
      </c>
      <c r="I229" s="66">
        <v>15240.39</v>
      </c>
      <c r="J229" s="66">
        <v>12697.22</v>
      </c>
      <c r="K229" s="66">
        <v>13082.86</v>
      </c>
      <c r="L229" s="66">
        <v>12708.28</v>
      </c>
      <c r="M229" s="66">
        <v>13470.4</v>
      </c>
      <c r="N229" s="66">
        <v>2012</v>
      </c>
      <c r="O229" s="66">
        <v>13806.59</v>
      </c>
      <c r="P229" s="79"/>
      <c r="Q229" s="66">
        <v>2039.91</v>
      </c>
      <c r="S229" s="1">
        <v>42582</v>
      </c>
      <c r="T229" s="70">
        <v>368313224913.98999</v>
      </c>
      <c r="U229" s="69">
        <v>939730700367</v>
      </c>
      <c r="V229" s="69">
        <v>425681842161.73999</v>
      </c>
      <c r="W229" s="69">
        <v>460023792880.65002</v>
      </c>
      <c r="X229" s="69"/>
      <c r="Y229" s="69">
        <v>1132747936936.3999</v>
      </c>
      <c r="Z229" s="69">
        <v>4316890788870.0098</v>
      </c>
      <c r="AA229" s="69">
        <v>151916845328.01999</v>
      </c>
      <c r="AB229" s="69">
        <v>154790736752.26999</v>
      </c>
      <c r="AC229" s="69">
        <v>379075538933.77002</v>
      </c>
      <c r="AD229" s="69">
        <v>268261493957.70001</v>
      </c>
      <c r="AE229" s="69">
        <v>677431467372.55005</v>
      </c>
      <c r="AF229" s="69">
        <v>619870150471.87</v>
      </c>
      <c r="AG229" s="69">
        <v>652434164418.02002</v>
      </c>
      <c r="AI229" s="1">
        <v>42582</v>
      </c>
      <c r="AJ229" s="73">
        <f t="shared" si="53"/>
        <v>1.8312144724808022E-4</v>
      </c>
      <c r="AK229" s="73">
        <f t="shared" si="54"/>
        <v>1.8969761297182863E-4</v>
      </c>
      <c r="AL229" s="73">
        <f t="shared" si="55"/>
        <v>1.7750315427922381E-4</v>
      </c>
      <c r="AM229" s="73">
        <f t="shared" si="56"/>
        <v>1.9429990016095466E-4</v>
      </c>
      <c r="AN229" s="73"/>
      <c r="AO229" s="73">
        <f t="shared" si="57"/>
        <v>1.9153475761934935E-4</v>
      </c>
      <c r="AP229" s="73">
        <f t="shared" si="58"/>
        <v>1.9557129459668587E-4</v>
      </c>
      <c r="AQ229" s="73">
        <f t="shared" si="59"/>
        <v>1.9693226790340468E-4</v>
      </c>
      <c r="AR229" s="73">
        <f t="shared" si="60"/>
        <v>1.8042123772032959E-4</v>
      </c>
      <c r="AS229" s="73">
        <f t="shared" si="61"/>
        <v>2.0227126229088732E-4</v>
      </c>
      <c r="AT229" s="73">
        <f t="shared" si="62"/>
        <v>1.9156775187068042E-4</v>
      </c>
      <c r="AU229" s="73">
        <f t="shared" si="63"/>
        <v>1.6901464462182325E-4</v>
      </c>
      <c r="AV229" s="73">
        <f t="shared" si="64"/>
        <v>1.9269874593685898E-4</v>
      </c>
      <c r="AW229" s="73">
        <f t="shared" si="65"/>
        <v>2.0593383640021834E-4</v>
      </c>
    </row>
    <row r="230" spans="2:49" x14ac:dyDescent="0.35">
      <c r="B230" s="1">
        <v>42583</v>
      </c>
      <c r="C230" s="70">
        <v>12792.378916</v>
      </c>
      <c r="D230" s="66">
        <v>13284.78</v>
      </c>
      <c r="E230" s="66">
        <v>2084.91</v>
      </c>
      <c r="F230" s="66">
        <v>11531.39</v>
      </c>
      <c r="G230" s="66"/>
      <c r="H230" s="66">
        <v>13475.42</v>
      </c>
      <c r="I230" s="66">
        <v>15241.82</v>
      </c>
      <c r="J230" s="66">
        <v>12698.97</v>
      </c>
      <c r="K230" s="66">
        <v>13079.66</v>
      </c>
      <c r="L230" s="66">
        <v>12708.42</v>
      </c>
      <c r="M230" s="66">
        <v>13467.84</v>
      </c>
      <c r="N230" s="66">
        <v>2012.44</v>
      </c>
      <c r="O230" s="66">
        <v>13807.25</v>
      </c>
      <c r="P230" s="79"/>
      <c r="Q230" s="66">
        <v>2040.1</v>
      </c>
      <c r="S230" s="1">
        <v>42583</v>
      </c>
      <c r="T230" s="70">
        <v>378109879990.83002</v>
      </c>
      <c r="U230" s="69">
        <v>934256769474.92004</v>
      </c>
      <c r="V230" s="69">
        <v>416567131754.21997</v>
      </c>
      <c r="W230" s="69">
        <v>536291443890.53003</v>
      </c>
      <c r="X230" s="69"/>
      <c r="Y230" s="69">
        <v>1154970202385.51</v>
      </c>
      <c r="Z230" s="69">
        <v>4264463240025.6699</v>
      </c>
      <c r="AA230" s="69">
        <v>151819644553.10999</v>
      </c>
      <c r="AB230" s="69">
        <v>132019613364.00999</v>
      </c>
      <c r="AC230" s="69">
        <v>397532577360.53003</v>
      </c>
      <c r="AD230" s="69">
        <v>269548428236.59</v>
      </c>
      <c r="AE230" s="69">
        <v>675273013436.81995</v>
      </c>
      <c r="AF230" s="69">
        <v>593930749951.88</v>
      </c>
      <c r="AG230" s="69">
        <v>649166430014.60999</v>
      </c>
      <c r="AI230" s="1">
        <v>42583</v>
      </c>
      <c r="AJ230" s="73">
        <f t="shared" si="53"/>
        <v>1.0591763311396107E-4</v>
      </c>
      <c r="AK230" s="73">
        <f t="shared" si="54"/>
        <v>-1.5353560897179985E-4</v>
      </c>
      <c r="AL230" s="73">
        <f t="shared" si="55"/>
        <v>3.3575718040523839E-5</v>
      </c>
      <c r="AM230" s="73">
        <f t="shared" si="56"/>
        <v>5.0300022288007895E-5</v>
      </c>
      <c r="AN230" s="73"/>
      <c r="AO230" s="73">
        <f t="shared" si="57"/>
        <v>2.0040496648054962E-4</v>
      </c>
      <c r="AP230" s="73">
        <f t="shared" si="58"/>
        <v>9.3829619845609002E-5</v>
      </c>
      <c r="AQ230" s="73">
        <f t="shared" si="59"/>
        <v>1.3782544525486884E-4</v>
      </c>
      <c r="AR230" s="73">
        <f t="shared" si="60"/>
        <v>-2.4459483629735157E-4</v>
      </c>
      <c r="AS230" s="73">
        <f t="shared" si="61"/>
        <v>1.1016439675604062E-5</v>
      </c>
      <c r="AT230" s="73">
        <f t="shared" si="62"/>
        <v>-1.9004632379138187E-4</v>
      </c>
      <c r="AU230" s="73">
        <f t="shared" si="63"/>
        <v>2.1868787276346779E-4</v>
      </c>
      <c r="AV230" s="73">
        <f t="shared" si="64"/>
        <v>4.780325916819983E-5</v>
      </c>
      <c r="AW230" s="73">
        <f t="shared" si="65"/>
        <v>9.3141364079674105E-5</v>
      </c>
    </row>
    <row r="231" spans="2:49" x14ac:dyDescent="0.35">
      <c r="B231" s="1">
        <v>42584</v>
      </c>
      <c r="C231" s="70">
        <v>12795.035078000001</v>
      </c>
      <c r="D231" s="66">
        <v>13290.42</v>
      </c>
      <c r="E231" s="66">
        <v>2085.7800000000002</v>
      </c>
      <c r="F231" s="66">
        <v>11534.6</v>
      </c>
      <c r="G231" s="66"/>
      <c r="H231" s="66">
        <v>13476.82</v>
      </c>
      <c r="I231" s="66">
        <v>15246.82</v>
      </c>
      <c r="J231" s="66">
        <v>12701.89</v>
      </c>
      <c r="K231" s="66">
        <v>13081.54</v>
      </c>
      <c r="L231" s="66">
        <v>12710.64</v>
      </c>
      <c r="M231" s="66">
        <v>13473.72</v>
      </c>
      <c r="N231" s="66">
        <v>2012.78</v>
      </c>
      <c r="O231" s="66">
        <v>13810.02</v>
      </c>
      <c r="P231" s="79"/>
      <c r="Q231" s="66">
        <v>2040.53</v>
      </c>
      <c r="S231" s="1">
        <v>42584</v>
      </c>
      <c r="T231" s="70">
        <v>379283391744.70001</v>
      </c>
      <c r="U231" s="69">
        <v>950079396452.18994</v>
      </c>
      <c r="V231" s="69">
        <v>421063214510.53003</v>
      </c>
      <c r="W231" s="69">
        <v>543481656466.92999</v>
      </c>
      <c r="X231" s="69"/>
      <c r="Y231" s="69">
        <v>1159824617714</v>
      </c>
      <c r="Z231" s="69">
        <v>4245674640508.0098</v>
      </c>
      <c r="AA231" s="69">
        <v>151837640323.76001</v>
      </c>
      <c r="AB231" s="69">
        <v>86811045625.679993</v>
      </c>
      <c r="AC231" s="69">
        <v>414908704645.38</v>
      </c>
      <c r="AD231" s="69">
        <v>267504158275.82001</v>
      </c>
      <c r="AE231" s="69">
        <v>685396397694.18994</v>
      </c>
      <c r="AF231" s="69">
        <v>593788267675.66003</v>
      </c>
      <c r="AG231" s="69">
        <v>653250319714.94995</v>
      </c>
      <c r="AI231" s="1">
        <v>42584</v>
      </c>
      <c r="AJ231" s="73">
        <f t="shared" si="53"/>
        <v>2.0763628230868747E-4</v>
      </c>
      <c r="AK231" s="73">
        <f t="shared" si="54"/>
        <v>4.2454598420138545E-4</v>
      </c>
      <c r="AL231" s="73">
        <f t="shared" si="55"/>
        <v>4.1728419931819083E-4</v>
      </c>
      <c r="AM231" s="73">
        <f t="shared" si="56"/>
        <v>2.7837060406432634E-4</v>
      </c>
      <c r="AN231" s="73"/>
      <c r="AO231" s="73">
        <f t="shared" si="57"/>
        <v>1.0389286567691336E-4</v>
      </c>
      <c r="AP231" s="73">
        <f t="shared" si="58"/>
        <v>3.2804481354586912E-4</v>
      </c>
      <c r="AQ231" s="73">
        <f t="shared" si="59"/>
        <v>2.2993990851216672E-4</v>
      </c>
      <c r="AR231" s="73">
        <f t="shared" si="60"/>
        <v>1.4373462307126772E-4</v>
      </c>
      <c r="AS231" s="73">
        <f t="shared" si="61"/>
        <v>1.7468733327974384E-4</v>
      </c>
      <c r="AT231" s="73">
        <f t="shared" si="62"/>
        <v>4.3659562335163216E-4</v>
      </c>
      <c r="AU231" s="73">
        <f t="shared" si="63"/>
        <v>1.6894913637166553E-4</v>
      </c>
      <c r="AV231" s="73">
        <f t="shared" si="64"/>
        <v>2.0061923989200814E-4</v>
      </c>
      <c r="AW231" s="73">
        <f t="shared" si="65"/>
        <v>2.1077398166768901E-4</v>
      </c>
    </row>
    <row r="232" spans="2:49" x14ac:dyDescent="0.35">
      <c r="B232" s="1">
        <v>42585</v>
      </c>
      <c r="C232" s="70">
        <v>12795.535496</v>
      </c>
      <c r="D232" s="66">
        <v>13288.87</v>
      </c>
      <c r="E232" s="66">
        <v>2085.15</v>
      </c>
      <c r="F232" s="66">
        <v>11534.29</v>
      </c>
      <c r="G232" s="66"/>
      <c r="H232" s="66">
        <v>13479.16</v>
      </c>
      <c r="I232" s="66">
        <v>15246.09</v>
      </c>
      <c r="J232" s="66">
        <v>12703.37</v>
      </c>
      <c r="K232" s="66">
        <v>13082.97</v>
      </c>
      <c r="L232" s="66">
        <v>12712.86</v>
      </c>
      <c r="M232" s="66">
        <v>13474.03</v>
      </c>
      <c r="N232" s="66">
        <v>2012.89</v>
      </c>
      <c r="O232" s="66">
        <v>13811.88</v>
      </c>
      <c r="P232" s="79"/>
      <c r="Q232" s="66">
        <v>2040.54</v>
      </c>
      <c r="S232" s="1">
        <v>42585</v>
      </c>
      <c r="T232" s="70">
        <v>380267594717.71002</v>
      </c>
      <c r="U232" s="69">
        <v>960707298889.25</v>
      </c>
      <c r="V232" s="69">
        <v>416466994858.70001</v>
      </c>
      <c r="W232" s="69">
        <v>526987588008.04999</v>
      </c>
      <c r="X232" s="69"/>
      <c r="Y232" s="69">
        <v>1146708309750.77</v>
      </c>
      <c r="Z232" s="69">
        <v>4272976149274.8604</v>
      </c>
      <c r="AA232" s="69">
        <v>152783753113.39999</v>
      </c>
      <c r="AB232" s="69">
        <v>85583655629.839996</v>
      </c>
      <c r="AC232" s="69">
        <v>413191436941.52002</v>
      </c>
      <c r="AD232" s="69">
        <v>263778281475.17999</v>
      </c>
      <c r="AE232" s="69">
        <v>709785839154.56006</v>
      </c>
      <c r="AF232" s="69">
        <v>587526110377.34998</v>
      </c>
      <c r="AG232" s="69">
        <v>665910452875.98999</v>
      </c>
      <c r="AI232" s="1">
        <v>42585</v>
      </c>
      <c r="AJ232" s="73">
        <f t="shared" si="53"/>
        <v>3.9110326540692242E-5</v>
      </c>
      <c r="AK232" s="73">
        <f t="shared" si="54"/>
        <v>-1.1662535871692636E-4</v>
      </c>
      <c r="AL232" s="73">
        <f t="shared" si="55"/>
        <v>-3.0204527802557557E-4</v>
      </c>
      <c r="AM232" s="73">
        <f t="shared" si="56"/>
        <v>-2.6875661054526212E-5</v>
      </c>
      <c r="AN232" s="73"/>
      <c r="AO232" s="73">
        <f t="shared" si="57"/>
        <v>1.736314649896098E-4</v>
      </c>
      <c r="AP232" s="73">
        <f t="shared" si="58"/>
        <v>-4.7878836373693723E-5</v>
      </c>
      <c r="AQ232" s="73">
        <f t="shared" si="59"/>
        <v>1.1651809297674731E-4</v>
      </c>
      <c r="AR232" s="73">
        <f t="shared" si="60"/>
        <v>1.0931434678163043E-4</v>
      </c>
      <c r="AS232" s="73">
        <f t="shared" si="61"/>
        <v>1.7465682294526275E-4</v>
      </c>
      <c r="AT232" s="73">
        <f t="shared" si="62"/>
        <v>2.3007751385861752E-5</v>
      </c>
      <c r="AU232" s="73">
        <f t="shared" si="63"/>
        <v>5.4650781506238033E-5</v>
      </c>
      <c r="AV232" s="73">
        <f t="shared" si="64"/>
        <v>1.3468481580747316E-4</v>
      </c>
      <c r="AW232" s="73">
        <f t="shared" si="65"/>
        <v>4.9006875664225902E-6</v>
      </c>
    </row>
    <row r="233" spans="2:49" x14ac:dyDescent="0.35">
      <c r="B233" s="1">
        <v>42586</v>
      </c>
      <c r="C233" s="70">
        <v>12798.313485999999</v>
      </c>
      <c r="D233" s="66">
        <v>13292.19</v>
      </c>
      <c r="E233" s="66">
        <v>2085.4699999999998</v>
      </c>
      <c r="F233" s="66">
        <v>11536.78</v>
      </c>
      <c r="G233" s="66"/>
      <c r="H233" s="66">
        <v>13482.15</v>
      </c>
      <c r="I233" s="66">
        <v>15249.4</v>
      </c>
      <c r="J233" s="66">
        <v>12706.05</v>
      </c>
      <c r="K233" s="66">
        <v>13085.48</v>
      </c>
      <c r="L233" s="66">
        <v>12715.03</v>
      </c>
      <c r="M233" s="66">
        <v>13477.64</v>
      </c>
      <c r="N233" s="66">
        <v>2013.22</v>
      </c>
      <c r="O233" s="66">
        <v>13815.68</v>
      </c>
      <c r="P233" s="79"/>
      <c r="Q233" s="66">
        <v>2040.95</v>
      </c>
      <c r="S233" s="1">
        <v>42586</v>
      </c>
      <c r="T233" s="70">
        <v>371931326783.19</v>
      </c>
      <c r="U233" s="69">
        <v>949998631867.67004</v>
      </c>
      <c r="V233" s="69">
        <v>417160414211.20996</v>
      </c>
      <c r="W233" s="69">
        <v>521826639304.90002</v>
      </c>
      <c r="X233" s="69"/>
      <c r="Y233" s="69">
        <v>1124406692861.97</v>
      </c>
      <c r="Z233" s="69">
        <v>4240440773424.8101</v>
      </c>
      <c r="AA233" s="69">
        <v>153768286492.41</v>
      </c>
      <c r="AB233" s="69">
        <v>86416136127.910004</v>
      </c>
      <c r="AC233" s="69">
        <v>416557623624.97998</v>
      </c>
      <c r="AD233" s="69">
        <v>262535392676.79999</v>
      </c>
      <c r="AE233" s="69">
        <v>683253051793.65002</v>
      </c>
      <c r="AF233" s="69">
        <v>589428986448.83997</v>
      </c>
      <c r="AG233" s="69">
        <v>660824756703.09998</v>
      </c>
      <c r="AI233" s="1">
        <v>42586</v>
      </c>
      <c r="AJ233" s="73">
        <f t="shared" si="53"/>
        <v>2.1710619308334955E-4</v>
      </c>
      <c r="AK233" s="73">
        <f t="shared" si="54"/>
        <v>2.49833131033661E-4</v>
      </c>
      <c r="AL233" s="73">
        <f t="shared" si="55"/>
        <v>1.534661774931223E-4</v>
      </c>
      <c r="AM233" s="73">
        <f t="shared" si="56"/>
        <v>2.1587804710998526E-4</v>
      </c>
      <c r="AN233" s="73"/>
      <c r="AO233" s="73">
        <f t="shared" si="57"/>
        <v>2.2182391187586248E-4</v>
      </c>
      <c r="AP233" s="73">
        <f t="shared" si="58"/>
        <v>2.1710484458625778E-4</v>
      </c>
      <c r="AQ233" s="73">
        <f t="shared" si="59"/>
        <v>2.1096764086991904E-4</v>
      </c>
      <c r="AR233" s="73">
        <f t="shared" si="60"/>
        <v>1.9185246163533343E-4</v>
      </c>
      <c r="AS233" s="73">
        <f t="shared" si="61"/>
        <v>1.7069329796748356E-4</v>
      </c>
      <c r="AT233" s="73">
        <f t="shared" si="62"/>
        <v>2.6792281151211128E-4</v>
      </c>
      <c r="AU233" s="73">
        <f t="shared" si="63"/>
        <v>1.6394338488434634E-4</v>
      </c>
      <c r="AV233" s="73">
        <f t="shared" si="64"/>
        <v>2.7512547169550317E-4</v>
      </c>
      <c r="AW233" s="73">
        <f t="shared" si="65"/>
        <v>2.0092720554365506E-4</v>
      </c>
    </row>
    <row r="234" spans="2:49" x14ac:dyDescent="0.35">
      <c r="B234" s="1">
        <v>42587</v>
      </c>
      <c r="C234" s="70">
        <v>12800.910866</v>
      </c>
      <c r="D234" s="66">
        <v>13296.68</v>
      </c>
      <c r="E234" s="66">
        <v>2086.0100000000002</v>
      </c>
      <c r="F234" s="66">
        <v>11539.16</v>
      </c>
      <c r="G234" s="66"/>
      <c r="H234" s="66">
        <v>13486.83</v>
      </c>
      <c r="I234" s="66">
        <v>15254.21</v>
      </c>
      <c r="J234" s="66">
        <v>12709.25</v>
      </c>
      <c r="K234" s="66">
        <v>13087.93</v>
      </c>
      <c r="L234" s="66">
        <v>12717.16</v>
      </c>
      <c r="M234" s="66">
        <v>13482.59</v>
      </c>
      <c r="N234" s="66">
        <v>2013.59</v>
      </c>
      <c r="O234" s="66">
        <v>13819.03</v>
      </c>
      <c r="P234" s="79"/>
      <c r="Q234" s="66">
        <v>2041.35</v>
      </c>
      <c r="S234" s="1">
        <v>42587</v>
      </c>
      <c r="T234" s="70">
        <v>373663230347.54999</v>
      </c>
      <c r="U234" s="69">
        <v>942859042031.37</v>
      </c>
      <c r="V234" s="69">
        <v>460924317783.58002</v>
      </c>
      <c r="W234" s="69">
        <v>483430647817.14001</v>
      </c>
      <c r="X234" s="69"/>
      <c r="Y234" s="69">
        <v>1125422151931.25</v>
      </c>
      <c r="Z234" s="69">
        <v>4261727009234.5005</v>
      </c>
      <c r="AA234" s="69">
        <v>153569760911.67999</v>
      </c>
      <c r="AB234" s="69">
        <v>87383965840.679993</v>
      </c>
      <c r="AC234" s="69">
        <v>414559903306.79999</v>
      </c>
      <c r="AD234" s="69">
        <v>262655288622.70001</v>
      </c>
      <c r="AE234" s="69">
        <v>676323527014.60999</v>
      </c>
      <c r="AF234" s="69">
        <v>591316191448.06995</v>
      </c>
      <c r="AG234" s="69">
        <v>642568359430.91003</v>
      </c>
      <c r="AI234" s="1">
        <v>42587</v>
      </c>
      <c r="AJ234" s="73">
        <f t="shared" si="53"/>
        <v>2.0294705258172563E-4</v>
      </c>
      <c r="AK234" s="73">
        <f t="shared" si="54"/>
        <v>3.3779234272146574E-4</v>
      </c>
      <c r="AL234" s="73">
        <f t="shared" si="55"/>
        <v>2.5893443684177342E-4</v>
      </c>
      <c r="AM234" s="73">
        <f t="shared" si="56"/>
        <v>2.0629673097682932E-4</v>
      </c>
      <c r="AN234" s="73"/>
      <c r="AO234" s="73">
        <f t="shared" si="57"/>
        <v>3.4712564390693146E-4</v>
      </c>
      <c r="AP234" s="73">
        <f t="shared" si="58"/>
        <v>3.154222461210221E-4</v>
      </c>
      <c r="AQ234" s="73">
        <f t="shared" si="59"/>
        <v>2.5184852885051789E-4</v>
      </c>
      <c r="AR234" s="73">
        <f t="shared" si="60"/>
        <v>1.8723042639634535E-4</v>
      </c>
      <c r="AS234" s="73">
        <f t="shared" si="61"/>
        <v>1.675182834801614E-4</v>
      </c>
      <c r="AT234" s="73">
        <f t="shared" si="62"/>
        <v>3.6727498286048821E-4</v>
      </c>
      <c r="AU234" s="73">
        <f t="shared" si="63"/>
        <v>1.8378517996042731E-4</v>
      </c>
      <c r="AV234" s="73">
        <f t="shared" si="64"/>
        <v>2.4247811182664947E-4</v>
      </c>
      <c r="AW234" s="73">
        <f t="shared" si="65"/>
        <v>1.9598716284074946E-4</v>
      </c>
    </row>
    <row r="235" spans="2:49" s="58" customFormat="1" x14ac:dyDescent="0.35">
      <c r="B235" s="71">
        <v>42588</v>
      </c>
      <c r="C235" s="70">
        <v>12803.283662</v>
      </c>
      <c r="D235" s="66">
        <v>13299.29</v>
      </c>
      <c r="E235" s="66">
        <v>2086.38</v>
      </c>
      <c r="F235" s="66">
        <v>11541.38</v>
      </c>
      <c r="G235" s="66"/>
      <c r="H235" s="66">
        <v>13489.48</v>
      </c>
      <c r="I235" s="66">
        <v>15257.29</v>
      </c>
      <c r="J235" s="66">
        <v>12711.73</v>
      </c>
      <c r="K235" s="66">
        <v>13090.23</v>
      </c>
      <c r="L235" s="66">
        <v>12719.65</v>
      </c>
      <c r="M235" s="66">
        <v>13485.21</v>
      </c>
      <c r="N235" s="66">
        <v>2013.95</v>
      </c>
      <c r="O235" s="66">
        <v>13821.78</v>
      </c>
      <c r="P235" s="79"/>
      <c r="Q235" s="66">
        <v>2041.74</v>
      </c>
      <c r="S235" s="71">
        <v>42588</v>
      </c>
      <c r="T235" s="70">
        <v>373732746391.96997</v>
      </c>
      <c r="U235" s="69">
        <v>943043794689.03003</v>
      </c>
      <c r="V235" s="69">
        <v>461012365246.52002</v>
      </c>
      <c r="W235" s="69">
        <v>483523649093.94</v>
      </c>
      <c r="X235" s="69"/>
      <c r="Y235" s="69">
        <v>1125643347094.71</v>
      </c>
      <c r="Z235" s="69">
        <v>4262585845874.3301</v>
      </c>
      <c r="AA235" s="69">
        <v>153599742524.39001</v>
      </c>
      <c r="AB235" s="69">
        <v>87399315410.940002</v>
      </c>
      <c r="AC235" s="69">
        <v>414641239006.29999</v>
      </c>
      <c r="AD235" s="69">
        <v>262706273390.01001</v>
      </c>
      <c r="AE235" s="69">
        <v>676445512916.40002</v>
      </c>
      <c r="AF235" s="69">
        <v>591433712604.54004</v>
      </c>
      <c r="AG235" s="69">
        <v>642690249716.03003</v>
      </c>
      <c r="AI235" s="71">
        <v>42588</v>
      </c>
      <c r="AJ235" s="73">
        <f t="shared" si="53"/>
        <v>1.8536149691517068E-4</v>
      </c>
      <c r="AK235" s="73">
        <f t="shared" si="54"/>
        <v>1.96289600110644E-4</v>
      </c>
      <c r="AL235" s="73">
        <f t="shared" si="55"/>
        <v>1.7737211230994809E-4</v>
      </c>
      <c r="AM235" s="73">
        <f t="shared" si="56"/>
        <v>1.9238835409152166E-4</v>
      </c>
      <c r="AN235" s="73"/>
      <c r="AO235" s="73">
        <f t="shared" si="57"/>
        <v>1.964879812379472E-4</v>
      </c>
      <c r="AP235" s="73">
        <f t="shared" si="58"/>
        <v>2.0191147230841366E-4</v>
      </c>
      <c r="AQ235" s="73">
        <f t="shared" si="59"/>
        <v>1.9513346578281521E-4</v>
      </c>
      <c r="AR235" s="73">
        <f t="shared" si="60"/>
        <v>1.75734436232311E-4</v>
      </c>
      <c r="AS235" s="73">
        <f t="shared" si="61"/>
        <v>1.9579843298345168E-4</v>
      </c>
      <c r="AT235" s="73">
        <f t="shared" si="62"/>
        <v>1.9432468094038313E-4</v>
      </c>
      <c r="AU235" s="73">
        <f t="shared" si="63"/>
        <v>1.7878515487268487E-4</v>
      </c>
      <c r="AV235" s="73">
        <f t="shared" si="64"/>
        <v>1.9900094290270509E-4</v>
      </c>
      <c r="AW235" s="73">
        <f t="shared" si="65"/>
        <v>1.91050040414531E-4</v>
      </c>
    </row>
    <row r="236" spans="2:49" x14ac:dyDescent="0.35">
      <c r="B236" s="1">
        <v>42589</v>
      </c>
      <c r="C236" s="70">
        <v>12805.675155000001</v>
      </c>
      <c r="D236" s="66">
        <v>13301.84</v>
      </c>
      <c r="E236" s="66">
        <v>2086.7600000000002</v>
      </c>
      <c r="F236" s="66">
        <v>11543.62</v>
      </c>
      <c r="G236" s="66"/>
      <c r="H236" s="66">
        <v>13492.09</v>
      </c>
      <c r="I236" s="66">
        <v>15260.37</v>
      </c>
      <c r="J236" s="66">
        <v>12714.21</v>
      </c>
      <c r="K236" s="66">
        <v>13092.49</v>
      </c>
      <c r="L236" s="66">
        <v>12722.11</v>
      </c>
      <c r="M236" s="66">
        <v>13487.84</v>
      </c>
      <c r="N236" s="66">
        <v>2014.31</v>
      </c>
      <c r="O236" s="66">
        <v>13824.35</v>
      </c>
      <c r="P236" s="79"/>
      <c r="Q236" s="66">
        <v>2042.11</v>
      </c>
      <c r="S236" s="1">
        <v>42589</v>
      </c>
      <c r="T236" s="70">
        <v>373802660551.56</v>
      </c>
      <c r="U236" s="69">
        <v>943225035916.12</v>
      </c>
      <c r="V236" s="69">
        <v>461100295215.49005</v>
      </c>
      <c r="W236" s="69">
        <v>483610522967.16998</v>
      </c>
      <c r="X236" s="69"/>
      <c r="Y236" s="69">
        <v>1125861238486.3101</v>
      </c>
      <c r="Z236" s="69">
        <v>4261874408354.98</v>
      </c>
      <c r="AA236" s="69">
        <v>153629660934.09</v>
      </c>
      <c r="AB236" s="69">
        <v>87414449595.020004</v>
      </c>
      <c r="AC236" s="69">
        <v>414721285634.78998</v>
      </c>
      <c r="AD236" s="69">
        <v>262755202509.10999</v>
      </c>
      <c r="AE236" s="69">
        <v>676566808013.42004</v>
      </c>
      <c r="AF236" s="69">
        <v>591543857252.32996</v>
      </c>
      <c r="AG236" s="69">
        <v>642807753830.27002</v>
      </c>
      <c r="AI236" s="1">
        <v>42589</v>
      </c>
      <c r="AJ236" s="73">
        <f t="shared" si="53"/>
        <v>1.867874728964658E-4</v>
      </c>
      <c r="AK236" s="73">
        <f t="shared" si="54"/>
        <v>1.9173955902895834E-4</v>
      </c>
      <c r="AL236" s="73">
        <f t="shared" si="55"/>
        <v>1.8213364775365726E-4</v>
      </c>
      <c r="AM236" s="73">
        <f t="shared" si="56"/>
        <v>1.9408424295885851E-4</v>
      </c>
      <c r="AN236" s="73"/>
      <c r="AO236" s="73">
        <f t="shared" si="57"/>
        <v>1.9348410761566015E-4</v>
      </c>
      <c r="AP236" s="73">
        <f t="shared" si="58"/>
        <v>2.0187071229549325E-4</v>
      </c>
      <c r="AQ236" s="73">
        <f t="shared" si="59"/>
        <v>1.9509539614204208E-4</v>
      </c>
      <c r="AR236" s="73">
        <f t="shared" si="60"/>
        <v>1.7264784499593233E-4</v>
      </c>
      <c r="AS236" s="73">
        <f t="shared" si="61"/>
        <v>1.9340154799873943E-4</v>
      </c>
      <c r="AT236" s="73">
        <f t="shared" si="62"/>
        <v>1.9502847934882439E-4</v>
      </c>
      <c r="AU236" s="73">
        <f t="shared" si="63"/>
        <v>1.7875319645477283E-4</v>
      </c>
      <c r="AV236" s="73">
        <f t="shared" si="64"/>
        <v>1.8593842471803512E-4</v>
      </c>
      <c r="AW236" s="73">
        <f t="shared" si="65"/>
        <v>1.8121798074188789E-4</v>
      </c>
    </row>
    <row r="237" spans="2:49" x14ac:dyDescent="0.35">
      <c r="B237" s="1">
        <v>42590</v>
      </c>
      <c r="C237" s="70">
        <v>12808.606555</v>
      </c>
      <c r="D237" s="66">
        <v>13303.04</v>
      </c>
      <c r="E237" s="66">
        <v>2087.08</v>
      </c>
      <c r="F237" s="66">
        <v>11545.77</v>
      </c>
      <c r="G237" s="66"/>
      <c r="H237" s="66">
        <v>13492.24</v>
      </c>
      <c r="I237" s="66">
        <v>15262.62</v>
      </c>
      <c r="J237" s="66">
        <v>12716.58</v>
      </c>
      <c r="K237" s="66">
        <v>13095.33</v>
      </c>
      <c r="L237" s="66">
        <v>12725.08</v>
      </c>
      <c r="M237" s="66">
        <v>13489.1</v>
      </c>
      <c r="N237" s="66">
        <v>2014.8</v>
      </c>
      <c r="O237" s="66">
        <v>13826.9</v>
      </c>
      <c r="P237" s="79"/>
      <c r="Q237" s="66">
        <v>2042.63</v>
      </c>
      <c r="S237" s="1">
        <v>42590</v>
      </c>
      <c r="T237" s="70">
        <v>376209988212.53003</v>
      </c>
      <c r="U237" s="69">
        <v>957512429022.18994</v>
      </c>
      <c r="V237" s="69">
        <v>461466215373.37</v>
      </c>
      <c r="W237" s="69">
        <v>475552307220.76001</v>
      </c>
      <c r="X237" s="69"/>
      <c r="Y237" s="69">
        <v>1121619831413.6699</v>
      </c>
      <c r="Z237" s="69">
        <v>4246318715583.2397</v>
      </c>
      <c r="AA237" s="69">
        <v>154286130923.48001</v>
      </c>
      <c r="AB237" s="69">
        <v>88010697197.199997</v>
      </c>
      <c r="AC237" s="69">
        <v>412584420890.84003</v>
      </c>
      <c r="AD237" s="69">
        <v>271252389391.32999</v>
      </c>
      <c r="AE237" s="69">
        <v>668154903642.76001</v>
      </c>
      <c r="AF237" s="69">
        <v>556039569954.89001</v>
      </c>
      <c r="AG237" s="69">
        <v>635722593964.19995</v>
      </c>
      <c r="AI237" s="1">
        <v>42590</v>
      </c>
      <c r="AJ237" s="73">
        <f t="shared" si="53"/>
        <v>2.289141310019005E-4</v>
      </c>
      <c r="AK237" s="73">
        <f t="shared" si="54"/>
        <v>9.0213083302925767E-5</v>
      </c>
      <c r="AL237" s="73">
        <f t="shared" si="55"/>
        <v>1.5334777358178009E-4</v>
      </c>
      <c r="AM237" s="73">
        <f t="shared" si="56"/>
        <v>1.8625006713657299E-4</v>
      </c>
      <c r="AN237" s="73"/>
      <c r="AO237" s="73">
        <f t="shared" si="57"/>
        <v>1.111762521599502E-5</v>
      </c>
      <c r="AP237" s="73">
        <f t="shared" si="58"/>
        <v>1.4744072391437157E-4</v>
      </c>
      <c r="AQ237" s="73">
        <f t="shared" si="59"/>
        <v>1.8640560443783372E-4</v>
      </c>
      <c r="AR237" s="73">
        <f t="shared" si="60"/>
        <v>2.1691824855318842E-4</v>
      </c>
      <c r="AS237" s="73">
        <f t="shared" si="61"/>
        <v>2.3345184092882221E-4</v>
      </c>
      <c r="AT237" s="73">
        <f t="shared" si="62"/>
        <v>9.3417478261859088E-5</v>
      </c>
      <c r="AU237" s="73">
        <f t="shared" si="63"/>
        <v>2.4325947843184537E-4</v>
      </c>
      <c r="AV237" s="73">
        <f t="shared" si="64"/>
        <v>1.8445713541681563E-4</v>
      </c>
      <c r="AW237" s="73">
        <f t="shared" si="65"/>
        <v>2.5463858460139654E-4</v>
      </c>
    </row>
    <row r="238" spans="2:49" x14ac:dyDescent="0.35">
      <c r="B238" s="1">
        <v>42591</v>
      </c>
      <c r="C238" s="70">
        <v>12810.658396999999</v>
      </c>
      <c r="D238" s="66">
        <v>13305.16</v>
      </c>
      <c r="E238" s="66">
        <v>2087.4699999999998</v>
      </c>
      <c r="F238" s="66">
        <v>11548.53</v>
      </c>
      <c r="G238" s="66"/>
      <c r="H238" s="66">
        <v>13493.67</v>
      </c>
      <c r="I238" s="66">
        <v>15265.81</v>
      </c>
      <c r="J238" s="66">
        <v>12719.86</v>
      </c>
      <c r="K238" s="66">
        <v>13096.79</v>
      </c>
      <c r="L238" s="66">
        <v>12727.18</v>
      </c>
      <c r="M238" s="66">
        <v>13491.26</v>
      </c>
      <c r="N238" s="66">
        <v>2015.14</v>
      </c>
      <c r="O238" s="66">
        <v>13829.14</v>
      </c>
      <c r="P238" s="79"/>
      <c r="Q238" s="66">
        <v>2043.1</v>
      </c>
      <c r="S238" s="1">
        <v>42591</v>
      </c>
      <c r="T238" s="70">
        <v>372020146513.27002</v>
      </c>
      <c r="U238" s="69">
        <v>952655838310.22998</v>
      </c>
      <c r="V238" s="69">
        <v>466586064944.5</v>
      </c>
      <c r="W238" s="69">
        <v>470573108850.72998</v>
      </c>
      <c r="X238" s="69"/>
      <c r="Y238" s="69">
        <v>1123488743056.8101</v>
      </c>
      <c r="Z238" s="69">
        <v>4258780661976.54</v>
      </c>
      <c r="AA238" s="69">
        <v>153895653831.79001</v>
      </c>
      <c r="AB238" s="69">
        <v>86306598172.869995</v>
      </c>
      <c r="AC238" s="69">
        <v>407713514899.54999</v>
      </c>
      <c r="AD238" s="69">
        <v>266647085802.73001</v>
      </c>
      <c r="AE238" s="69">
        <v>679006312297.68005</v>
      </c>
      <c r="AF238" s="69">
        <v>525781684477.65997</v>
      </c>
      <c r="AG238" s="69">
        <v>664434779260.17004</v>
      </c>
      <c r="AI238" s="1">
        <v>42591</v>
      </c>
      <c r="AJ238" s="73">
        <f t="shared" si="53"/>
        <v>1.6019244491483065E-4</v>
      </c>
      <c r="AK238" s="73">
        <f t="shared" si="54"/>
        <v>1.5936207062439145E-4</v>
      </c>
      <c r="AL238" s="73">
        <f t="shared" si="55"/>
        <v>1.8686394388334193E-4</v>
      </c>
      <c r="AM238" s="73">
        <f t="shared" si="56"/>
        <v>2.3904858662526784E-4</v>
      </c>
      <c r="AN238" s="73"/>
      <c r="AO238" s="73">
        <f t="shared" si="57"/>
        <v>1.0598684873674991E-4</v>
      </c>
      <c r="AP238" s="73">
        <f t="shared" si="58"/>
        <v>2.0900736570772516E-4</v>
      </c>
      <c r="AQ238" s="73">
        <f t="shared" si="59"/>
        <v>2.5793098458870567E-4</v>
      </c>
      <c r="AR238" s="73">
        <f t="shared" si="60"/>
        <v>1.1149012663302926E-4</v>
      </c>
      <c r="AS238" s="73">
        <f t="shared" si="61"/>
        <v>1.6502843204135864E-4</v>
      </c>
      <c r="AT238" s="73">
        <f t="shared" si="62"/>
        <v>1.6012928957453987E-4</v>
      </c>
      <c r="AU238" s="73">
        <f t="shared" si="63"/>
        <v>1.6875124081794368E-4</v>
      </c>
      <c r="AV238" s="73">
        <f t="shared" si="64"/>
        <v>1.6200305202174192E-4</v>
      </c>
      <c r="AW238" s="73">
        <f t="shared" si="65"/>
        <v>2.3009551411656837E-4</v>
      </c>
    </row>
    <row r="239" spans="2:49" x14ac:dyDescent="0.35">
      <c r="B239" s="1">
        <v>42592</v>
      </c>
      <c r="C239" s="70">
        <v>12812.534175000001</v>
      </c>
      <c r="D239" s="66">
        <v>13306.7</v>
      </c>
      <c r="E239" s="66">
        <v>2087.66</v>
      </c>
      <c r="F239" s="66">
        <v>11550.87</v>
      </c>
      <c r="G239" s="66"/>
      <c r="H239" s="66">
        <v>13496.54</v>
      </c>
      <c r="I239" s="66">
        <v>15267.73</v>
      </c>
      <c r="J239" s="66">
        <v>12723.35</v>
      </c>
      <c r="K239" s="66">
        <v>13099.6</v>
      </c>
      <c r="L239" s="66">
        <v>12730.24</v>
      </c>
      <c r="M239" s="66">
        <v>13491.36</v>
      </c>
      <c r="N239" s="66">
        <v>2015.67</v>
      </c>
      <c r="O239" s="66">
        <v>13831.24</v>
      </c>
      <c r="P239" s="79"/>
      <c r="Q239" s="66">
        <v>2043.52</v>
      </c>
      <c r="S239" s="1">
        <v>42592</v>
      </c>
      <c r="T239" s="70">
        <v>363397782104.71997</v>
      </c>
      <c r="U239" s="69">
        <v>977800811150.52002</v>
      </c>
      <c r="V239" s="69">
        <v>433559473849.66003</v>
      </c>
      <c r="W239" s="69">
        <v>473558132587.75</v>
      </c>
      <c r="X239" s="69"/>
      <c r="Y239" s="69">
        <v>1120700241788.03</v>
      </c>
      <c r="Z239" s="69">
        <v>4263037825293.27</v>
      </c>
      <c r="AA239" s="69">
        <v>152076603818.63</v>
      </c>
      <c r="AB239" s="69">
        <v>85523015865.130005</v>
      </c>
      <c r="AC239" s="69">
        <v>393576350658.56</v>
      </c>
      <c r="AD239" s="69">
        <v>261917351084</v>
      </c>
      <c r="AE239" s="69">
        <v>671068968563.31006</v>
      </c>
      <c r="AF239" s="69">
        <v>520048407731.96002</v>
      </c>
      <c r="AG239" s="69">
        <v>671933170157.78003</v>
      </c>
      <c r="AI239" s="1">
        <v>42592</v>
      </c>
      <c r="AJ239" s="73">
        <f t="shared" si="53"/>
        <v>1.4642323148983394E-4</v>
      </c>
      <c r="AK239" s="73">
        <f t="shared" si="54"/>
        <v>1.1574456827290192E-4</v>
      </c>
      <c r="AL239" s="73">
        <f t="shared" si="55"/>
        <v>9.1019272133285867E-5</v>
      </c>
      <c r="AM239" s="73">
        <f t="shared" si="56"/>
        <v>2.0262319100350368E-4</v>
      </c>
      <c r="AN239" s="73"/>
      <c r="AO239" s="73">
        <f t="shared" si="57"/>
        <v>2.1269232165899155E-4</v>
      </c>
      <c r="AP239" s="73">
        <f t="shared" si="58"/>
        <v>1.2577124960944097E-4</v>
      </c>
      <c r="AQ239" s="73">
        <f t="shared" si="59"/>
        <v>2.7437408902297733E-4</v>
      </c>
      <c r="AR239" s="73">
        <f t="shared" si="60"/>
        <v>2.1455639129897008E-4</v>
      </c>
      <c r="AS239" s="73">
        <f t="shared" si="61"/>
        <v>2.4043032313514345E-4</v>
      </c>
      <c r="AT239" s="73">
        <f t="shared" si="62"/>
        <v>7.4122061246573168E-6</v>
      </c>
      <c r="AU239" s="73">
        <f t="shared" si="63"/>
        <v>2.6300902170572904E-4</v>
      </c>
      <c r="AV239" s="73">
        <f t="shared" si="64"/>
        <v>1.5185326057887139E-4</v>
      </c>
      <c r="AW239" s="73">
        <f t="shared" si="65"/>
        <v>2.0556996720677567E-4</v>
      </c>
    </row>
    <row r="240" spans="2:49" s="58" customFormat="1" x14ac:dyDescent="0.35">
      <c r="B240" s="71">
        <v>42593</v>
      </c>
      <c r="C240" s="70">
        <v>12815.018956</v>
      </c>
      <c r="D240" s="66">
        <v>13311.24</v>
      </c>
      <c r="E240" s="66">
        <v>2088.09</v>
      </c>
      <c r="F240" s="66">
        <v>11553.16</v>
      </c>
      <c r="G240" s="66"/>
      <c r="H240" s="66">
        <v>13501.85</v>
      </c>
      <c r="I240" s="66">
        <v>15271.95</v>
      </c>
      <c r="J240" s="66">
        <v>12725.9</v>
      </c>
      <c r="K240" s="66">
        <v>13101.75</v>
      </c>
      <c r="L240" s="66">
        <v>12732.53</v>
      </c>
      <c r="M240" s="66">
        <v>13495.66</v>
      </c>
      <c r="N240" s="66">
        <v>2015.67</v>
      </c>
      <c r="O240" s="66">
        <v>13834.88</v>
      </c>
      <c r="P240" s="79"/>
      <c r="Q240" s="66">
        <v>2044</v>
      </c>
      <c r="S240" s="71">
        <v>42593</v>
      </c>
      <c r="T240" s="70">
        <v>362190247066.09998</v>
      </c>
      <c r="U240" s="69">
        <v>1042339582364.1</v>
      </c>
      <c r="V240" s="69">
        <v>430537822211.54999</v>
      </c>
      <c r="W240" s="69">
        <v>465334153041.29999</v>
      </c>
      <c r="X240" s="69"/>
      <c r="Y240" s="69">
        <v>1110514748889.8</v>
      </c>
      <c r="Z240" s="69">
        <v>4227573982839.9995</v>
      </c>
      <c r="AA240" s="69">
        <v>150650220521.92001</v>
      </c>
      <c r="AB240" s="69">
        <v>82202110494.399994</v>
      </c>
      <c r="AC240" s="69">
        <v>394431670375.78998</v>
      </c>
      <c r="AD240" s="69">
        <v>259022961543.85999</v>
      </c>
      <c r="AE240" s="69">
        <v>671068968563.31006</v>
      </c>
      <c r="AF240" s="69">
        <v>525205202333.48999</v>
      </c>
      <c r="AG240" s="69">
        <v>680008878819.56006</v>
      </c>
      <c r="AI240" s="71">
        <v>42593</v>
      </c>
      <c r="AJ240" s="73">
        <f t="shared" si="53"/>
        <v>1.9393360954667038E-4</v>
      </c>
      <c r="AK240" s="73">
        <f t="shared" si="54"/>
        <v>3.4118151006623521E-4</v>
      </c>
      <c r="AL240" s="73">
        <f t="shared" si="55"/>
        <v>2.0597223685858701E-4</v>
      </c>
      <c r="AM240" s="73">
        <f t="shared" si="56"/>
        <v>1.9825346489055207E-4</v>
      </c>
      <c r="AN240" s="73"/>
      <c r="AO240" s="73">
        <f t="shared" si="57"/>
        <v>3.9343416905368578E-4</v>
      </c>
      <c r="AP240" s="73">
        <f t="shared" si="58"/>
        <v>2.7639996253547849E-4</v>
      </c>
      <c r="AQ240" s="73">
        <f t="shared" si="59"/>
        <v>2.0041891482969199E-4</v>
      </c>
      <c r="AR240" s="73">
        <f t="shared" si="60"/>
        <v>1.6412714892055646E-4</v>
      </c>
      <c r="AS240" s="73">
        <f t="shared" si="61"/>
        <v>1.7988663214518752E-4</v>
      </c>
      <c r="AT240" s="73">
        <f t="shared" si="62"/>
        <v>3.1872250091913301E-4</v>
      </c>
      <c r="AU240" s="73">
        <f t="shared" si="63"/>
        <v>0</v>
      </c>
      <c r="AV240" s="73">
        <f t="shared" si="64"/>
        <v>2.6317235475636913E-4</v>
      </c>
      <c r="AW240" s="73">
        <f t="shared" si="65"/>
        <v>2.3488881929223382E-4</v>
      </c>
    </row>
    <row r="241" spans="2:49" x14ac:dyDescent="0.35">
      <c r="B241" s="1">
        <v>42594</v>
      </c>
      <c r="C241" s="70">
        <v>12817.518506</v>
      </c>
      <c r="D241" s="66">
        <v>13314.77</v>
      </c>
      <c r="E241" s="66">
        <v>2088.77</v>
      </c>
      <c r="F241" s="66">
        <v>11556.33</v>
      </c>
      <c r="G241" s="66"/>
      <c r="H241" s="66">
        <v>13505.57</v>
      </c>
      <c r="I241" s="66">
        <v>15276.22</v>
      </c>
      <c r="J241" s="66">
        <v>12729.46</v>
      </c>
      <c r="K241" s="66">
        <v>13104.26</v>
      </c>
      <c r="L241" s="66">
        <v>12736.4</v>
      </c>
      <c r="M241" s="66">
        <v>13498.77</v>
      </c>
      <c r="N241" s="66">
        <v>2016.49</v>
      </c>
      <c r="O241" s="66">
        <v>13838.07</v>
      </c>
      <c r="P241" s="79"/>
      <c r="Q241" s="66">
        <v>2044.52</v>
      </c>
      <c r="S241" s="1">
        <v>42594</v>
      </c>
      <c r="T241" s="70">
        <v>359169369167.13</v>
      </c>
      <c r="U241" s="69">
        <v>952444713235.68005</v>
      </c>
      <c r="V241" s="69">
        <v>424633779854.81</v>
      </c>
      <c r="W241" s="69">
        <v>487023383407.41998</v>
      </c>
      <c r="X241" s="69"/>
      <c r="Y241" s="69">
        <v>1155970381763.0601</v>
      </c>
      <c r="Z241" s="69">
        <v>4272110368038.2095</v>
      </c>
      <c r="AA241" s="69">
        <v>146682589215.17001</v>
      </c>
      <c r="AB241" s="69">
        <v>83633621987.740005</v>
      </c>
      <c r="AC241" s="69">
        <v>407341847221.44</v>
      </c>
      <c r="AD241" s="69">
        <v>257949157847.26999</v>
      </c>
      <c r="AE241" s="69">
        <v>653400050247.84998</v>
      </c>
      <c r="AF241" s="69">
        <v>523847347702.53003</v>
      </c>
      <c r="AG241" s="69">
        <v>669264878311.78003</v>
      </c>
      <c r="AI241" s="1">
        <v>42594</v>
      </c>
      <c r="AJ241" s="73">
        <f t="shared" si="53"/>
        <v>1.9504848245510686E-4</v>
      </c>
      <c r="AK241" s="73">
        <f t="shared" si="54"/>
        <v>2.651894188672177E-4</v>
      </c>
      <c r="AL241" s="73">
        <f t="shared" si="55"/>
        <v>3.2565646116777813E-4</v>
      </c>
      <c r="AM241" s="73">
        <f t="shared" si="56"/>
        <v>2.7438380495037329E-4</v>
      </c>
      <c r="AN241" s="73"/>
      <c r="AO241" s="73">
        <f t="shared" si="57"/>
        <v>2.755177994127056E-4</v>
      </c>
      <c r="AP241" s="73">
        <f t="shared" si="58"/>
        <v>2.7959756285200754E-4</v>
      </c>
      <c r="AQ241" s="73">
        <f t="shared" si="59"/>
        <v>2.7974445815215354E-4</v>
      </c>
      <c r="AR241" s="73">
        <f t="shared" si="60"/>
        <v>1.9157746102616002E-4</v>
      </c>
      <c r="AS241" s="73">
        <f t="shared" si="61"/>
        <v>3.0394587721360722E-4</v>
      </c>
      <c r="AT241" s="73">
        <f t="shared" si="62"/>
        <v>2.3044445399489355E-4</v>
      </c>
      <c r="AU241" s="73">
        <f t="shared" si="63"/>
        <v>4.0681262309805177E-4</v>
      </c>
      <c r="AV241" s="73">
        <f t="shared" si="64"/>
        <v>2.3057662950454194E-4</v>
      </c>
      <c r="AW241" s="73">
        <f t="shared" si="65"/>
        <v>2.5440313111535495E-4</v>
      </c>
    </row>
    <row r="242" spans="2:49" x14ac:dyDescent="0.35">
      <c r="B242" s="1">
        <v>42595</v>
      </c>
      <c r="C242" s="70">
        <v>12820.003661999999</v>
      </c>
      <c r="D242" s="66">
        <v>13317.35</v>
      </c>
      <c r="E242" s="66">
        <v>2089.15</v>
      </c>
      <c r="F242" s="66">
        <v>11558.52</v>
      </c>
      <c r="G242" s="66"/>
      <c r="H242" s="66">
        <v>13508.16</v>
      </c>
      <c r="I242" s="66">
        <v>15279.4</v>
      </c>
      <c r="J242" s="66">
        <v>12732.02</v>
      </c>
      <c r="K242" s="66">
        <v>13106.47</v>
      </c>
      <c r="L242" s="66">
        <v>12738.87</v>
      </c>
      <c r="M242" s="66">
        <v>13501.42</v>
      </c>
      <c r="N242" s="66">
        <v>2016.86</v>
      </c>
      <c r="O242" s="66">
        <v>13840.83</v>
      </c>
      <c r="P242" s="79"/>
      <c r="Q242" s="66">
        <v>2044.91</v>
      </c>
      <c r="S242" s="1">
        <v>42595</v>
      </c>
      <c r="T242" s="70">
        <v>359239006085.39001</v>
      </c>
      <c r="U242" s="69">
        <v>952629253987.01001</v>
      </c>
      <c r="V242" s="69">
        <v>424715065330.38</v>
      </c>
      <c r="W242" s="69">
        <v>487115805588.16998</v>
      </c>
      <c r="X242" s="69"/>
      <c r="Y242" s="69">
        <v>1156192080982.47</v>
      </c>
      <c r="Z242" s="69">
        <v>4272992497540.6797</v>
      </c>
      <c r="AA242" s="69">
        <v>146712090048.67001</v>
      </c>
      <c r="AB242" s="69">
        <v>83647743588.300003</v>
      </c>
      <c r="AC242" s="69">
        <v>407424639508.27002</v>
      </c>
      <c r="AD242" s="69">
        <v>257999829080.85001</v>
      </c>
      <c r="AE242" s="69">
        <v>653519371344.43005</v>
      </c>
      <c r="AF242" s="69">
        <v>523951909632.84003</v>
      </c>
      <c r="AG242" s="69">
        <v>669391214234.16003</v>
      </c>
      <c r="AI242" s="1">
        <v>42595</v>
      </c>
      <c r="AJ242" s="73">
        <f t="shared" si="53"/>
        <v>1.9388745168069654E-4</v>
      </c>
      <c r="AK242" s="73">
        <f t="shared" si="54"/>
        <v>1.9376977597063139E-4</v>
      </c>
      <c r="AL242" s="73">
        <f t="shared" si="55"/>
        <v>1.8192524787319364E-4</v>
      </c>
      <c r="AM242" s="73">
        <f t="shared" si="56"/>
        <v>1.8950653018734442E-4</v>
      </c>
      <c r="AN242" s="73"/>
      <c r="AO242" s="73">
        <f t="shared" si="57"/>
        <v>1.9177272784487442E-4</v>
      </c>
      <c r="AP242" s="73">
        <f t="shared" si="58"/>
        <v>2.0816667997713978E-4</v>
      </c>
      <c r="AQ242" s="73">
        <f t="shared" si="59"/>
        <v>2.0110829524599971E-4</v>
      </c>
      <c r="AR242" s="73">
        <f t="shared" si="60"/>
        <v>1.6864744747113747E-4</v>
      </c>
      <c r="AS242" s="73">
        <f t="shared" si="61"/>
        <v>1.939323513708846E-4</v>
      </c>
      <c r="AT242" s="73">
        <f t="shared" si="62"/>
        <v>1.9631418269949741E-4</v>
      </c>
      <c r="AU242" s="73">
        <f t="shared" si="63"/>
        <v>1.8348714846094794E-4</v>
      </c>
      <c r="AV242" s="73">
        <f t="shared" si="64"/>
        <v>1.9944977876251713E-4</v>
      </c>
      <c r="AW242" s="73">
        <f t="shared" si="65"/>
        <v>1.9075381996747076E-4</v>
      </c>
    </row>
    <row r="243" spans="2:49" x14ac:dyDescent="0.35">
      <c r="B243" s="1">
        <v>42596</v>
      </c>
      <c r="C243" s="70">
        <v>12822.3593</v>
      </c>
      <c r="D243" s="66">
        <v>13319.91</v>
      </c>
      <c r="E243" s="66">
        <v>2089.5300000000002</v>
      </c>
      <c r="F243" s="66">
        <v>11560.71</v>
      </c>
      <c r="G243" s="66"/>
      <c r="H243" s="66">
        <v>13510.75</v>
      </c>
      <c r="I243" s="66">
        <v>15282.51</v>
      </c>
      <c r="J243" s="66">
        <v>12734.54</v>
      </c>
      <c r="K243" s="66">
        <v>13108.63</v>
      </c>
      <c r="L243" s="66">
        <v>12741.34</v>
      </c>
      <c r="M243" s="66">
        <v>13504.04</v>
      </c>
      <c r="N243" s="66">
        <v>2017.23</v>
      </c>
      <c r="O243" s="66">
        <v>13843.6</v>
      </c>
      <c r="P243" s="79"/>
      <c r="Q243" s="66">
        <v>2045.29</v>
      </c>
      <c r="S243" s="1">
        <v>42596</v>
      </c>
      <c r="T243" s="70">
        <v>359305045030.72998</v>
      </c>
      <c r="U243" s="69">
        <v>952812621383.06006</v>
      </c>
      <c r="V243" s="69">
        <v>424796385395.92999</v>
      </c>
      <c r="W243" s="69">
        <v>487207947261.03998</v>
      </c>
      <c r="X243" s="69"/>
      <c r="Y243" s="69">
        <v>1156413739352.6699</v>
      </c>
      <c r="Z243" s="69">
        <v>4273856239041.2002</v>
      </c>
      <c r="AA243" s="69">
        <v>146741065615.06</v>
      </c>
      <c r="AB243" s="69">
        <v>83661507098.520004</v>
      </c>
      <c r="AC243" s="69">
        <v>407503601508.01001</v>
      </c>
      <c r="AD243" s="69">
        <v>258049852815.66</v>
      </c>
      <c r="AE243" s="69">
        <v>653638380517.58997</v>
      </c>
      <c r="AF243" s="69">
        <v>524056798682.45001</v>
      </c>
      <c r="AG243" s="69">
        <v>669517315011.72998</v>
      </c>
      <c r="AI243" s="1">
        <v>42596</v>
      </c>
      <c r="AJ243" s="73">
        <f t="shared" si="53"/>
        <v>1.837470613976766E-4</v>
      </c>
      <c r="AK243" s="73">
        <f t="shared" si="54"/>
        <v>1.922304362353966E-4</v>
      </c>
      <c r="AL243" s="73">
        <f t="shared" si="55"/>
        <v>1.8189215709751849E-4</v>
      </c>
      <c r="AM243" s="73">
        <f t="shared" si="56"/>
        <v>1.8947062426666328E-4</v>
      </c>
      <c r="AN243" s="73"/>
      <c r="AO243" s="73">
        <f t="shared" si="57"/>
        <v>1.9173595811716737E-4</v>
      </c>
      <c r="AP243" s="73">
        <f t="shared" si="58"/>
        <v>2.035420239014929E-4</v>
      </c>
      <c r="AQ243" s="73">
        <f t="shared" si="59"/>
        <v>1.9792617353719955E-4</v>
      </c>
      <c r="AR243" s="73">
        <f t="shared" si="60"/>
        <v>1.6480410057018169E-4</v>
      </c>
      <c r="AS243" s="73">
        <f t="shared" si="61"/>
        <v>1.9389474890618708E-4</v>
      </c>
      <c r="AT243" s="73">
        <f t="shared" si="62"/>
        <v>1.9405366250380141E-4</v>
      </c>
      <c r="AU243" s="73">
        <f t="shared" si="63"/>
        <v>1.834534871036908E-4</v>
      </c>
      <c r="AV243" s="73">
        <f t="shared" si="64"/>
        <v>2.001325065044135E-4</v>
      </c>
      <c r="AW243" s="73">
        <f t="shared" si="65"/>
        <v>1.8582724912086235E-4</v>
      </c>
    </row>
    <row r="244" spans="2:49" x14ac:dyDescent="0.35">
      <c r="B244" s="1">
        <v>42597</v>
      </c>
      <c r="C244" s="70">
        <v>12825.188618</v>
      </c>
      <c r="D244" s="66">
        <v>13322.59</v>
      </c>
      <c r="E244" s="66">
        <v>2089.91</v>
      </c>
      <c r="F244" s="66">
        <v>11563.25</v>
      </c>
      <c r="G244" s="66"/>
      <c r="H244" s="66">
        <v>13513.45</v>
      </c>
      <c r="I244" s="66">
        <v>15285.74</v>
      </c>
      <c r="J244" s="66">
        <v>12737.34</v>
      </c>
      <c r="K244" s="66">
        <v>13111.68</v>
      </c>
      <c r="L244" s="66">
        <v>12743.81</v>
      </c>
      <c r="M244" s="66">
        <v>13506.72</v>
      </c>
      <c r="N244" s="66">
        <v>2017.62</v>
      </c>
      <c r="O244" s="66">
        <v>13846.39</v>
      </c>
      <c r="P244" s="79"/>
      <c r="Q244" s="66">
        <v>2045.69</v>
      </c>
      <c r="S244" s="1">
        <v>42597</v>
      </c>
      <c r="T244" s="70">
        <v>359384357318.10999</v>
      </c>
      <c r="U244" s="69">
        <v>953004642408.40002</v>
      </c>
      <c r="V244" s="69">
        <v>424877975451.76001</v>
      </c>
      <c r="W244" s="69">
        <v>487313206990.51001</v>
      </c>
      <c r="X244" s="69"/>
      <c r="Y244" s="69">
        <v>1156645076661.04</v>
      </c>
      <c r="Z244" s="69">
        <v>4268013122267.3101</v>
      </c>
      <c r="AA244" s="69">
        <v>146773330931.64999</v>
      </c>
      <c r="AB244" s="69">
        <v>83680989898.110001</v>
      </c>
      <c r="AC244" s="69">
        <v>407582555187.71002</v>
      </c>
      <c r="AD244" s="69">
        <v>258101089077.32999</v>
      </c>
      <c r="AE244" s="69">
        <v>653766433782.55005</v>
      </c>
      <c r="AF244" s="69">
        <v>524162582261.07001</v>
      </c>
      <c r="AG244" s="69">
        <v>669645785806.65002</v>
      </c>
      <c r="AI244" s="1">
        <v>42597</v>
      </c>
      <c r="AJ244" s="73">
        <f t="shared" si="53"/>
        <v>2.2065502407198068E-4</v>
      </c>
      <c r="AK244" s="73">
        <f t="shared" si="54"/>
        <v>2.0120256067790443E-4</v>
      </c>
      <c r="AL244" s="73">
        <f t="shared" si="55"/>
        <v>1.8185907835710502E-4</v>
      </c>
      <c r="AM244" s="73">
        <f t="shared" si="56"/>
        <v>2.1970968911078081E-4</v>
      </c>
      <c r="AN244" s="73"/>
      <c r="AO244" s="73">
        <f t="shared" si="57"/>
        <v>1.998408674575014E-4</v>
      </c>
      <c r="AP244" s="73">
        <f t="shared" si="58"/>
        <v>2.1135271627503727E-4</v>
      </c>
      <c r="AQ244" s="73">
        <f t="shared" si="59"/>
        <v>2.1987445168791808E-4</v>
      </c>
      <c r="AR244" s="73">
        <f t="shared" si="60"/>
        <v>2.3267114870129113E-4</v>
      </c>
      <c r="AS244" s="73">
        <f t="shared" si="61"/>
        <v>1.9385716102071626E-4</v>
      </c>
      <c r="AT244" s="73">
        <f t="shared" si="62"/>
        <v>1.9845912778682084E-4</v>
      </c>
      <c r="AU244" s="73">
        <f t="shared" si="63"/>
        <v>1.9333442393776323E-4</v>
      </c>
      <c r="AV244" s="73">
        <f t="shared" si="64"/>
        <v>2.0153717241178093E-4</v>
      </c>
      <c r="AW244" s="73">
        <f t="shared" si="65"/>
        <v>1.955712881791527E-4</v>
      </c>
    </row>
    <row r="245" spans="2:49" x14ac:dyDescent="0.35">
      <c r="B245" s="1">
        <v>42598</v>
      </c>
      <c r="C245" s="70">
        <v>12828.361064999999</v>
      </c>
      <c r="D245" s="66">
        <v>13325.97</v>
      </c>
      <c r="E245" s="66">
        <v>2090.36</v>
      </c>
      <c r="F245" s="66">
        <v>11566.19</v>
      </c>
      <c r="G245" s="66"/>
      <c r="H245" s="66">
        <v>13516.2</v>
      </c>
      <c r="I245" s="66">
        <v>15288.74</v>
      </c>
      <c r="J245" s="66">
        <v>12740.04</v>
      </c>
      <c r="K245" s="66">
        <v>13113.96</v>
      </c>
      <c r="L245" s="66">
        <v>12747.02</v>
      </c>
      <c r="M245" s="66">
        <v>13510.93</v>
      </c>
      <c r="N245" s="66">
        <v>2018.05</v>
      </c>
      <c r="O245" s="66">
        <v>13850.8</v>
      </c>
      <c r="P245" s="79"/>
      <c r="Q245" s="66">
        <v>2046.11</v>
      </c>
      <c r="S245" s="1">
        <v>42598</v>
      </c>
      <c r="T245" s="70">
        <v>365639782379.44</v>
      </c>
      <c r="U245" s="69">
        <v>985840124539.35999</v>
      </c>
      <c r="V245" s="69">
        <v>429685315719.21997</v>
      </c>
      <c r="W245" s="69">
        <v>495093994466.40002</v>
      </c>
      <c r="X245" s="69"/>
      <c r="Y245" s="69">
        <v>1128142691131.26</v>
      </c>
      <c r="Z245" s="69">
        <v>4241453219814.7598</v>
      </c>
      <c r="AA245" s="69">
        <v>145032154169.88</v>
      </c>
      <c r="AB245" s="69">
        <v>84784501907.800003</v>
      </c>
      <c r="AC245" s="69">
        <v>410107793956.21997</v>
      </c>
      <c r="AD245" s="69">
        <v>259590252098.85999</v>
      </c>
      <c r="AE245" s="69">
        <v>681065318470.81006</v>
      </c>
      <c r="AF245" s="69">
        <v>596028463328.18994</v>
      </c>
      <c r="AG245" s="69">
        <v>687200218249.79004</v>
      </c>
      <c r="AI245" s="1">
        <v>42598</v>
      </c>
      <c r="AJ245" s="73">
        <f t="shared" si="53"/>
        <v>2.4736065055197543E-4</v>
      </c>
      <c r="AK245" s="73">
        <f t="shared" si="54"/>
        <v>2.5370442233829671E-4</v>
      </c>
      <c r="AL245" s="73">
        <f t="shared" si="55"/>
        <v>2.1532027694992628E-4</v>
      </c>
      <c r="AM245" s="73">
        <f t="shared" si="56"/>
        <v>2.5425377813337313E-4</v>
      </c>
      <c r="AN245" s="73"/>
      <c r="AO245" s="73">
        <f t="shared" si="57"/>
        <v>2.0350095645449429E-4</v>
      </c>
      <c r="AP245" s="73">
        <f t="shared" si="58"/>
        <v>1.9626135208361539E-4</v>
      </c>
      <c r="AQ245" s="73">
        <f t="shared" si="59"/>
        <v>2.1197518477178434E-4</v>
      </c>
      <c r="AR245" s="73">
        <f t="shared" si="60"/>
        <v>1.7389075999396653E-4</v>
      </c>
      <c r="AS245" s="73">
        <f t="shared" si="61"/>
        <v>2.5188699454870012E-4</v>
      </c>
      <c r="AT245" s="73">
        <f t="shared" si="62"/>
        <v>3.116966961631551E-4</v>
      </c>
      <c r="AU245" s="73">
        <f t="shared" si="63"/>
        <v>2.1312239172899261E-4</v>
      </c>
      <c r="AV245" s="73">
        <f t="shared" si="64"/>
        <v>3.1849456789823094E-4</v>
      </c>
      <c r="AW245" s="73">
        <f t="shared" si="65"/>
        <v>2.0530969990550929E-4</v>
      </c>
    </row>
    <row r="246" spans="2:49" x14ac:dyDescent="0.35">
      <c r="B246" s="1">
        <v>42599</v>
      </c>
      <c r="C246" s="70">
        <v>12830.572375</v>
      </c>
      <c r="D246" s="66">
        <v>13328.78</v>
      </c>
      <c r="E246" s="66">
        <v>2090.9</v>
      </c>
      <c r="F246" s="66">
        <v>11567.94</v>
      </c>
      <c r="G246" s="66"/>
      <c r="H246" s="66">
        <v>13517.26</v>
      </c>
      <c r="I246" s="66">
        <v>15292.74</v>
      </c>
      <c r="J246" s="66">
        <v>12741.22</v>
      </c>
      <c r="K246" s="66">
        <v>13118.03</v>
      </c>
      <c r="L246" s="66">
        <v>12749.87</v>
      </c>
      <c r="M246" s="66">
        <v>13513.58</v>
      </c>
      <c r="N246" s="66">
        <v>2018.26</v>
      </c>
      <c r="O246" s="66">
        <v>13852.98</v>
      </c>
      <c r="P246" s="79"/>
      <c r="Q246" s="66">
        <v>2046.45</v>
      </c>
      <c r="S246" s="1">
        <v>42599</v>
      </c>
      <c r="T246" s="70">
        <v>362816174498.54999</v>
      </c>
      <c r="U246" s="69">
        <v>973956602654.07996</v>
      </c>
      <c r="V246" s="69">
        <v>461579049463.45996</v>
      </c>
      <c r="W246" s="69">
        <v>486067618229.25</v>
      </c>
      <c r="X246" s="69"/>
      <c r="Y246" s="69">
        <v>1121765744232.71</v>
      </c>
      <c r="Z246" s="69">
        <v>4205863203345.1201</v>
      </c>
      <c r="AA246" s="69">
        <v>155388603837.51001</v>
      </c>
      <c r="AB246" s="69">
        <v>84965298822.190002</v>
      </c>
      <c r="AC246" s="69">
        <v>413181029672.46002</v>
      </c>
      <c r="AD246" s="69">
        <v>267980613692.95999</v>
      </c>
      <c r="AE246" s="69">
        <v>658229673707.43005</v>
      </c>
      <c r="AF246" s="69">
        <v>587668918521.80005</v>
      </c>
      <c r="AG246" s="69">
        <v>668980304603.56006</v>
      </c>
      <c r="AI246" s="1">
        <v>42599</v>
      </c>
      <c r="AJ246" s="73">
        <f t="shared" si="53"/>
        <v>1.7237665737623864E-4</v>
      </c>
      <c r="AK246" s="73">
        <f t="shared" si="54"/>
        <v>2.1086645099765988E-4</v>
      </c>
      <c r="AL246" s="73">
        <f t="shared" si="55"/>
        <v>2.5832870893061077E-4</v>
      </c>
      <c r="AM246" s="73">
        <f t="shared" si="56"/>
        <v>1.5130306522714854E-4</v>
      </c>
      <c r="AN246" s="73"/>
      <c r="AO246" s="73">
        <f t="shared" si="57"/>
        <v>7.8424409227340064E-5</v>
      </c>
      <c r="AP246" s="73">
        <f t="shared" si="58"/>
        <v>2.6163045483151848E-4</v>
      </c>
      <c r="AQ246" s="73">
        <f t="shared" si="59"/>
        <v>9.2621373245282967E-5</v>
      </c>
      <c r="AR246" s="73">
        <f t="shared" si="60"/>
        <v>3.1035629207365467E-4</v>
      </c>
      <c r="AS246" s="73">
        <f t="shared" si="61"/>
        <v>2.235816684998948E-4</v>
      </c>
      <c r="AT246" s="73">
        <f t="shared" si="62"/>
        <v>1.961374975667507E-4</v>
      </c>
      <c r="AU246" s="73">
        <f t="shared" si="63"/>
        <v>1.0406085082137473E-4</v>
      </c>
      <c r="AV246" s="73">
        <f t="shared" si="64"/>
        <v>1.5739163080841223E-4</v>
      </c>
      <c r="AW246" s="73">
        <f t="shared" si="65"/>
        <v>1.6616897429755362E-4</v>
      </c>
    </row>
    <row r="247" spans="2:49" x14ac:dyDescent="0.35">
      <c r="B247" s="1">
        <v>42600</v>
      </c>
      <c r="C247" s="70">
        <v>12832.929815</v>
      </c>
      <c r="D247" s="66">
        <v>13333.35</v>
      </c>
      <c r="E247" s="66">
        <v>2091.39</v>
      </c>
      <c r="F247" s="66">
        <v>11570.87</v>
      </c>
      <c r="G247" s="66"/>
      <c r="H247" s="66">
        <v>13521.32</v>
      </c>
      <c r="I247" s="66">
        <v>15296.72</v>
      </c>
      <c r="J247" s="66">
        <v>12745.39</v>
      </c>
      <c r="K247" s="66">
        <v>13122.76</v>
      </c>
      <c r="L247" s="66">
        <v>12752.11</v>
      </c>
      <c r="M247" s="66">
        <v>13517.79</v>
      </c>
      <c r="N247" s="66">
        <v>2018.71</v>
      </c>
      <c r="O247" s="66">
        <v>13857.47</v>
      </c>
      <c r="P247" s="79"/>
      <c r="Q247" s="66">
        <v>2046.97</v>
      </c>
      <c r="S247" s="1">
        <v>42600</v>
      </c>
      <c r="T247" s="70">
        <v>363384083467.87</v>
      </c>
      <c r="U247" s="69">
        <v>954372016387.03003</v>
      </c>
      <c r="V247" s="69">
        <v>453382457472.73004</v>
      </c>
      <c r="W247" s="69">
        <v>471248535957.10999</v>
      </c>
      <c r="X247" s="69"/>
      <c r="Y247" s="69">
        <v>1118100544090.48</v>
      </c>
      <c r="Z247" s="69">
        <v>4186337731336.1299</v>
      </c>
      <c r="AA247" s="69">
        <v>153587980315.75</v>
      </c>
      <c r="AB247" s="69">
        <v>86911094245.270004</v>
      </c>
      <c r="AC247" s="69">
        <v>399695792575.34998</v>
      </c>
      <c r="AD247" s="69">
        <v>264314892250.82999</v>
      </c>
      <c r="AE247" s="69">
        <v>640769538847.65002</v>
      </c>
      <c r="AF247" s="69">
        <v>590826328824.01001</v>
      </c>
      <c r="AG247" s="69">
        <v>667602143291.35999</v>
      </c>
      <c r="AI247" s="1">
        <v>42600</v>
      </c>
      <c r="AJ247" s="73">
        <f t="shared" si="53"/>
        <v>1.8373615230071749E-4</v>
      </c>
      <c r="AK247" s="73">
        <f t="shared" si="54"/>
        <v>3.4286708911079877E-4</v>
      </c>
      <c r="AL247" s="73">
        <f t="shared" si="55"/>
        <v>2.3434884499495823E-4</v>
      </c>
      <c r="AM247" s="73">
        <f t="shared" si="56"/>
        <v>2.5328623765341618E-4</v>
      </c>
      <c r="AN247" s="73"/>
      <c r="AO247" s="73">
        <f t="shared" si="57"/>
        <v>3.0035672910044831E-4</v>
      </c>
      <c r="AP247" s="73">
        <f t="shared" si="58"/>
        <v>2.6025421212949595E-4</v>
      </c>
      <c r="AQ247" s="73">
        <f t="shared" si="59"/>
        <v>3.2728420041405748E-4</v>
      </c>
      <c r="AR247" s="73">
        <f t="shared" si="60"/>
        <v>3.6057243351317325E-4</v>
      </c>
      <c r="AS247" s="73">
        <f t="shared" si="61"/>
        <v>1.7568806583900809E-4</v>
      </c>
      <c r="AT247" s="73">
        <f t="shared" si="62"/>
        <v>3.1153846723075418E-4</v>
      </c>
      <c r="AU247" s="73">
        <f t="shared" si="63"/>
        <v>2.2296433561574958E-4</v>
      </c>
      <c r="AV247" s="73">
        <f t="shared" si="64"/>
        <v>3.2411798760989541E-4</v>
      </c>
      <c r="AW247" s="73">
        <f t="shared" si="65"/>
        <v>2.5409856092251104E-4</v>
      </c>
    </row>
    <row r="248" spans="2:49" x14ac:dyDescent="0.35">
      <c r="B248" s="1">
        <v>42601</v>
      </c>
      <c r="C248" s="70">
        <v>12835.375302</v>
      </c>
      <c r="D248" s="66">
        <v>13333.97</v>
      </c>
      <c r="E248" s="66">
        <v>2091.3000000000002</v>
      </c>
      <c r="F248" s="66">
        <v>11571.85</v>
      </c>
      <c r="G248" s="66"/>
      <c r="H248" s="66">
        <v>13523.37</v>
      </c>
      <c r="I248" s="66">
        <v>15298.26</v>
      </c>
      <c r="J248" s="66">
        <v>12747.51</v>
      </c>
      <c r="K248" s="66">
        <v>13125.37</v>
      </c>
      <c r="L248" s="66">
        <v>12754.9</v>
      </c>
      <c r="M248" s="66">
        <v>13519.25</v>
      </c>
      <c r="N248" s="66">
        <v>2019.05</v>
      </c>
      <c r="O248" s="66">
        <v>13859.71</v>
      </c>
      <c r="P248" s="79"/>
      <c r="Q248" s="66">
        <v>2047.19</v>
      </c>
      <c r="S248" s="1">
        <v>42601</v>
      </c>
      <c r="T248" s="70">
        <v>353591934266.84003</v>
      </c>
      <c r="U248" s="69">
        <v>955606964659.88</v>
      </c>
      <c r="V248" s="69">
        <v>456426824807</v>
      </c>
      <c r="W248" s="69">
        <v>461169880356.77002</v>
      </c>
      <c r="X248" s="69"/>
      <c r="Y248" s="69">
        <v>1123556454359.49</v>
      </c>
      <c r="Z248" s="69">
        <v>4205717346157.5498</v>
      </c>
      <c r="AA248" s="69">
        <v>155420951090.64001</v>
      </c>
      <c r="AB248" s="69">
        <v>87544394757.979996</v>
      </c>
      <c r="AC248" s="69">
        <v>399412105210.76001</v>
      </c>
      <c r="AD248" s="69">
        <v>267059561199.89999</v>
      </c>
      <c r="AE248" s="69">
        <v>654742014295.58997</v>
      </c>
      <c r="AF248" s="69">
        <v>559152353109.02002</v>
      </c>
      <c r="AG248" s="69">
        <v>682101831745.59998</v>
      </c>
      <c r="AI248" s="1">
        <v>42601</v>
      </c>
      <c r="AJ248" s="73">
        <f t="shared" si="53"/>
        <v>1.9056342045464802E-4</v>
      </c>
      <c r="AK248" s="73">
        <f t="shared" si="54"/>
        <v>4.6499941875000061E-5</v>
      </c>
      <c r="AL248" s="73">
        <f t="shared" si="55"/>
        <v>-4.3033580537144012E-5</v>
      </c>
      <c r="AM248" s="73">
        <f t="shared" si="56"/>
        <v>8.4695446409766006E-5</v>
      </c>
      <c r="AN248" s="73"/>
      <c r="AO248" s="73">
        <f t="shared" si="57"/>
        <v>1.5161241653927071E-4</v>
      </c>
      <c r="AP248" s="73">
        <f t="shared" si="58"/>
        <v>1.0067517742373688E-4</v>
      </c>
      <c r="AQ248" s="73">
        <f t="shared" si="59"/>
        <v>1.6633465119553215E-4</v>
      </c>
      <c r="AR248" s="73">
        <f t="shared" si="60"/>
        <v>1.9889108693593727E-4</v>
      </c>
      <c r="AS248" s="73">
        <f t="shared" si="61"/>
        <v>2.1878732225477648E-4</v>
      </c>
      <c r="AT248" s="73">
        <f t="shared" si="62"/>
        <v>1.0800582047809648E-4</v>
      </c>
      <c r="AU248" s="73">
        <f t="shared" si="63"/>
        <v>1.6842438983299957E-4</v>
      </c>
      <c r="AV248" s="73">
        <f t="shared" si="64"/>
        <v>1.6164566836507355E-4</v>
      </c>
      <c r="AW248" s="73">
        <f t="shared" si="65"/>
        <v>1.07475927834777E-4</v>
      </c>
    </row>
    <row r="249" spans="2:49" x14ac:dyDescent="0.35">
      <c r="B249" s="1">
        <v>42602</v>
      </c>
      <c r="C249" s="70">
        <v>12837.910965999999</v>
      </c>
      <c r="D249" s="66">
        <v>13336.51</v>
      </c>
      <c r="E249" s="66">
        <v>2091.6999999999998</v>
      </c>
      <c r="F249" s="66">
        <v>11574.51</v>
      </c>
      <c r="G249" s="66"/>
      <c r="H249" s="66">
        <v>13525.99</v>
      </c>
      <c r="I249" s="66">
        <v>15301.42</v>
      </c>
      <c r="J249" s="66">
        <v>12750.04</v>
      </c>
      <c r="K249" s="66">
        <v>13127.88</v>
      </c>
      <c r="L249" s="66">
        <v>12757.42</v>
      </c>
      <c r="M249" s="66">
        <v>13521.85</v>
      </c>
      <c r="N249" s="66">
        <v>2019.41</v>
      </c>
      <c r="O249" s="66">
        <v>13862.57</v>
      </c>
      <c r="P249" s="79"/>
      <c r="Q249" s="66">
        <v>2047.57</v>
      </c>
      <c r="S249" s="1">
        <v>42602</v>
      </c>
      <c r="T249" s="70">
        <v>353661775716.21002</v>
      </c>
      <c r="U249" s="69">
        <v>955788421177.03003</v>
      </c>
      <c r="V249" s="69">
        <v>456517794409.46997</v>
      </c>
      <c r="W249" s="69">
        <v>461275599320.15002</v>
      </c>
      <c r="X249" s="69"/>
      <c r="Y249" s="69">
        <v>1123773938283.1101</v>
      </c>
      <c r="Z249" s="69">
        <v>4206578534557.23</v>
      </c>
      <c r="AA249" s="69">
        <v>155451889084.31</v>
      </c>
      <c r="AB249" s="69">
        <v>87561140635.779999</v>
      </c>
      <c r="AC249" s="69">
        <v>399490982052.31</v>
      </c>
      <c r="AD249" s="69">
        <v>267111013314.89001</v>
      </c>
      <c r="AE249" s="69">
        <v>654858818853.81006</v>
      </c>
      <c r="AF249" s="69">
        <v>559267554914.22998</v>
      </c>
      <c r="AG249" s="69">
        <v>682229076238.39001</v>
      </c>
      <c r="AI249" s="1">
        <v>42602</v>
      </c>
      <c r="AJ249" s="73">
        <f t="shared" si="53"/>
        <v>1.9755277429278628E-4</v>
      </c>
      <c r="AK249" s="73">
        <f t="shared" si="54"/>
        <v>1.9049090405931501E-4</v>
      </c>
      <c r="AL249" s="73">
        <f t="shared" si="55"/>
        <v>1.9126858891582721E-4</v>
      </c>
      <c r="AM249" s="73">
        <f t="shared" si="56"/>
        <v>2.2986817146786187E-4</v>
      </c>
      <c r="AN249" s="73"/>
      <c r="AO249" s="73">
        <f t="shared" si="57"/>
        <v>1.937386908734684E-4</v>
      </c>
      <c r="AP249" s="73">
        <f t="shared" si="58"/>
        <v>2.0655943878589156E-4</v>
      </c>
      <c r="AQ249" s="73">
        <f t="shared" si="59"/>
        <v>1.984701325985494E-4</v>
      </c>
      <c r="AR249" s="73">
        <f t="shared" si="60"/>
        <v>1.9123270429699524E-4</v>
      </c>
      <c r="AS249" s="73">
        <f t="shared" si="61"/>
        <v>1.9757112952678568E-4</v>
      </c>
      <c r="AT249" s="73">
        <f t="shared" si="62"/>
        <v>1.9231836085586984E-4</v>
      </c>
      <c r="AU249" s="73">
        <f t="shared" si="63"/>
        <v>1.7830167653110074E-4</v>
      </c>
      <c r="AV249" s="73">
        <f t="shared" si="64"/>
        <v>2.0635352399156481E-4</v>
      </c>
      <c r="AW249" s="73">
        <f t="shared" si="65"/>
        <v>1.856202892744907E-4</v>
      </c>
    </row>
    <row r="250" spans="2:49" x14ac:dyDescent="0.35">
      <c r="B250" s="1">
        <v>42603</v>
      </c>
      <c r="C250" s="70">
        <v>12840.285279</v>
      </c>
      <c r="D250" s="66">
        <v>13339.07</v>
      </c>
      <c r="E250" s="66">
        <v>2092.08</v>
      </c>
      <c r="F250" s="66">
        <v>11576.82</v>
      </c>
      <c r="G250" s="66"/>
      <c r="H250" s="66">
        <v>13528.66</v>
      </c>
      <c r="I250" s="66">
        <v>15304.51</v>
      </c>
      <c r="J250" s="66">
        <v>12752.57</v>
      </c>
      <c r="K250" s="66">
        <v>13130.2</v>
      </c>
      <c r="L250" s="66">
        <v>12759.93</v>
      </c>
      <c r="M250" s="66">
        <v>13524.48</v>
      </c>
      <c r="N250" s="66">
        <v>2019.78</v>
      </c>
      <c r="O250" s="66">
        <v>13865.33</v>
      </c>
      <c r="P250" s="79"/>
      <c r="Q250" s="66">
        <v>2047.96</v>
      </c>
      <c r="S250" s="1">
        <v>42603</v>
      </c>
      <c r="T250" s="70">
        <v>353727215845.19</v>
      </c>
      <c r="U250" s="69">
        <v>955972212464.12</v>
      </c>
      <c r="V250" s="69">
        <v>456605301886.07001</v>
      </c>
      <c r="W250" s="69">
        <v>461367772328.21002</v>
      </c>
      <c r="X250" s="69"/>
      <c r="Y250" s="69">
        <v>1123996068150.1001</v>
      </c>
      <c r="Z250" s="69">
        <v>4207373710207.6201</v>
      </c>
      <c r="AA250" s="69">
        <v>155482706669.17999</v>
      </c>
      <c r="AB250" s="69">
        <v>87576622518.199997</v>
      </c>
      <c r="AC250" s="69">
        <v>399569835580.09998</v>
      </c>
      <c r="AD250" s="69">
        <v>267162821629.26001</v>
      </c>
      <c r="AE250" s="69">
        <v>654978641288.73999</v>
      </c>
      <c r="AF250" s="69">
        <v>559378876369.45996</v>
      </c>
      <c r="AG250" s="69">
        <v>682358427447.44995</v>
      </c>
      <c r="AI250" s="1">
        <v>42603</v>
      </c>
      <c r="AJ250" s="73">
        <f t="shared" si="53"/>
        <v>1.8494543281133424E-4</v>
      </c>
      <c r="AK250" s="73">
        <f t="shared" si="54"/>
        <v>1.9195426689577744E-4</v>
      </c>
      <c r="AL250" s="73">
        <f t="shared" si="55"/>
        <v>1.8167041162686637E-4</v>
      </c>
      <c r="AM250" s="73">
        <f t="shared" si="56"/>
        <v>1.9957648315127585E-4</v>
      </c>
      <c r="AN250" s="73"/>
      <c r="AO250" s="73">
        <f t="shared" si="57"/>
        <v>1.9739775055271913E-4</v>
      </c>
      <c r="AP250" s="73">
        <f t="shared" si="58"/>
        <v>2.0194204198031862E-4</v>
      </c>
      <c r="AQ250" s="73">
        <f t="shared" si="59"/>
        <v>1.9843075002112798E-4</v>
      </c>
      <c r="AR250" s="73">
        <f t="shared" si="60"/>
        <v>1.767231266587288E-4</v>
      </c>
      <c r="AS250" s="73">
        <f t="shared" si="61"/>
        <v>1.9674824533488788E-4</v>
      </c>
      <c r="AT250" s="73">
        <f t="shared" si="62"/>
        <v>1.9450001294196717E-4</v>
      </c>
      <c r="AU250" s="73">
        <f t="shared" si="63"/>
        <v>1.8322183211916254E-4</v>
      </c>
      <c r="AV250" s="73">
        <f t="shared" si="64"/>
        <v>1.9909728138434168E-4</v>
      </c>
      <c r="AW250" s="73">
        <f t="shared" si="65"/>
        <v>1.9046967869229547E-4</v>
      </c>
    </row>
    <row r="251" spans="2:49" x14ac:dyDescent="0.35">
      <c r="B251" s="1">
        <v>42604</v>
      </c>
      <c r="C251" s="70">
        <v>12842.069045</v>
      </c>
      <c r="D251" s="66">
        <v>13340.25</v>
      </c>
      <c r="E251" s="66">
        <v>2092.37</v>
      </c>
      <c r="F251" s="66">
        <v>11577.71</v>
      </c>
      <c r="G251" s="66"/>
      <c r="H251" s="66">
        <v>13529.54</v>
      </c>
      <c r="I251" s="66">
        <v>15305.24</v>
      </c>
      <c r="J251" s="66">
        <v>12753.93</v>
      </c>
      <c r="K251" s="66">
        <v>13132.07</v>
      </c>
      <c r="L251" s="66">
        <v>12761.63</v>
      </c>
      <c r="M251" s="66">
        <v>13524</v>
      </c>
      <c r="N251" s="66">
        <v>2020.07</v>
      </c>
      <c r="O251" s="66">
        <v>13866.43</v>
      </c>
      <c r="P251" s="79"/>
      <c r="Q251" s="66">
        <v>2048.19</v>
      </c>
      <c r="S251" s="1">
        <v>42604</v>
      </c>
      <c r="T251" s="70">
        <v>373513391376.14001</v>
      </c>
      <c r="U251" s="69">
        <v>949375949613.57996</v>
      </c>
      <c r="V251" s="69">
        <v>460303959133.71002</v>
      </c>
      <c r="W251" s="69">
        <v>455125401934.28998</v>
      </c>
      <c r="X251" s="69"/>
      <c r="Y251" s="69">
        <v>1124864034796.47</v>
      </c>
      <c r="Z251" s="69">
        <v>4136453581385.6694</v>
      </c>
      <c r="AA251" s="69">
        <v>160697811571.20001</v>
      </c>
      <c r="AB251" s="69">
        <v>85744487387.020004</v>
      </c>
      <c r="AC251" s="69">
        <v>396644792174.19</v>
      </c>
      <c r="AD251" s="69">
        <v>266598147613.41</v>
      </c>
      <c r="AE251" s="69">
        <v>661004914925.52002</v>
      </c>
      <c r="AF251" s="69">
        <v>568551152966.59998</v>
      </c>
      <c r="AG251" s="69">
        <v>684607095043.93005</v>
      </c>
      <c r="AI251" s="1">
        <v>42604</v>
      </c>
      <c r="AJ251" s="73">
        <f t="shared" si="53"/>
        <v>1.3891949915767476E-4</v>
      </c>
      <c r="AK251" s="73">
        <f t="shared" si="54"/>
        <v>8.8461939250716881E-5</v>
      </c>
      <c r="AL251" s="73">
        <f t="shared" si="55"/>
        <v>1.3861802607939566E-4</v>
      </c>
      <c r="AM251" s="73">
        <f t="shared" si="56"/>
        <v>7.6877760905036396E-5</v>
      </c>
      <c r="AN251" s="73"/>
      <c r="AO251" s="73">
        <f t="shared" si="57"/>
        <v>6.5047092616676849E-5</v>
      </c>
      <c r="AP251" s="73">
        <f t="shared" si="58"/>
        <v>4.7698358196290869E-5</v>
      </c>
      <c r="AQ251" s="73">
        <f t="shared" si="59"/>
        <v>1.0664517034619792E-4</v>
      </c>
      <c r="AR251" s="73">
        <f t="shared" si="60"/>
        <v>1.4241976512163745E-4</v>
      </c>
      <c r="AS251" s="73">
        <f t="shared" si="61"/>
        <v>1.3322957100858623E-4</v>
      </c>
      <c r="AT251" s="73">
        <f t="shared" si="62"/>
        <v>-3.5491198182802108E-5</v>
      </c>
      <c r="AU251" s="73">
        <f t="shared" si="63"/>
        <v>1.4357999386072073E-4</v>
      </c>
      <c r="AV251" s="73">
        <f t="shared" si="64"/>
        <v>7.933457047193393E-5</v>
      </c>
      <c r="AW251" s="73">
        <f t="shared" si="65"/>
        <v>1.123068809938399E-4</v>
      </c>
    </row>
    <row r="252" spans="2:49" x14ac:dyDescent="0.35">
      <c r="B252" s="1">
        <v>42605</v>
      </c>
      <c r="C252" s="70">
        <v>12844.451857</v>
      </c>
      <c r="D252" s="66">
        <v>13343.21</v>
      </c>
      <c r="E252" s="66">
        <v>2092.83</v>
      </c>
      <c r="F252" s="66">
        <v>11580.28</v>
      </c>
      <c r="G252" s="66"/>
      <c r="H252" s="66">
        <v>13531.88</v>
      </c>
      <c r="I252" s="66">
        <v>15308.62</v>
      </c>
      <c r="J252" s="66">
        <v>12755.94</v>
      </c>
      <c r="K252" s="66">
        <v>13133.46</v>
      </c>
      <c r="L252" s="66">
        <v>12762.84</v>
      </c>
      <c r="M252" s="66">
        <v>13526.39</v>
      </c>
      <c r="N252" s="66">
        <v>2020.47</v>
      </c>
      <c r="O252" s="66">
        <v>13869.38</v>
      </c>
      <c r="P252" s="79"/>
      <c r="Q252" s="66">
        <v>2048.63</v>
      </c>
      <c r="S252" s="1">
        <v>42605</v>
      </c>
      <c r="T252" s="70">
        <v>368967699769.60999</v>
      </c>
      <c r="U252" s="69">
        <v>1019102764963.85</v>
      </c>
      <c r="V252" s="69">
        <v>452026234081.94995</v>
      </c>
      <c r="W252" s="69">
        <v>449389285989.84003</v>
      </c>
      <c r="X252" s="69"/>
      <c r="Y252" s="69">
        <v>1122988147709.25</v>
      </c>
      <c r="Z252" s="69">
        <v>4177344236138.1499</v>
      </c>
      <c r="AA252" s="69">
        <v>159535138036.85999</v>
      </c>
      <c r="AB252" s="69">
        <v>95284550626.509995</v>
      </c>
      <c r="AC252" s="69">
        <v>384189363456.33002</v>
      </c>
      <c r="AD252" s="69">
        <v>267266769052.20999</v>
      </c>
      <c r="AE252" s="69">
        <v>729279571798.37</v>
      </c>
      <c r="AF252" s="69">
        <v>547733194037.95001</v>
      </c>
      <c r="AG252" s="69">
        <v>682524705389.54004</v>
      </c>
      <c r="AI252" s="1">
        <v>42605</v>
      </c>
      <c r="AJ252" s="73">
        <f t="shared" si="53"/>
        <v>1.8554735935860656E-4</v>
      </c>
      <c r="AK252" s="73">
        <f t="shared" si="54"/>
        <v>2.2188489720953442E-4</v>
      </c>
      <c r="AL252" s="73">
        <f t="shared" si="55"/>
        <v>2.198463942801876E-4</v>
      </c>
      <c r="AM252" s="73">
        <f t="shared" si="56"/>
        <v>2.2197826685954603E-4</v>
      </c>
      <c r="AN252" s="73"/>
      <c r="AO252" s="73">
        <f t="shared" si="57"/>
        <v>1.7295488242741186E-4</v>
      </c>
      <c r="AP252" s="73">
        <f t="shared" si="58"/>
        <v>2.2083939879413705E-4</v>
      </c>
      <c r="AQ252" s="73">
        <f t="shared" si="59"/>
        <v>1.5759848140928234E-4</v>
      </c>
      <c r="AR252" s="73">
        <f t="shared" si="60"/>
        <v>1.0584774525268514E-4</v>
      </c>
      <c r="AS252" s="73">
        <f t="shared" si="61"/>
        <v>9.4815474198872707E-5</v>
      </c>
      <c r="AT252" s="73">
        <f t="shared" si="62"/>
        <v>1.7672286305825402E-4</v>
      </c>
      <c r="AU252" s="73">
        <f t="shared" si="63"/>
        <v>1.980129401457642E-4</v>
      </c>
      <c r="AV252" s="73">
        <f t="shared" si="64"/>
        <v>2.1274401558279976E-4</v>
      </c>
      <c r="AW252" s="73">
        <f t="shared" si="65"/>
        <v>2.1482382005588718E-4</v>
      </c>
    </row>
    <row r="253" spans="2:49" x14ac:dyDescent="0.35">
      <c r="B253" s="1">
        <v>42606</v>
      </c>
      <c r="C253" s="70">
        <v>12846.975016</v>
      </c>
      <c r="D253" s="66">
        <v>13345.95</v>
      </c>
      <c r="E253" s="66">
        <v>2093.34</v>
      </c>
      <c r="F253" s="66">
        <v>11582.8</v>
      </c>
      <c r="G253" s="66"/>
      <c r="H253" s="66">
        <v>13535.51</v>
      </c>
      <c r="I253" s="66">
        <v>15313.53</v>
      </c>
      <c r="J253" s="66">
        <v>12759.19</v>
      </c>
      <c r="K253" s="66">
        <v>13136.47</v>
      </c>
      <c r="L253" s="66">
        <v>12765.41</v>
      </c>
      <c r="M253" s="66">
        <v>13530.18</v>
      </c>
      <c r="N253" s="66">
        <v>2020.79</v>
      </c>
      <c r="O253" s="66">
        <v>13872.61</v>
      </c>
      <c r="P253" s="79"/>
      <c r="Q253" s="66">
        <v>2049.06</v>
      </c>
      <c r="S253" s="1">
        <v>42606</v>
      </c>
      <c r="T253" s="70">
        <v>351035314857.62</v>
      </c>
      <c r="U253" s="69">
        <v>953536457135.46997</v>
      </c>
      <c r="V253" s="69">
        <v>456191540878.82996</v>
      </c>
      <c r="W253" s="69">
        <v>452894978397.52002</v>
      </c>
      <c r="X253" s="69"/>
      <c r="Y253" s="69">
        <v>1137211905772.8701</v>
      </c>
      <c r="Z253" s="69">
        <v>4214638418291.9902</v>
      </c>
      <c r="AA253" s="69">
        <v>157937173815.10999</v>
      </c>
      <c r="AB253" s="69">
        <v>88830143289.929993</v>
      </c>
      <c r="AC253" s="69">
        <v>389741797187.19</v>
      </c>
      <c r="AD253" s="69">
        <v>266085356274.42999</v>
      </c>
      <c r="AE253" s="69">
        <v>652481858844.45996</v>
      </c>
      <c r="AF253" s="69">
        <v>540484676692.78003</v>
      </c>
      <c r="AG253" s="69">
        <v>692330936966.97998</v>
      </c>
      <c r="AI253" s="1">
        <v>42606</v>
      </c>
      <c r="AJ253" s="73">
        <f t="shared" si="53"/>
        <v>1.9643960116710879E-4</v>
      </c>
      <c r="AK253" s="73">
        <f t="shared" si="54"/>
        <v>2.0534788855175456E-4</v>
      </c>
      <c r="AL253" s="73">
        <f t="shared" si="55"/>
        <v>2.4368916729988754E-4</v>
      </c>
      <c r="AM253" s="73">
        <f t="shared" si="56"/>
        <v>2.1761131855169147E-4</v>
      </c>
      <c r="AN253" s="73"/>
      <c r="AO253" s="73">
        <f t="shared" si="57"/>
        <v>2.682554087090061E-4</v>
      </c>
      <c r="AP253" s="73">
        <f t="shared" si="58"/>
        <v>3.2073433137669305E-4</v>
      </c>
      <c r="AQ253" s="73">
        <f t="shared" si="59"/>
        <v>2.5478326175876198E-4</v>
      </c>
      <c r="AR253" s="73">
        <f t="shared" si="60"/>
        <v>2.2918560683926614E-4</v>
      </c>
      <c r="AS253" s="73">
        <f t="shared" si="61"/>
        <v>2.0136584020491455E-4</v>
      </c>
      <c r="AT253" s="73">
        <f t="shared" si="62"/>
        <v>2.8019301528359186E-4</v>
      </c>
      <c r="AU253" s="73">
        <f t="shared" si="63"/>
        <v>1.5837899102688624E-4</v>
      </c>
      <c r="AV253" s="73">
        <f t="shared" si="64"/>
        <v>2.3288712256785971E-4</v>
      </c>
      <c r="AW253" s="73">
        <f t="shared" si="65"/>
        <v>2.0989636976898041E-4</v>
      </c>
    </row>
    <row r="254" spans="2:49" x14ac:dyDescent="0.35">
      <c r="B254" s="1">
        <v>42607</v>
      </c>
      <c r="C254" s="70">
        <v>12849.68353</v>
      </c>
      <c r="D254" s="66">
        <v>13349.47</v>
      </c>
      <c r="E254" s="66">
        <v>2093.5100000000002</v>
      </c>
      <c r="F254" s="66">
        <v>11585.05</v>
      </c>
      <c r="G254" s="66"/>
      <c r="H254" s="66">
        <v>13537.99</v>
      </c>
      <c r="I254" s="66">
        <v>15316.26</v>
      </c>
      <c r="J254" s="66">
        <v>12761.7</v>
      </c>
      <c r="K254" s="66">
        <v>13139.73</v>
      </c>
      <c r="L254" s="66">
        <v>12767.69</v>
      </c>
      <c r="M254" s="66">
        <v>13534.46</v>
      </c>
      <c r="N254" s="66">
        <v>2021.15</v>
      </c>
      <c r="O254" s="66">
        <v>13875.8</v>
      </c>
      <c r="P254" s="79"/>
      <c r="Q254" s="66">
        <v>2049.44</v>
      </c>
      <c r="S254" s="1">
        <v>42607</v>
      </c>
      <c r="T254" s="70">
        <v>358359535377.56</v>
      </c>
      <c r="U254" s="69">
        <v>1009698795398.12</v>
      </c>
      <c r="V254" s="69">
        <v>459997528606.88</v>
      </c>
      <c r="W254" s="69">
        <v>463963444996.40002</v>
      </c>
      <c r="X254" s="69"/>
      <c r="Y254" s="69">
        <v>1135123688395.95</v>
      </c>
      <c r="Z254" s="69">
        <v>4138248543649.7397</v>
      </c>
      <c r="AA254" s="69">
        <v>160273525237.20999</v>
      </c>
      <c r="AB254" s="69">
        <v>89049049280.139999</v>
      </c>
      <c r="AC254" s="69">
        <v>387900408154.22998</v>
      </c>
      <c r="AD254" s="69">
        <v>261039725466.94</v>
      </c>
      <c r="AE254" s="69">
        <v>630326326720.59998</v>
      </c>
      <c r="AF254" s="69">
        <v>551929903614.93005</v>
      </c>
      <c r="AG254" s="69">
        <v>684831696636.31995</v>
      </c>
      <c r="AI254" s="1">
        <v>42607</v>
      </c>
      <c r="AJ254" s="73">
        <f t="shared" si="53"/>
        <v>2.1082893028334659E-4</v>
      </c>
      <c r="AK254" s="73">
        <f t="shared" si="54"/>
        <v>2.6375042615911504E-4</v>
      </c>
      <c r="AL254" s="73">
        <f t="shared" si="55"/>
        <v>8.1209932452530609E-5</v>
      </c>
      <c r="AM254" s="73">
        <f t="shared" si="56"/>
        <v>1.942535483647756E-4</v>
      </c>
      <c r="AN254" s="73"/>
      <c r="AO254" s="73">
        <f t="shared" si="57"/>
        <v>1.8322176260809897E-4</v>
      </c>
      <c r="AP254" s="73">
        <f t="shared" si="58"/>
        <v>1.7827372264922481E-4</v>
      </c>
      <c r="AQ254" s="73">
        <f t="shared" si="59"/>
        <v>1.9672095172196258E-4</v>
      </c>
      <c r="AR254" s="73">
        <f t="shared" si="60"/>
        <v>2.4816408060912565E-4</v>
      </c>
      <c r="AS254" s="73">
        <f t="shared" si="61"/>
        <v>1.7860765929178513E-4</v>
      </c>
      <c r="AT254" s="73">
        <f t="shared" si="62"/>
        <v>3.1632986405205621E-4</v>
      </c>
      <c r="AU254" s="73">
        <f t="shared" si="63"/>
        <v>1.7814814998096118E-4</v>
      </c>
      <c r="AV254" s="73">
        <f t="shared" si="64"/>
        <v>2.2994951923238638E-4</v>
      </c>
      <c r="AW254" s="73">
        <f t="shared" si="65"/>
        <v>1.8545088967636403E-4</v>
      </c>
    </row>
    <row r="255" spans="2:49" x14ac:dyDescent="0.35">
      <c r="B255" s="1">
        <v>42608</v>
      </c>
      <c r="C255" s="70">
        <v>12850.292946</v>
      </c>
      <c r="D255" s="66">
        <v>13350.02</v>
      </c>
      <c r="E255" s="66">
        <v>2093.9499999999998</v>
      </c>
      <c r="F255" s="66">
        <v>11585.62</v>
      </c>
      <c r="G255" s="66"/>
      <c r="H255" s="66">
        <v>13538.13</v>
      </c>
      <c r="I255" s="66">
        <v>15318.7</v>
      </c>
      <c r="J255" s="66">
        <v>12763.69</v>
      </c>
      <c r="K255" s="66">
        <v>13141.08</v>
      </c>
      <c r="L255" s="66">
        <v>12769.85</v>
      </c>
      <c r="M255" s="66">
        <v>13534.82</v>
      </c>
      <c r="N255" s="66">
        <v>2021.4</v>
      </c>
      <c r="O255" s="66">
        <v>13876.1</v>
      </c>
      <c r="P255" s="79"/>
      <c r="Q255" s="66">
        <v>2049.63</v>
      </c>
      <c r="S255" s="1">
        <v>42608</v>
      </c>
      <c r="T255" s="70">
        <v>363892137236.10999</v>
      </c>
      <c r="U255" s="69">
        <v>976093457038.22998</v>
      </c>
      <c r="V255" s="69">
        <v>462436906894.79004</v>
      </c>
      <c r="W255" s="69">
        <v>454303815418.28003</v>
      </c>
      <c r="X255" s="69"/>
      <c r="Y255" s="69">
        <v>1140372851195.6799</v>
      </c>
      <c r="Z255" s="69">
        <v>4197833255277.4902</v>
      </c>
      <c r="AA255" s="69">
        <v>161581797082.37</v>
      </c>
      <c r="AB255" s="69">
        <v>87997431709.479996</v>
      </c>
      <c r="AC255" s="69">
        <v>367279526600.33002</v>
      </c>
      <c r="AD255" s="69">
        <v>274124110106.82001</v>
      </c>
      <c r="AE255" s="69">
        <v>623693382584.06995</v>
      </c>
      <c r="AF255" s="69">
        <v>552731747757.82996</v>
      </c>
      <c r="AG255" s="69">
        <v>698803493476.34998</v>
      </c>
      <c r="AI255" s="1">
        <v>42608</v>
      </c>
      <c r="AJ255" s="73">
        <f t="shared" si="53"/>
        <v>4.742653767131344E-5</v>
      </c>
      <c r="AK255" s="73">
        <f t="shared" si="54"/>
        <v>4.1200137533614622E-5</v>
      </c>
      <c r="AL255" s="73">
        <f t="shared" si="55"/>
        <v>2.1017334524287001E-4</v>
      </c>
      <c r="AM255" s="73">
        <f t="shared" si="56"/>
        <v>4.9201341383975361E-5</v>
      </c>
      <c r="AN255" s="73"/>
      <c r="AO255" s="73">
        <f t="shared" si="57"/>
        <v>1.0341269272684528E-5</v>
      </c>
      <c r="AP255" s="73">
        <f t="shared" si="58"/>
        <v>1.5930782057771431E-4</v>
      </c>
      <c r="AQ255" s="73">
        <f t="shared" si="59"/>
        <v>1.5593533776847579E-4</v>
      </c>
      <c r="AR255" s="73">
        <f t="shared" si="60"/>
        <v>1.0274183716107999E-4</v>
      </c>
      <c r="AS255" s="73">
        <f t="shared" si="61"/>
        <v>1.6917703985597221E-4</v>
      </c>
      <c r="AT255" s="73">
        <f t="shared" si="62"/>
        <v>2.6598770841212982E-5</v>
      </c>
      <c r="AU255" s="73">
        <f t="shared" si="63"/>
        <v>1.2369195754891038E-4</v>
      </c>
      <c r="AV255" s="73">
        <f t="shared" si="64"/>
        <v>2.1620375041608852E-5</v>
      </c>
      <c r="AW255" s="73">
        <f t="shared" si="65"/>
        <v>9.2708252010353931E-5</v>
      </c>
    </row>
    <row r="256" spans="2:49" x14ac:dyDescent="0.35">
      <c r="B256" s="1">
        <v>42609</v>
      </c>
      <c r="C256" s="70">
        <v>12852.729696</v>
      </c>
      <c r="D256" s="66">
        <v>13352.68</v>
      </c>
      <c r="E256" s="66">
        <v>2094.35</v>
      </c>
      <c r="F256" s="66">
        <v>11587.97</v>
      </c>
      <c r="G256" s="66"/>
      <c r="H256" s="66">
        <v>13540.78</v>
      </c>
      <c r="I256" s="66">
        <v>15321.8</v>
      </c>
      <c r="J256" s="66">
        <v>12766.21</v>
      </c>
      <c r="K256" s="66">
        <v>13143.34</v>
      </c>
      <c r="L256" s="66">
        <v>12772.4</v>
      </c>
      <c r="M256" s="66">
        <v>13537.52</v>
      </c>
      <c r="N256" s="66">
        <v>2021.79</v>
      </c>
      <c r="O256" s="66">
        <v>13878.9</v>
      </c>
      <c r="P256" s="79"/>
      <c r="Q256" s="66">
        <v>2050.06</v>
      </c>
      <c r="S256" s="1">
        <v>42609</v>
      </c>
      <c r="T256" s="70">
        <v>363961133994.92999</v>
      </c>
      <c r="U256" s="69">
        <v>976288155863.17004</v>
      </c>
      <c r="V256" s="69">
        <v>462528028505.26996</v>
      </c>
      <c r="W256" s="69">
        <v>454395943535.58002</v>
      </c>
      <c r="X256" s="69"/>
      <c r="Y256" s="69">
        <v>1140596012661.1001</v>
      </c>
      <c r="Z256" s="69">
        <v>4198676481170.0005</v>
      </c>
      <c r="AA256" s="69">
        <v>161613766104.25</v>
      </c>
      <c r="AB256" s="69">
        <v>88012552761.389999</v>
      </c>
      <c r="AC256" s="69">
        <v>367352767767.39001</v>
      </c>
      <c r="AD256" s="69">
        <v>274178837822.89001</v>
      </c>
      <c r="AE256" s="69">
        <v>623816122929.96997</v>
      </c>
      <c r="AF256" s="69">
        <v>552843340158.53003</v>
      </c>
      <c r="AG256" s="69">
        <v>698949939882.07996</v>
      </c>
      <c r="AI256" s="1">
        <v>42609</v>
      </c>
      <c r="AJ256" s="73">
        <f t="shared" si="53"/>
        <v>1.8962602722294442E-4</v>
      </c>
      <c r="AK256" s="73">
        <f t="shared" si="54"/>
        <v>1.9925063782677555E-4</v>
      </c>
      <c r="AL256" s="73">
        <f t="shared" si="55"/>
        <v>1.9102652880920168E-4</v>
      </c>
      <c r="AM256" s="73">
        <f t="shared" si="56"/>
        <v>2.0283765564532708E-4</v>
      </c>
      <c r="AN256" s="73"/>
      <c r="AO256" s="73">
        <f t="shared" si="57"/>
        <v>1.957434298534011E-4</v>
      </c>
      <c r="AP256" s="73">
        <f t="shared" si="58"/>
        <v>2.0236704158960173E-4</v>
      </c>
      <c r="AQ256" s="73">
        <f t="shared" si="59"/>
        <v>1.9743506775848907E-4</v>
      </c>
      <c r="AR256" s="73">
        <f t="shared" si="60"/>
        <v>1.7197977639593631E-4</v>
      </c>
      <c r="AS256" s="73">
        <f t="shared" si="61"/>
        <v>1.9968911146173163E-4</v>
      </c>
      <c r="AT256" s="73">
        <f t="shared" si="62"/>
        <v>1.9948547524095694E-4</v>
      </c>
      <c r="AU256" s="73">
        <f t="shared" si="63"/>
        <v>1.9293558919564191E-4</v>
      </c>
      <c r="AV256" s="73">
        <f t="shared" si="64"/>
        <v>2.0178580436858162E-4</v>
      </c>
      <c r="AW256" s="73">
        <f t="shared" si="65"/>
        <v>2.097939628127321E-4</v>
      </c>
    </row>
    <row r="257" spans="2:49" x14ac:dyDescent="0.35">
      <c r="B257" s="1">
        <v>42610</v>
      </c>
      <c r="C257" s="70">
        <v>12855.158777000001</v>
      </c>
      <c r="D257" s="66">
        <v>13355.26</v>
      </c>
      <c r="E257" s="66">
        <v>2094.7399999999998</v>
      </c>
      <c r="F257" s="66">
        <v>11590.27</v>
      </c>
      <c r="G257" s="66"/>
      <c r="H257" s="66">
        <v>13543.43</v>
      </c>
      <c r="I257" s="66">
        <v>15324.84</v>
      </c>
      <c r="J257" s="66">
        <v>12768.74</v>
      </c>
      <c r="K257" s="66">
        <v>13145.57</v>
      </c>
      <c r="L257" s="66">
        <v>12774.94</v>
      </c>
      <c r="M257" s="66">
        <v>13540.19</v>
      </c>
      <c r="N257" s="66">
        <v>2022.15</v>
      </c>
      <c r="O257" s="66">
        <v>13881.67</v>
      </c>
      <c r="P257" s="79"/>
      <c r="Q257" s="66">
        <v>2050.4499999999998</v>
      </c>
      <c r="S257" s="1">
        <v>42610</v>
      </c>
      <c r="T257" s="70">
        <v>364030003600.35999</v>
      </c>
      <c r="U257" s="69">
        <v>976476393983.22998</v>
      </c>
      <c r="V257" s="69">
        <v>462617298106.52002</v>
      </c>
      <c r="W257" s="69">
        <v>454482862393.87</v>
      </c>
      <c r="X257" s="69"/>
      <c r="Y257" s="69">
        <v>1140819903330.3</v>
      </c>
      <c r="Z257" s="69">
        <v>4199325150790.1699</v>
      </c>
      <c r="AA257" s="69">
        <v>161645789297.51999</v>
      </c>
      <c r="AB257" s="69">
        <v>88027493181.889999</v>
      </c>
      <c r="AC257" s="69">
        <v>367425981798.08002</v>
      </c>
      <c r="AD257" s="69">
        <v>274232883667.47</v>
      </c>
      <c r="AE257" s="69">
        <v>623925147325.66003</v>
      </c>
      <c r="AF257" s="69">
        <v>552953721792.31006</v>
      </c>
      <c r="AG257" s="69">
        <v>699083010653.04004</v>
      </c>
      <c r="AI257" s="1">
        <v>42610</v>
      </c>
      <c r="AJ257" s="73">
        <f t="shared" si="53"/>
        <v>1.8899339342337562E-4</v>
      </c>
      <c r="AK257" s="73">
        <f t="shared" si="54"/>
        <v>1.9321963830476463E-4</v>
      </c>
      <c r="AL257" s="73">
        <f t="shared" si="55"/>
        <v>1.8621529352769173E-4</v>
      </c>
      <c r="AM257" s="73">
        <f t="shared" si="56"/>
        <v>1.9848170128167197E-4</v>
      </c>
      <c r="AN257" s="73"/>
      <c r="AO257" s="73">
        <f t="shared" si="57"/>
        <v>1.9570512186151134E-4</v>
      </c>
      <c r="AP257" s="73">
        <f t="shared" si="58"/>
        <v>1.9841010847287954E-4</v>
      </c>
      <c r="AQ257" s="73">
        <f t="shared" si="59"/>
        <v>1.9817941268396311E-4</v>
      </c>
      <c r="AR257" s="73">
        <f t="shared" si="60"/>
        <v>1.6966767960036044E-4</v>
      </c>
      <c r="AS257" s="73">
        <f t="shared" si="61"/>
        <v>1.9886630547127915E-4</v>
      </c>
      <c r="AT257" s="73">
        <f t="shared" si="62"/>
        <v>1.9722962551482759E-4</v>
      </c>
      <c r="AU257" s="73">
        <f t="shared" si="63"/>
        <v>1.7806003590892239E-4</v>
      </c>
      <c r="AV257" s="73">
        <f t="shared" si="64"/>
        <v>1.9958354048243976E-4</v>
      </c>
      <c r="AW257" s="73">
        <f t="shared" si="65"/>
        <v>1.9023833448761351E-4</v>
      </c>
    </row>
    <row r="258" spans="2:49" x14ac:dyDescent="0.35">
      <c r="B258" s="1">
        <v>42611</v>
      </c>
      <c r="C258" s="70">
        <v>12857.591387</v>
      </c>
      <c r="D258" s="66">
        <v>13358.37</v>
      </c>
      <c r="E258" s="66">
        <v>2095.1999999999998</v>
      </c>
      <c r="F258" s="66">
        <v>11593.84</v>
      </c>
      <c r="G258" s="66"/>
      <c r="H258" s="66">
        <v>13546.97</v>
      </c>
      <c r="I258" s="66">
        <v>15329.29</v>
      </c>
      <c r="J258" s="66">
        <v>12772.22</v>
      </c>
      <c r="K258" s="66">
        <v>13146.65</v>
      </c>
      <c r="L258" s="66">
        <v>12777.66</v>
      </c>
      <c r="M258" s="66">
        <v>13543.53</v>
      </c>
      <c r="N258" s="66">
        <v>2022.46</v>
      </c>
      <c r="O258" s="66">
        <v>13885.27</v>
      </c>
      <c r="P258" s="79"/>
      <c r="Q258" s="66">
        <v>2050.87</v>
      </c>
      <c r="S258" s="1">
        <v>42611</v>
      </c>
      <c r="T258" s="70">
        <v>357386627305.20001</v>
      </c>
      <c r="U258" s="69">
        <v>943628811624.87</v>
      </c>
      <c r="V258" s="69">
        <v>452469980247.12</v>
      </c>
      <c r="W258" s="69">
        <v>455045824169.20001</v>
      </c>
      <c r="X258" s="69"/>
      <c r="Y258" s="69">
        <v>1147864322091.8899</v>
      </c>
      <c r="Z258" s="69">
        <v>4142942806884.8101</v>
      </c>
      <c r="AA258" s="69">
        <v>161570350826.14001</v>
      </c>
      <c r="AB258" s="69">
        <v>129903621493.57001</v>
      </c>
      <c r="AC258" s="69">
        <v>369073005634.04999</v>
      </c>
      <c r="AD258" s="69">
        <v>275129738949.44</v>
      </c>
      <c r="AE258" s="69">
        <v>617192917977.35999</v>
      </c>
      <c r="AF258" s="69">
        <v>541115431551.72998</v>
      </c>
      <c r="AG258" s="69">
        <v>688518286825.05005</v>
      </c>
      <c r="AI258" s="1">
        <v>42611</v>
      </c>
      <c r="AJ258" s="73">
        <f t="shared" si="53"/>
        <v>1.8923220181088496E-4</v>
      </c>
      <c r="AK258" s="73">
        <f t="shared" si="54"/>
        <v>2.3286705013614295E-4</v>
      </c>
      <c r="AL258" s="73">
        <f t="shared" si="55"/>
        <v>2.1959765889811855E-4</v>
      </c>
      <c r="AM258" s="73">
        <f t="shared" si="56"/>
        <v>3.0801698321081261E-4</v>
      </c>
      <c r="AN258" s="73"/>
      <c r="AO258" s="73">
        <f t="shared" si="57"/>
        <v>2.613813487424288E-4</v>
      </c>
      <c r="AP258" s="73">
        <f t="shared" si="58"/>
        <v>2.9037823559674436E-4</v>
      </c>
      <c r="AQ258" s="73">
        <f t="shared" si="59"/>
        <v>2.7254059523484919E-4</v>
      </c>
      <c r="AR258" s="73">
        <f t="shared" si="60"/>
        <v>8.2156954776424485E-5</v>
      </c>
      <c r="AS258" s="73">
        <f t="shared" si="61"/>
        <v>2.1291685127278193E-4</v>
      </c>
      <c r="AT258" s="73">
        <f t="shared" si="62"/>
        <v>2.4667305259384875E-4</v>
      </c>
      <c r="AU258" s="73">
        <f t="shared" si="63"/>
        <v>1.5330217837439264E-4</v>
      </c>
      <c r="AV258" s="73">
        <f t="shared" si="64"/>
        <v>2.5933479185136221E-4</v>
      </c>
      <c r="AW258" s="73">
        <f t="shared" si="65"/>
        <v>2.0483308542029732E-4</v>
      </c>
    </row>
    <row r="259" spans="2:49" s="58" customFormat="1" x14ac:dyDescent="0.35">
      <c r="B259" s="71">
        <v>42612</v>
      </c>
      <c r="C259" s="70">
        <v>12859.489084000001</v>
      </c>
      <c r="D259" s="66">
        <v>13361.62</v>
      </c>
      <c r="E259" s="66">
        <v>2095.4699999999998</v>
      </c>
      <c r="F259" s="66">
        <v>11597.1</v>
      </c>
      <c r="G259" s="66"/>
      <c r="H259" s="66">
        <v>13548.59</v>
      </c>
      <c r="I259" s="66">
        <v>15331.74</v>
      </c>
      <c r="J259" s="66">
        <v>12774.17</v>
      </c>
      <c r="K259" s="66">
        <v>13147.13</v>
      </c>
      <c r="L259" s="66">
        <v>12778.9</v>
      </c>
      <c r="M259" s="66">
        <v>13546.54</v>
      </c>
      <c r="N259" s="66">
        <v>2022.46</v>
      </c>
      <c r="O259" s="66">
        <v>13888</v>
      </c>
      <c r="P259" s="79"/>
      <c r="Q259" s="66">
        <v>2051.1999999999998</v>
      </c>
      <c r="S259" s="71">
        <v>42612</v>
      </c>
      <c r="T259" s="70">
        <v>352267112628.21997</v>
      </c>
      <c r="U259" s="69">
        <v>954505291265.32996</v>
      </c>
      <c r="V259" s="69">
        <v>462041149264.76001</v>
      </c>
      <c r="W259" s="69">
        <v>463497195965.94</v>
      </c>
      <c r="X259" s="69"/>
      <c r="Y259" s="69">
        <v>1137899308861.6899</v>
      </c>
      <c r="Z259" s="69">
        <v>4133006521128.9009</v>
      </c>
      <c r="AA259" s="69">
        <v>158066446424.5</v>
      </c>
      <c r="AB259" s="69">
        <v>130651665543.57001</v>
      </c>
      <c r="AC259" s="69">
        <v>365410790582.56</v>
      </c>
      <c r="AD259" s="69">
        <v>273530968943.04999</v>
      </c>
      <c r="AE259" s="69">
        <v>617192917977.35999</v>
      </c>
      <c r="AF259" s="69">
        <v>539842428755.78998</v>
      </c>
      <c r="AG259" s="69">
        <v>691080028349.64001</v>
      </c>
      <c r="AI259" s="71">
        <v>42612</v>
      </c>
      <c r="AJ259" s="73">
        <f t="shared" si="53"/>
        <v>1.4759350665927151E-4</v>
      </c>
      <c r="AK259" s="73">
        <f t="shared" si="54"/>
        <v>2.4329315627569237E-4</v>
      </c>
      <c r="AL259" s="73">
        <f t="shared" si="55"/>
        <v>1.2886597938144284E-4</v>
      </c>
      <c r="AM259" s="73">
        <f t="shared" si="56"/>
        <v>2.8118380105301988E-4</v>
      </c>
      <c r="AN259" s="73"/>
      <c r="AO259" s="73">
        <f t="shared" si="57"/>
        <v>1.195839364818152E-4</v>
      </c>
      <c r="AP259" s="73">
        <f t="shared" si="58"/>
        <v>1.5982475378817362E-4</v>
      </c>
      <c r="AQ259" s="73">
        <f t="shared" si="59"/>
        <v>1.5267510268390794E-4</v>
      </c>
      <c r="AR259" s="73">
        <f t="shared" si="60"/>
        <v>3.6511202473610282E-5</v>
      </c>
      <c r="AS259" s="73">
        <f t="shared" si="61"/>
        <v>9.7044372756815989E-5</v>
      </c>
      <c r="AT259" s="73">
        <f t="shared" si="62"/>
        <v>2.2224634198031445E-4</v>
      </c>
      <c r="AU259" s="73">
        <f t="shared" si="63"/>
        <v>0</v>
      </c>
      <c r="AV259" s="73">
        <f t="shared" si="64"/>
        <v>1.9661122902170369E-4</v>
      </c>
      <c r="AW259" s="73">
        <f t="shared" si="65"/>
        <v>1.6090732225837456E-4</v>
      </c>
    </row>
    <row r="260" spans="2:49" x14ac:dyDescent="0.35">
      <c r="B260" s="1">
        <v>42613</v>
      </c>
      <c r="C260" s="70">
        <v>12862.262849000001</v>
      </c>
      <c r="D260" s="66">
        <v>13364.05</v>
      </c>
      <c r="E260" s="66">
        <v>2095.85</v>
      </c>
      <c r="F260" s="66">
        <v>11598.82</v>
      </c>
      <c r="G260" s="66"/>
      <c r="H260" s="66">
        <v>13552.6</v>
      </c>
      <c r="I260" s="66">
        <v>15335.29</v>
      </c>
      <c r="J260" s="66">
        <v>12778.93</v>
      </c>
      <c r="K260" s="66">
        <v>13149.87</v>
      </c>
      <c r="L260" s="66">
        <v>12780.74</v>
      </c>
      <c r="M260" s="66">
        <v>13549.81</v>
      </c>
      <c r="N260" s="66">
        <v>2023.33</v>
      </c>
      <c r="O260" s="66">
        <v>13891.61</v>
      </c>
      <c r="P260" s="79"/>
      <c r="Q260" s="66">
        <v>2051.71</v>
      </c>
      <c r="S260" s="1">
        <v>42613</v>
      </c>
      <c r="T260" s="70">
        <v>347514458977.90002</v>
      </c>
      <c r="U260" s="69">
        <v>963901634325.55005</v>
      </c>
      <c r="V260" s="69">
        <v>458565354546.62994</v>
      </c>
      <c r="W260" s="69">
        <v>441143854039.79999</v>
      </c>
      <c r="X260" s="69"/>
      <c r="Y260" s="69">
        <v>1137212860523.25</v>
      </c>
      <c r="Z260" s="69">
        <v>4127439388577.2905</v>
      </c>
      <c r="AA260" s="69">
        <v>158149130956.42001</v>
      </c>
      <c r="AB260" s="69">
        <v>85245911789.869995</v>
      </c>
      <c r="AC260" s="69">
        <v>366983575168.40002</v>
      </c>
      <c r="AD260" s="69">
        <v>271531857276.57999</v>
      </c>
      <c r="AE260" s="69">
        <v>618526892955.68005</v>
      </c>
      <c r="AF260" s="69">
        <v>532443431415.78998</v>
      </c>
      <c r="AG260" s="69">
        <v>680050449037.63</v>
      </c>
      <c r="AI260" s="1">
        <v>42613</v>
      </c>
      <c r="AJ260" s="73">
        <f t="shared" si="53"/>
        <v>2.1569791629216795E-4</v>
      </c>
      <c r="AK260" s="73">
        <f t="shared" si="54"/>
        <v>1.8186417515231312E-4</v>
      </c>
      <c r="AL260" s="73">
        <f t="shared" si="55"/>
        <v>1.8134356492827131E-4</v>
      </c>
      <c r="AM260" s="73">
        <f t="shared" si="56"/>
        <v>1.4831294030392961E-4</v>
      </c>
      <c r="AN260" s="73"/>
      <c r="AO260" s="73">
        <f t="shared" si="57"/>
        <v>2.9597175794671138E-4</v>
      </c>
      <c r="AP260" s="73">
        <f t="shared" si="58"/>
        <v>2.3154579975925849E-4</v>
      </c>
      <c r="AQ260" s="73">
        <f t="shared" si="59"/>
        <v>3.7262694953965614E-4</v>
      </c>
      <c r="AR260" s="73">
        <f t="shared" si="60"/>
        <v>2.0841050480235879E-4</v>
      </c>
      <c r="AS260" s="73">
        <f t="shared" si="61"/>
        <v>1.4398735415421804E-4</v>
      </c>
      <c r="AT260" s="73">
        <f t="shared" si="62"/>
        <v>2.413900523674517E-4</v>
      </c>
      <c r="AU260" s="73">
        <f t="shared" si="63"/>
        <v>4.3016919988514424E-4</v>
      </c>
      <c r="AV260" s="73">
        <f t="shared" si="64"/>
        <v>2.5993663594481298E-4</v>
      </c>
      <c r="AW260" s="73">
        <f t="shared" si="65"/>
        <v>2.4863494539784092E-4</v>
      </c>
    </row>
    <row r="261" spans="2:49" x14ac:dyDescent="0.35">
      <c r="B261" s="1">
        <v>42614</v>
      </c>
      <c r="C261" s="70">
        <v>12865.69903</v>
      </c>
      <c r="D261" s="66">
        <v>13368.64</v>
      </c>
      <c r="E261" s="66">
        <v>2096.64</v>
      </c>
      <c r="F261" s="66">
        <v>11602.52</v>
      </c>
      <c r="G261" s="66"/>
      <c r="H261" s="66">
        <v>13555.74</v>
      </c>
      <c r="I261" s="66">
        <v>15340.78</v>
      </c>
      <c r="J261" s="66">
        <v>12781.26</v>
      </c>
      <c r="K261" s="66">
        <v>13153.64</v>
      </c>
      <c r="L261" s="66">
        <v>12784.27</v>
      </c>
      <c r="M261" s="66">
        <v>13553.53</v>
      </c>
      <c r="N261" s="66">
        <v>2023.73</v>
      </c>
      <c r="O261" s="66">
        <v>13894.93</v>
      </c>
      <c r="P261" s="79"/>
      <c r="Q261" s="66">
        <v>2052.21</v>
      </c>
      <c r="S261" s="1">
        <v>42614</v>
      </c>
      <c r="T261" s="70">
        <v>359535874731.75</v>
      </c>
      <c r="U261" s="69">
        <v>955018041707.35999</v>
      </c>
      <c r="V261" s="69">
        <v>460616191051.13</v>
      </c>
      <c r="W261" s="69">
        <v>441127370385.81</v>
      </c>
      <c r="X261" s="69"/>
      <c r="Y261" s="69">
        <v>1145066925571.1499</v>
      </c>
      <c r="Z261" s="69">
        <v>4105503806954.4702</v>
      </c>
      <c r="AA261" s="69">
        <v>158523837366.06</v>
      </c>
      <c r="AB261" s="69">
        <v>86958929516.440002</v>
      </c>
      <c r="AC261" s="69">
        <v>391925972535.52002</v>
      </c>
      <c r="AD261" s="69">
        <v>270154690499.62</v>
      </c>
      <c r="AE261" s="69">
        <v>623921805137.92004</v>
      </c>
      <c r="AF261" s="69">
        <v>572614833220.51001</v>
      </c>
      <c r="AG261" s="69">
        <v>683432546558.81006</v>
      </c>
      <c r="AI261" s="1">
        <v>42614</v>
      </c>
      <c r="AJ261" s="73">
        <f t="shared" si="53"/>
        <v>2.6715213647388047E-4</v>
      </c>
      <c r="AK261" s="73">
        <f t="shared" si="54"/>
        <v>3.4345875688890359E-4</v>
      </c>
      <c r="AL261" s="73">
        <f t="shared" si="55"/>
        <v>3.7693537228333795E-4</v>
      </c>
      <c r="AM261" s="73">
        <f t="shared" si="56"/>
        <v>3.1899796703460659E-4</v>
      </c>
      <c r="AN261" s="73"/>
      <c r="AO261" s="73">
        <f t="shared" si="57"/>
        <v>2.3168986024812988E-4</v>
      </c>
      <c r="AP261" s="73">
        <f t="shared" si="58"/>
        <v>3.5799779462930559E-4</v>
      </c>
      <c r="AQ261" s="73">
        <f t="shared" si="59"/>
        <v>1.8233138455259201E-4</v>
      </c>
      <c r="AR261" s="73">
        <f t="shared" si="60"/>
        <v>2.8669484945464951E-4</v>
      </c>
      <c r="AS261" s="73">
        <f t="shared" si="61"/>
        <v>2.761968399327408E-4</v>
      </c>
      <c r="AT261" s="73">
        <f t="shared" si="62"/>
        <v>2.7454259506232148E-4</v>
      </c>
      <c r="AU261" s="73">
        <f t="shared" si="63"/>
        <v>1.976939006489431E-4</v>
      </c>
      <c r="AV261" s="73">
        <f t="shared" si="64"/>
        <v>2.3899317645681428E-4</v>
      </c>
      <c r="AW261" s="73">
        <f t="shared" si="65"/>
        <v>2.4369915826305544E-4</v>
      </c>
    </row>
    <row r="262" spans="2:49" x14ac:dyDescent="0.35">
      <c r="B262" s="1">
        <v>42615</v>
      </c>
      <c r="C262" s="70">
        <v>12868.155518</v>
      </c>
      <c r="D262" s="66">
        <v>13370.67</v>
      </c>
      <c r="E262" s="66">
        <v>2096.98</v>
      </c>
      <c r="F262" s="66">
        <v>11604.97</v>
      </c>
      <c r="G262" s="66"/>
      <c r="H262" s="66">
        <v>13558.37</v>
      </c>
      <c r="I262" s="66">
        <v>15343.78</v>
      </c>
      <c r="J262" s="66">
        <v>12783.34</v>
      </c>
      <c r="K262" s="66">
        <v>13155.63</v>
      </c>
      <c r="L262" s="66">
        <v>12787.1</v>
      </c>
      <c r="M262" s="66">
        <v>13558.48</v>
      </c>
      <c r="N262" s="66">
        <v>2023.97</v>
      </c>
      <c r="O262" s="66">
        <v>13897.03</v>
      </c>
      <c r="P262" s="79"/>
      <c r="Q262" s="66">
        <v>2052.5300000000002</v>
      </c>
      <c r="S262" s="1">
        <v>42615</v>
      </c>
      <c r="T262" s="70">
        <v>358146060112.34998</v>
      </c>
      <c r="U262" s="69">
        <v>947903418812.28003</v>
      </c>
      <c r="V262" s="69">
        <v>473489133267.03992</v>
      </c>
      <c r="W262" s="69">
        <v>453971762360.71002</v>
      </c>
      <c r="X262" s="69"/>
      <c r="Y262" s="69">
        <v>1142764593924.3101</v>
      </c>
      <c r="Z262" s="69">
        <v>4108956632017.2598</v>
      </c>
      <c r="AA262" s="69">
        <v>160788425715.28</v>
      </c>
      <c r="AB262" s="69">
        <v>88934113092.020004</v>
      </c>
      <c r="AC262" s="69">
        <v>407241293138.04999</v>
      </c>
      <c r="AD262" s="69">
        <v>265020974687.42999</v>
      </c>
      <c r="AE262" s="69">
        <v>622443855090.25</v>
      </c>
      <c r="AF262" s="69">
        <v>583046087504.14001</v>
      </c>
      <c r="AG262" s="69">
        <v>677946183759.41003</v>
      </c>
      <c r="AI262" s="1">
        <v>42615</v>
      </c>
      <c r="AJ262" s="73">
        <f t="shared" si="53"/>
        <v>1.9093311558671111E-4</v>
      </c>
      <c r="AK262" s="73">
        <f t="shared" si="54"/>
        <v>1.5184790674305226E-4</v>
      </c>
      <c r="AL262" s="73">
        <f t="shared" si="55"/>
        <v>1.6216422466430735E-4</v>
      </c>
      <c r="AM262" s="73">
        <f t="shared" si="56"/>
        <v>2.1116102363949452E-4</v>
      </c>
      <c r="AN262" s="73"/>
      <c r="AO262" s="73">
        <f t="shared" si="57"/>
        <v>1.9401375358341078E-4</v>
      </c>
      <c r="AP262" s="73">
        <f t="shared" si="58"/>
        <v>1.9555720113317854E-4</v>
      </c>
      <c r="AQ262" s="73">
        <f t="shared" si="59"/>
        <v>1.627382589823867E-4</v>
      </c>
      <c r="AR262" s="73">
        <f t="shared" si="60"/>
        <v>1.5128892078530853E-4</v>
      </c>
      <c r="AS262" s="73">
        <f t="shared" si="61"/>
        <v>2.2136578780007632E-4</v>
      </c>
      <c r="AT262" s="73">
        <f t="shared" si="62"/>
        <v>3.6521850765058872E-4</v>
      </c>
      <c r="AU262" s="73">
        <f t="shared" si="63"/>
        <v>1.1859289529736472E-4</v>
      </c>
      <c r="AV262" s="73">
        <f t="shared" si="64"/>
        <v>1.511342626412393E-4</v>
      </c>
      <c r="AW262" s="73">
        <f t="shared" si="65"/>
        <v>1.5592946140996489E-4</v>
      </c>
    </row>
    <row r="263" spans="2:49" x14ac:dyDescent="0.35">
      <c r="B263" s="1">
        <v>42616</v>
      </c>
      <c r="C263" s="70">
        <v>12870.536204</v>
      </c>
      <c r="D263" s="66">
        <v>13372.82</v>
      </c>
      <c r="E263" s="66">
        <v>2097.37</v>
      </c>
      <c r="F263" s="66">
        <v>11607.21</v>
      </c>
      <c r="G263" s="66"/>
      <c r="H263" s="66">
        <v>13561.05</v>
      </c>
      <c r="I263" s="66">
        <v>15346.9</v>
      </c>
      <c r="J263" s="66">
        <v>12785.87</v>
      </c>
      <c r="K263" s="66">
        <v>13157.87</v>
      </c>
      <c r="L263" s="66">
        <v>12789.58</v>
      </c>
      <c r="M263" s="66">
        <v>13561.23</v>
      </c>
      <c r="N263" s="66">
        <v>2024.33</v>
      </c>
      <c r="O263" s="66">
        <v>13899.82</v>
      </c>
      <c r="P263" s="79"/>
      <c r="Q263" s="66">
        <v>2052.92</v>
      </c>
      <c r="S263" s="1">
        <v>42616</v>
      </c>
      <c r="T263" s="70">
        <v>358212795312.70001</v>
      </c>
      <c r="U263" s="69">
        <v>948078480717.62</v>
      </c>
      <c r="V263" s="69">
        <v>473580468018.99005</v>
      </c>
      <c r="W263" s="69">
        <v>454059132610.67999</v>
      </c>
      <c r="X263" s="69"/>
      <c r="Y263" s="69">
        <v>1142989873197.05</v>
      </c>
      <c r="Z263" s="69">
        <v>4109786103893.8994</v>
      </c>
      <c r="AA263" s="69">
        <v>160820275383.98999</v>
      </c>
      <c r="AB263" s="69">
        <v>88949226237.169998</v>
      </c>
      <c r="AC263" s="69">
        <v>407321093963.81</v>
      </c>
      <c r="AD263" s="69">
        <v>265074694773.81</v>
      </c>
      <c r="AE263" s="69">
        <v>622556452380.51001</v>
      </c>
      <c r="AF263" s="69">
        <v>583162986250.32996</v>
      </c>
      <c r="AG263" s="69">
        <v>678076164933.66003</v>
      </c>
      <c r="AI263" s="1">
        <v>42616</v>
      </c>
      <c r="AJ263" s="73">
        <f t="shared" si="53"/>
        <v>1.8500600157267399E-4</v>
      </c>
      <c r="AK263" s="73">
        <f t="shared" si="54"/>
        <v>1.6079972058236081E-4</v>
      </c>
      <c r="AL263" s="73">
        <f t="shared" si="55"/>
        <v>1.8598174517636679E-4</v>
      </c>
      <c r="AM263" s="73">
        <f t="shared" si="56"/>
        <v>1.9302074886873299E-4</v>
      </c>
      <c r="AN263" s="73"/>
      <c r="AO263" s="73">
        <f t="shared" si="57"/>
        <v>1.97663878474863E-4</v>
      </c>
      <c r="AP263" s="73">
        <f t="shared" si="58"/>
        <v>2.0333972463104644E-4</v>
      </c>
      <c r="AQ263" s="73">
        <f t="shared" si="59"/>
        <v>1.9791384724188177E-4</v>
      </c>
      <c r="AR263" s="73">
        <f t="shared" si="60"/>
        <v>1.7026930675312357E-4</v>
      </c>
      <c r="AS263" s="73">
        <f t="shared" si="61"/>
        <v>1.9394546065942819E-4</v>
      </c>
      <c r="AT263" s="73">
        <f t="shared" si="62"/>
        <v>2.0282509543845251E-4</v>
      </c>
      <c r="AU263" s="73">
        <f t="shared" si="63"/>
        <v>1.7786824903520682E-4</v>
      </c>
      <c r="AV263" s="73">
        <f t="shared" si="64"/>
        <v>2.0076232115773252E-4</v>
      </c>
      <c r="AW263" s="73">
        <f t="shared" si="65"/>
        <v>1.9000940302937863E-4</v>
      </c>
    </row>
    <row r="264" spans="2:49" x14ac:dyDescent="0.35">
      <c r="B264" s="1">
        <v>42617</v>
      </c>
      <c r="C264" s="70">
        <v>12872.872703999999</v>
      </c>
      <c r="D264" s="66">
        <v>13375.01</v>
      </c>
      <c r="E264" s="66">
        <v>2097.7600000000002</v>
      </c>
      <c r="F264" s="66">
        <v>11609.45</v>
      </c>
      <c r="G264" s="66"/>
      <c r="H264" s="66">
        <v>13563.79</v>
      </c>
      <c r="I264" s="66">
        <v>15350.02</v>
      </c>
      <c r="J264" s="66">
        <v>12788.41</v>
      </c>
      <c r="K264" s="66">
        <v>13159.99</v>
      </c>
      <c r="L264" s="66">
        <v>12792.07</v>
      </c>
      <c r="M264" s="66">
        <v>13564.04</v>
      </c>
      <c r="N264" s="66">
        <v>2024.69</v>
      </c>
      <c r="O264" s="66">
        <v>13902.6</v>
      </c>
      <c r="P264" s="79"/>
      <c r="Q264" s="66">
        <v>2053.33</v>
      </c>
      <c r="S264" s="1">
        <v>42617</v>
      </c>
      <c r="T264" s="70">
        <v>358277871490.47998</v>
      </c>
      <c r="U264" s="69">
        <v>948256969457.39001</v>
      </c>
      <c r="V264" s="69">
        <v>473672098191.07996</v>
      </c>
      <c r="W264" s="69">
        <v>454028788209.27002</v>
      </c>
      <c r="X264" s="69"/>
      <c r="Y264" s="69">
        <v>1143221009268.1499</v>
      </c>
      <c r="Z264" s="69">
        <v>4108617014978.3896</v>
      </c>
      <c r="AA264" s="69">
        <v>160852178620.39001</v>
      </c>
      <c r="AB264" s="69">
        <v>88963561331.240005</v>
      </c>
      <c r="AC264" s="69">
        <v>407400083893.34998</v>
      </c>
      <c r="AD264" s="69">
        <v>265128835268.85999</v>
      </c>
      <c r="AE264" s="69">
        <v>622667864329.47998</v>
      </c>
      <c r="AF264" s="69">
        <v>583279592929.27002</v>
      </c>
      <c r="AG264" s="69">
        <v>678210292868.77002</v>
      </c>
      <c r="AI264" s="1">
        <v>42617</v>
      </c>
      <c r="AJ264" s="73">
        <f t="shared" si="53"/>
        <v>1.8153866808390262E-4</v>
      </c>
      <c r="AK264" s="73">
        <f t="shared" si="54"/>
        <v>1.6376500992310028E-4</v>
      </c>
      <c r="AL264" s="73">
        <f t="shared" si="55"/>
        <v>1.8594716239883624E-4</v>
      </c>
      <c r="AM264" s="73">
        <f t="shared" si="56"/>
        <v>1.9298349904950385E-4</v>
      </c>
      <c r="AN264" s="73"/>
      <c r="AO264" s="73">
        <f t="shared" si="57"/>
        <v>2.0204925134859053E-4</v>
      </c>
      <c r="AP264" s="73">
        <f t="shared" si="58"/>
        <v>2.0329838599342231E-4</v>
      </c>
      <c r="AQ264" s="73">
        <f t="shared" si="59"/>
        <v>1.9865679848130036E-4</v>
      </c>
      <c r="AR264" s="73">
        <f t="shared" si="60"/>
        <v>1.611203029061592E-4</v>
      </c>
      <c r="AS264" s="73">
        <f t="shared" si="61"/>
        <v>1.9468973961611624E-4</v>
      </c>
      <c r="AT264" s="73">
        <f t="shared" si="62"/>
        <v>2.0720834319609693E-4</v>
      </c>
      <c r="AU264" s="73">
        <f t="shared" si="63"/>
        <v>1.7783661754755542E-4</v>
      </c>
      <c r="AV264" s="73">
        <f t="shared" si="64"/>
        <v>2.0000258996155651E-4</v>
      </c>
      <c r="AW264" s="73">
        <f t="shared" si="65"/>
        <v>1.9971552715158936E-4</v>
      </c>
    </row>
    <row r="265" spans="2:49" x14ac:dyDescent="0.35">
      <c r="B265" s="1">
        <v>42618</v>
      </c>
      <c r="C265" s="70">
        <v>12878.31804</v>
      </c>
      <c r="D265" s="66">
        <v>13380.87</v>
      </c>
      <c r="E265" s="66">
        <v>2098.5500000000002</v>
      </c>
      <c r="F265" s="66">
        <v>11614.28</v>
      </c>
      <c r="G265" s="66"/>
      <c r="H265" s="66">
        <v>13567.16</v>
      </c>
      <c r="I265" s="66">
        <v>15357.08</v>
      </c>
      <c r="J265" s="66">
        <v>12791.71</v>
      </c>
      <c r="K265" s="66">
        <v>13163.91</v>
      </c>
      <c r="L265" s="66">
        <v>12795.01</v>
      </c>
      <c r="M265" s="66">
        <v>13572.67</v>
      </c>
      <c r="N265" s="66">
        <v>2025.21</v>
      </c>
      <c r="O265" s="66">
        <v>13906.82</v>
      </c>
      <c r="P265" s="79"/>
      <c r="Q265" s="66">
        <v>2053.9299999999998</v>
      </c>
      <c r="S265" s="1">
        <v>42618</v>
      </c>
      <c r="T265" s="70">
        <v>358036885861.14001</v>
      </c>
      <c r="U265" s="69">
        <v>977665264534.89001</v>
      </c>
      <c r="V265" s="69">
        <v>461341276128.89001</v>
      </c>
      <c r="W265" s="69">
        <v>437044064589.53003</v>
      </c>
      <c r="X265" s="69"/>
      <c r="Y265" s="69">
        <v>1159513957737.05</v>
      </c>
      <c r="Z265" s="69">
        <v>4085127407772.6196</v>
      </c>
      <c r="AA265" s="69">
        <v>157414980828.87</v>
      </c>
      <c r="AB265" s="69">
        <v>84491688154.520004</v>
      </c>
      <c r="AC265" s="69">
        <v>406368358339.89001</v>
      </c>
      <c r="AD265" s="69">
        <v>271419336437.13</v>
      </c>
      <c r="AE265" s="69">
        <v>658738300561.54004</v>
      </c>
      <c r="AF265" s="69">
        <v>578778869001.18994</v>
      </c>
      <c r="AG265" s="69">
        <v>693900291661.59998</v>
      </c>
      <c r="AI265" s="1">
        <v>42618</v>
      </c>
      <c r="AJ265" s="73">
        <f t="shared" si="53"/>
        <v>4.2300861083699459E-4</v>
      </c>
      <c r="AK265" s="73">
        <f t="shared" si="54"/>
        <v>4.3813051354724131E-4</v>
      </c>
      <c r="AL265" s="73">
        <f t="shared" si="55"/>
        <v>3.7659217451002647E-4</v>
      </c>
      <c r="AM265" s="73">
        <f t="shared" si="56"/>
        <v>4.1604038089659845E-4</v>
      </c>
      <c r="AN265" s="73"/>
      <c r="AO265" s="73">
        <f t="shared" si="57"/>
        <v>2.4845563076381083E-4</v>
      </c>
      <c r="AP265" s="73">
        <f t="shared" si="58"/>
        <v>4.59934254157357E-4</v>
      </c>
      <c r="AQ265" s="73">
        <f t="shared" si="59"/>
        <v>2.5804615272728704E-4</v>
      </c>
      <c r="AR265" s="73">
        <f t="shared" si="60"/>
        <v>2.9787256677238361E-4</v>
      </c>
      <c r="AS265" s="73">
        <f t="shared" si="61"/>
        <v>2.2982988679709493E-4</v>
      </c>
      <c r="AT265" s="73">
        <f t="shared" si="62"/>
        <v>6.3624111990234766E-4</v>
      </c>
      <c r="AU265" s="73">
        <f t="shared" si="63"/>
        <v>2.568294405562721E-4</v>
      </c>
      <c r="AV265" s="73">
        <f t="shared" si="64"/>
        <v>3.0354034497137583E-4</v>
      </c>
      <c r="AW265" s="73">
        <f t="shared" si="65"/>
        <v>2.9220826657172516E-4</v>
      </c>
    </row>
    <row r="266" spans="2:49" x14ac:dyDescent="0.35">
      <c r="B266" s="1">
        <v>42619</v>
      </c>
      <c r="C266" s="70">
        <v>12881.816709000001</v>
      </c>
      <c r="D266" s="66">
        <v>13380.59</v>
      </c>
      <c r="E266" s="66">
        <v>2098.94</v>
      </c>
      <c r="F266" s="66">
        <v>11617.8</v>
      </c>
      <c r="G266" s="66"/>
      <c r="H266" s="66">
        <v>13569.7</v>
      </c>
      <c r="I266" s="66">
        <v>15363.29</v>
      </c>
      <c r="J266" s="66">
        <v>12789.85</v>
      </c>
      <c r="K266" s="66">
        <v>13171.29</v>
      </c>
      <c r="L266" s="66">
        <v>12800.69</v>
      </c>
      <c r="M266" s="66">
        <v>13578.73</v>
      </c>
      <c r="N266" s="66">
        <v>2025.3</v>
      </c>
      <c r="O266" s="66">
        <v>13910.06</v>
      </c>
      <c r="P266" s="79"/>
      <c r="Q266" s="66">
        <v>2054.2199999999998</v>
      </c>
      <c r="S266" s="1">
        <v>42619</v>
      </c>
      <c r="T266" s="70">
        <v>362941100222.89001</v>
      </c>
      <c r="U266" s="69">
        <v>957983686360.27002</v>
      </c>
      <c r="V266" s="69">
        <v>473341788550.85004</v>
      </c>
      <c r="W266" s="69">
        <v>464368735193.32001</v>
      </c>
      <c r="X266" s="69"/>
      <c r="Y266" s="69">
        <v>1172658954218.1201</v>
      </c>
      <c r="Z266" s="69">
        <v>4092816722024.8101</v>
      </c>
      <c r="AA266" s="69">
        <v>156747265893.5</v>
      </c>
      <c r="AB266" s="69">
        <v>96183521474.369995</v>
      </c>
      <c r="AC266" s="69">
        <v>412370325671.09003</v>
      </c>
      <c r="AD266" s="69">
        <v>264902321358.73999</v>
      </c>
      <c r="AE266" s="69">
        <v>629888136619.69995</v>
      </c>
      <c r="AF266" s="69">
        <v>582211611174.21997</v>
      </c>
      <c r="AG266" s="69">
        <v>691959327281.19995</v>
      </c>
      <c r="AI266" s="1">
        <v>42619</v>
      </c>
      <c r="AJ266" s="73">
        <f t="shared" si="53"/>
        <v>2.7167126864968694E-4</v>
      </c>
      <c r="AK266" s="73">
        <f t="shared" si="54"/>
        <v>-2.092539573295138E-5</v>
      </c>
      <c r="AL266" s="73">
        <f t="shared" si="55"/>
        <v>1.8584260560849941E-4</v>
      </c>
      <c r="AM266" s="73">
        <f t="shared" si="56"/>
        <v>3.0307517986472021E-4</v>
      </c>
      <c r="AN266" s="73"/>
      <c r="AO266" s="73">
        <f t="shared" si="57"/>
        <v>1.8721677934085967E-4</v>
      </c>
      <c r="AP266" s="73">
        <f t="shared" si="58"/>
        <v>4.0437374813451221E-4</v>
      </c>
      <c r="AQ266" s="73">
        <f t="shared" si="59"/>
        <v>-1.4540667354079329E-4</v>
      </c>
      <c r="AR266" s="73">
        <f t="shared" si="60"/>
        <v>5.6062370526688277E-4</v>
      </c>
      <c r="AS266" s="73">
        <f t="shared" si="61"/>
        <v>4.439230606307909E-4</v>
      </c>
      <c r="AT266" s="73">
        <f t="shared" si="62"/>
        <v>4.4648547411818562E-4</v>
      </c>
      <c r="AU266" s="73">
        <f t="shared" si="63"/>
        <v>4.4439835868770317E-5</v>
      </c>
      <c r="AV266" s="73">
        <f t="shared" si="64"/>
        <v>2.3297921451481685E-4</v>
      </c>
      <c r="AW266" s="73">
        <f t="shared" si="65"/>
        <v>1.411927378245359E-4</v>
      </c>
    </row>
    <row r="267" spans="2:49" x14ac:dyDescent="0.35">
      <c r="B267" s="1">
        <v>42620</v>
      </c>
      <c r="C267" s="70">
        <v>12885.272567</v>
      </c>
      <c r="D267" s="66">
        <v>13385.02</v>
      </c>
      <c r="E267" s="66">
        <v>2099.2800000000002</v>
      </c>
      <c r="F267" s="66">
        <v>11620.55</v>
      </c>
      <c r="G267" s="66"/>
      <c r="H267" s="66">
        <v>13572.72</v>
      </c>
      <c r="I267" s="66">
        <v>15367.82</v>
      </c>
      <c r="J267" s="66">
        <v>12792.92</v>
      </c>
      <c r="K267" s="66">
        <v>13176.94</v>
      </c>
      <c r="L267" s="66">
        <v>12803.8</v>
      </c>
      <c r="M267" s="66">
        <v>13585.37</v>
      </c>
      <c r="N267" s="66">
        <v>2025.73</v>
      </c>
      <c r="O267" s="66">
        <v>13913.54</v>
      </c>
      <c r="P267" s="79"/>
      <c r="Q267" s="66">
        <v>2054.59</v>
      </c>
      <c r="S267" s="1">
        <v>42620</v>
      </c>
      <c r="T267" s="70">
        <v>361617202270.85999</v>
      </c>
      <c r="U267" s="69">
        <v>953600675493.25</v>
      </c>
      <c r="V267" s="69">
        <v>473513348417.89001</v>
      </c>
      <c r="W267" s="69">
        <v>526759014232.91998</v>
      </c>
      <c r="X267" s="69"/>
      <c r="Y267" s="69">
        <v>1157548873050.8501</v>
      </c>
      <c r="Z267" s="69">
        <v>4105494173198.0303</v>
      </c>
      <c r="AA267" s="69">
        <v>156607042497.35001</v>
      </c>
      <c r="AB267" s="69">
        <v>97511360526.320007</v>
      </c>
      <c r="AC267" s="69">
        <v>413367265679.88</v>
      </c>
      <c r="AD267" s="69">
        <v>275191178375.65997</v>
      </c>
      <c r="AE267" s="69">
        <v>626481022227.32996</v>
      </c>
      <c r="AF267" s="69">
        <v>580393497032.55005</v>
      </c>
      <c r="AG267" s="69">
        <v>697692733720.72998</v>
      </c>
      <c r="AI267" s="1">
        <v>42620</v>
      </c>
      <c r="AJ267" s="73">
        <f t="shared" si="53"/>
        <v>2.6827411676988433E-4</v>
      </c>
      <c r="AK267" s="73">
        <f t="shared" si="54"/>
        <v>3.310765818249628E-4</v>
      </c>
      <c r="AL267" s="73">
        <f t="shared" si="55"/>
        <v>1.6198652653254264E-4</v>
      </c>
      <c r="AM267" s="73">
        <f t="shared" si="56"/>
        <v>2.3670574463330318E-4</v>
      </c>
      <c r="AN267" s="73"/>
      <c r="AO267" s="73">
        <f t="shared" si="57"/>
        <v>2.2255466222520504E-4</v>
      </c>
      <c r="AP267" s="73">
        <f t="shared" si="58"/>
        <v>2.9485871841239408E-4</v>
      </c>
      <c r="AQ267" s="73">
        <f t="shared" si="59"/>
        <v>2.4003408953188199E-4</v>
      </c>
      <c r="AR267" s="73">
        <f t="shared" si="60"/>
        <v>4.2896329820396595E-4</v>
      </c>
      <c r="AS267" s="73">
        <f t="shared" si="61"/>
        <v>2.4295565317178358E-4</v>
      </c>
      <c r="AT267" s="73">
        <f t="shared" si="62"/>
        <v>4.8900007585395144E-4</v>
      </c>
      <c r="AU267" s="73">
        <f t="shared" si="63"/>
        <v>2.1231422505318953E-4</v>
      </c>
      <c r="AV267" s="73">
        <f t="shared" si="64"/>
        <v>2.5017864768384079E-4</v>
      </c>
      <c r="AW267" s="73">
        <f t="shared" si="65"/>
        <v>1.8011702738762736E-4</v>
      </c>
    </row>
    <row r="268" spans="2:49" x14ac:dyDescent="0.35">
      <c r="B268" s="1">
        <v>42621</v>
      </c>
      <c r="C268" s="70">
        <v>12890.526809999999</v>
      </c>
      <c r="D268" s="66">
        <v>13394.48</v>
      </c>
      <c r="E268" s="66">
        <v>2100.44</v>
      </c>
      <c r="F268" s="66">
        <v>11624.34</v>
      </c>
      <c r="G268" s="66"/>
      <c r="H268" s="66">
        <v>13579.7</v>
      </c>
      <c r="I268" s="66">
        <v>15373.65</v>
      </c>
      <c r="J268" s="66">
        <v>12796.18</v>
      </c>
      <c r="K268" s="66">
        <v>13179</v>
      </c>
      <c r="L268" s="66">
        <v>12806.52</v>
      </c>
      <c r="M268" s="66">
        <v>13590.62</v>
      </c>
      <c r="N268" s="66">
        <v>2026.15</v>
      </c>
      <c r="O268" s="66">
        <v>13917.95</v>
      </c>
      <c r="P268" s="79"/>
      <c r="Q268" s="66">
        <v>2055.3000000000002</v>
      </c>
      <c r="S268" s="1">
        <v>42621</v>
      </c>
      <c r="T268" s="70">
        <v>388494430714.98999</v>
      </c>
      <c r="U268" s="69">
        <v>946802282642.13</v>
      </c>
      <c r="V268" s="69">
        <v>465816851437.85004</v>
      </c>
      <c r="W268" s="69">
        <v>540196966940.71997</v>
      </c>
      <c r="X268" s="69"/>
      <c r="Y268" s="69">
        <v>1137461478883.26</v>
      </c>
      <c r="Z268" s="69">
        <v>4095296706102.4702</v>
      </c>
      <c r="AA268" s="69">
        <v>154068836212.63</v>
      </c>
      <c r="AB268" s="69">
        <v>98428855401.149994</v>
      </c>
      <c r="AC268" s="69">
        <v>420785558494.10999</v>
      </c>
      <c r="AD268" s="69">
        <v>270376846915.94</v>
      </c>
      <c r="AE268" s="69">
        <v>609742980649.33997</v>
      </c>
      <c r="AF268" s="69">
        <v>574948463929.09998</v>
      </c>
      <c r="AG268" s="69">
        <v>677021768623.33997</v>
      </c>
      <c r="AI268" s="1">
        <v>42621</v>
      </c>
      <c r="AJ268" s="73">
        <f t="shared" si="53"/>
        <v>4.0777119557833252E-4</v>
      </c>
      <c r="AK268" s="73">
        <f t="shared" si="54"/>
        <v>7.0676024391436165E-4</v>
      </c>
      <c r="AL268" s="73">
        <f t="shared" si="55"/>
        <v>5.5257040509126831E-4</v>
      </c>
      <c r="AM268" s="73">
        <f t="shared" si="56"/>
        <v>3.2614635279748505E-4</v>
      </c>
      <c r="AN268" s="73"/>
      <c r="AO268" s="73">
        <f t="shared" si="57"/>
        <v>5.1426685292277341E-4</v>
      </c>
      <c r="AP268" s="73">
        <f t="shared" si="58"/>
        <v>3.7936415184458561E-4</v>
      </c>
      <c r="AQ268" s="73">
        <f t="shared" si="59"/>
        <v>2.548284519874322E-4</v>
      </c>
      <c r="AR268" s="73">
        <f t="shared" si="60"/>
        <v>1.5633371632550741E-4</v>
      </c>
      <c r="AS268" s="73">
        <f t="shared" si="61"/>
        <v>2.1243693278560905E-4</v>
      </c>
      <c r="AT268" s="73">
        <f t="shared" si="62"/>
        <v>3.864451244242062E-4</v>
      </c>
      <c r="AU268" s="73">
        <f t="shared" si="63"/>
        <v>2.0733266526140604E-4</v>
      </c>
      <c r="AV268" s="73">
        <f t="shared" si="64"/>
        <v>3.1695743858151104E-4</v>
      </c>
      <c r="AW268" s="73">
        <f t="shared" si="65"/>
        <v>3.4556772884131171E-4</v>
      </c>
    </row>
    <row r="269" spans="2:49" x14ac:dyDescent="0.35">
      <c r="B269" s="1">
        <v>42622</v>
      </c>
      <c r="C269" s="70">
        <v>12890.693138000001</v>
      </c>
      <c r="D269" s="66">
        <v>13392.95</v>
      </c>
      <c r="E269" s="66">
        <v>2100.38</v>
      </c>
      <c r="F269" s="66">
        <v>11622.22</v>
      </c>
      <c r="G269" s="66"/>
      <c r="H269" s="66">
        <v>13578.86</v>
      </c>
      <c r="I269" s="66">
        <v>15373.63</v>
      </c>
      <c r="J269" s="66">
        <v>12798.33</v>
      </c>
      <c r="K269" s="66">
        <v>13178.02</v>
      </c>
      <c r="L269" s="66">
        <v>12809.2</v>
      </c>
      <c r="M269" s="66">
        <v>13590.36</v>
      </c>
      <c r="N269" s="66">
        <v>2026.5</v>
      </c>
      <c r="O269" s="66">
        <v>13919.29</v>
      </c>
      <c r="P269" s="79"/>
      <c r="Q269" s="66">
        <v>2055.46</v>
      </c>
      <c r="S269" s="1">
        <v>42622</v>
      </c>
      <c r="T269" s="70">
        <v>368734625053.95001</v>
      </c>
      <c r="U269" s="69">
        <v>949175627099.80994</v>
      </c>
      <c r="V269" s="69">
        <v>460836799814.26996</v>
      </c>
      <c r="W269" s="69">
        <v>575236603486.12</v>
      </c>
      <c r="X269" s="69"/>
      <c r="Y269" s="69">
        <v>1146393418853.3999</v>
      </c>
      <c r="Z269" s="69">
        <v>4132349600811.3604</v>
      </c>
      <c r="AA269" s="69">
        <v>155142003306.84</v>
      </c>
      <c r="AB269" s="69">
        <v>98606758399.419998</v>
      </c>
      <c r="AC269" s="69">
        <v>416368226267.70001</v>
      </c>
      <c r="AD269" s="69">
        <v>269765490553.01999</v>
      </c>
      <c r="AE269" s="69">
        <v>603921932153.51001</v>
      </c>
      <c r="AF269" s="69">
        <v>576351599961.40002</v>
      </c>
      <c r="AG269" s="69">
        <v>663186494511.58997</v>
      </c>
      <c r="AI269" s="1">
        <v>42622</v>
      </c>
      <c r="AJ269" s="73">
        <f t="shared" si="53"/>
        <v>1.2903118891349763E-5</v>
      </c>
      <c r="AK269" s="73">
        <f t="shared" si="54"/>
        <v>-1.1422615883549536E-4</v>
      </c>
      <c r="AL269" s="73">
        <f t="shared" si="55"/>
        <v>-2.8565443430883519E-5</v>
      </c>
      <c r="AM269" s="73">
        <f t="shared" si="56"/>
        <v>-1.8237594564518567E-4</v>
      </c>
      <c r="AN269" s="73"/>
      <c r="AO269" s="73">
        <f t="shared" si="57"/>
        <v>-6.1857036606105531E-5</v>
      </c>
      <c r="AP269" s="73">
        <f t="shared" si="58"/>
        <v>-1.3009272359365553E-6</v>
      </c>
      <c r="AQ269" s="73">
        <f t="shared" si="59"/>
        <v>1.6801889313833307E-4</v>
      </c>
      <c r="AR269" s="73">
        <f t="shared" si="60"/>
        <v>-7.4360725396460658E-5</v>
      </c>
      <c r="AS269" s="73">
        <f t="shared" si="61"/>
        <v>2.0926840390678159E-4</v>
      </c>
      <c r="AT269" s="73">
        <f t="shared" si="62"/>
        <v>-1.9130841712899915E-5</v>
      </c>
      <c r="AU269" s="73">
        <f t="shared" si="63"/>
        <v>1.7274140611500677E-4</v>
      </c>
      <c r="AV269" s="73">
        <f t="shared" si="64"/>
        <v>9.6278546768857609E-5</v>
      </c>
      <c r="AW269" s="73">
        <f t="shared" si="65"/>
        <v>7.7847516177564913E-5</v>
      </c>
    </row>
    <row r="270" spans="2:49" x14ac:dyDescent="0.35">
      <c r="B270" s="1">
        <v>42623</v>
      </c>
      <c r="C270" s="70">
        <v>12892.963996</v>
      </c>
      <c r="D270" s="66">
        <v>13395.15</v>
      </c>
      <c r="E270" s="66">
        <v>2100.75</v>
      </c>
      <c r="F270" s="66">
        <v>11624.45</v>
      </c>
      <c r="G270" s="66"/>
      <c r="H270" s="66">
        <v>13581.5</v>
      </c>
      <c r="I270" s="66">
        <v>15376.56</v>
      </c>
      <c r="J270" s="66">
        <v>12800.83</v>
      </c>
      <c r="K270" s="66">
        <v>13180.3</v>
      </c>
      <c r="L270" s="66">
        <v>12811.62</v>
      </c>
      <c r="M270" s="66">
        <v>13593.35</v>
      </c>
      <c r="N270" s="66">
        <v>2026.87</v>
      </c>
      <c r="O270" s="66">
        <v>13922.02</v>
      </c>
      <c r="P270" s="79"/>
      <c r="Q270" s="66">
        <v>2055.86</v>
      </c>
      <c r="S270" s="1">
        <v>42623</v>
      </c>
      <c r="T270" s="70">
        <v>368803407051.15002</v>
      </c>
      <c r="U270" s="69">
        <v>949354299214.91992</v>
      </c>
      <c r="V270" s="69">
        <v>460921825107.32001</v>
      </c>
      <c r="W270" s="69">
        <v>575347173458.76001</v>
      </c>
      <c r="X270" s="69"/>
      <c r="Y270" s="69">
        <v>1146615836085.77</v>
      </c>
      <c r="Z270" s="69">
        <v>4133134511433.5405</v>
      </c>
      <c r="AA270" s="69">
        <v>155172310150.82999</v>
      </c>
      <c r="AB270" s="69">
        <v>98623797128.139999</v>
      </c>
      <c r="AC270" s="69">
        <v>416446919647.48999</v>
      </c>
      <c r="AD270" s="69">
        <v>269824787611.32999</v>
      </c>
      <c r="AE270" s="69">
        <v>604031752479.16003</v>
      </c>
      <c r="AF270" s="69">
        <v>576464677467.70996</v>
      </c>
      <c r="AG270" s="69">
        <v>663316279457.32996</v>
      </c>
      <c r="AI270" s="1">
        <v>42623</v>
      </c>
      <c r="AJ270" s="73">
        <f t="shared" si="53"/>
        <v>1.7616259852659688E-4</v>
      </c>
      <c r="AK270" s="73">
        <f t="shared" si="54"/>
        <v>1.6426552775894443E-4</v>
      </c>
      <c r="AL270" s="73">
        <f t="shared" si="55"/>
        <v>1.7615859987230031E-4</v>
      </c>
      <c r="AM270" s="73">
        <f t="shared" si="56"/>
        <v>1.9187384165864074E-4</v>
      </c>
      <c r="AN270" s="73"/>
      <c r="AO270" s="73">
        <f t="shared" si="57"/>
        <v>1.944198555696719E-4</v>
      </c>
      <c r="AP270" s="73">
        <f t="shared" si="58"/>
        <v>1.9058608799604748E-4</v>
      </c>
      <c r="AQ270" s="73">
        <f t="shared" si="59"/>
        <v>1.9533798550286363E-4</v>
      </c>
      <c r="AR270" s="73">
        <f t="shared" si="60"/>
        <v>1.7301536953184815E-4</v>
      </c>
      <c r="AS270" s="73">
        <f t="shared" si="61"/>
        <v>1.8892670892789454E-4</v>
      </c>
      <c r="AT270" s="73">
        <f t="shared" si="62"/>
        <v>2.200088886534779E-4</v>
      </c>
      <c r="AU270" s="73">
        <f t="shared" si="63"/>
        <v>1.8258080434230273E-4</v>
      </c>
      <c r="AV270" s="73">
        <f t="shared" si="64"/>
        <v>1.9613069344770473E-4</v>
      </c>
      <c r="AW270" s="73">
        <f t="shared" si="65"/>
        <v>1.9460364103407457E-4</v>
      </c>
    </row>
    <row r="271" spans="2:49" x14ac:dyDescent="0.35">
      <c r="B271" s="1">
        <v>42624</v>
      </c>
      <c r="C271" s="70">
        <v>12895.276214</v>
      </c>
      <c r="D271" s="66">
        <v>13397.35</v>
      </c>
      <c r="E271" s="66">
        <v>2101.13</v>
      </c>
      <c r="F271" s="66">
        <v>11626.74</v>
      </c>
      <c r="G271" s="66"/>
      <c r="H271" s="66">
        <v>13584.17</v>
      </c>
      <c r="I271" s="66">
        <v>15379.61</v>
      </c>
      <c r="J271" s="66">
        <v>12803.08</v>
      </c>
      <c r="K271" s="66">
        <v>13182.57</v>
      </c>
      <c r="L271" s="66">
        <v>12814.04</v>
      </c>
      <c r="M271" s="66">
        <v>13594.53</v>
      </c>
      <c r="N271" s="66">
        <v>2027.24</v>
      </c>
      <c r="O271" s="66">
        <v>13924.69</v>
      </c>
      <c r="P271" s="79"/>
      <c r="Q271" s="66">
        <v>2056.25</v>
      </c>
      <c r="S271" s="1">
        <v>42624</v>
      </c>
      <c r="T271" s="70">
        <v>368869613694.51001</v>
      </c>
      <c r="U271" s="69">
        <v>949533526964.07996</v>
      </c>
      <c r="V271" s="69">
        <v>461010142748.19995</v>
      </c>
      <c r="W271" s="69">
        <v>575399102957.87</v>
      </c>
      <c r="X271" s="69"/>
      <c r="Y271" s="69">
        <v>1146841184217.8101</v>
      </c>
      <c r="Z271" s="69">
        <v>4133948419179.2603</v>
      </c>
      <c r="AA271" s="69">
        <v>155199555615.31</v>
      </c>
      <c r="AB271" s="69">
        <v>98640809655.020004</v>
      </c>
      <c r="AC271" s="69">
        <v>416525600611.58002</v>
      </c>
      <c r="AD271" s="69">
        <v>269847851330.48999</v>
      </c>
      <c r="AE271" s="69">
        <v>604142208071.57996</v>
      </c>
      <c r="AF271" s="69">
        <v>576575273278.46997</v>
      </c>
      <c r="AG271" s="69">
        <v>663441456669.30005</v>
      </c>
      <c r="AI271" s="1">
        <v>42624</v>
      </c>
      <c r="AJ271" s="73">
        <f t="shared" si="53"/>
        <v>1.7933952198401215E-4</v>
      </c>
      <c r="AK271" s="73">
        <f t="shared" si="54"/>
        <v>1.6423854902702928E-4</v>
      </c>
      <c r="AL271" s="73">
        <f t="shared" si="55"/>
        <v>1.8088777817459878E-4</v>
      </c>
      <c r="AM271" s="73">
        <f t="shared" si="56"/>
        <v>1.9699856767418922E-4</v>
      </c>
      <c r="AN271" s="73"/>
      <c r="AO271" s="73">
        <f t="shared" si="57"/>
        <v>1.9659095092583456E-4</v>
      </c>
      <c r="AP271" s="73">
        <f t="shared" si="58"/>
        <v>1.9835385808009143E-4</v>
      </c>
      <c r="AQ271" s="73">
        <f t="shared" si="59"/>
        <v>1.7576985242362397E-4</v>
      </c>
      <c r="AR271" s="73">
        <f t="shared" si="60"/>
        <v>1.7222673232031305E-4</v>
      </c>
      <c r="AS271" s="73">
        <f t="shared" si="61"/>
        <v>1.8889102236885336E-4</v>
      </c>
      <c r="AT271" s="73">
        <f t="shared" si="62"/>
        <v>8.680715202658007E-5</v>
      </c>
      <c r="AU271" s="73">
        <f t="shared" si="63"/>
        <v>1.8254747467771892E-4</v>
      </c>
      <c r="AV271" s="73">
        <f t="shared" si="64"/>
        <v>1.9178251431894999E-4</v>
      </c>
      <c r="AW271" s="73">
        <f t="shared" si="65"/>
        <v>1.897016333796131E-4</v>
      </c>
    </row>
    <row r="272" spans="2:49" x14ac:dyDescent="0.35">
      <c r="B272" s="1">
        <v>42625</v>
      </c>
      <c r="C272" s="70">
        <v>12899.160048</v>
      </c>
      <c r="D272" s="66">
        <v>13402.71</v>
      </c>
      <c r="E272" s="66">
        <v>2101.83</v>
      </c>
      <c r="F272" s="66">
        <v>11631.38</v>
      </c>
      <c r="G272" s="66"/>
      <c r="H272" s="66">
        <v>13588.47</v>
      </c>
      <c r="I272" s="66">
        <v>15384.77</v>
      </c>
      <c r="J272" s="66">
        <v>12806.8</v>
      </c>
      <c r="K272" s="66">
        <v>13185.53</v>
      </c>
      <c r="L272" s="66">
        <v>12817.7</v>
      </c>
      <c r="M272" s="66">
        <v>13600.05</v>
      </c>
      <c r="N272" s="66">
        <v>2027.71</v>
      </c>
      <c r="O272" s="66">
        <v>13928.67</v>
      </c>
      <c r="P272" s="79"/>
      <c r="Q272" s="66">
        <v>2056.91</v>
      </c>
      <c r="S272" s="1">
        <v>42625</v>
      </c>
      <c r="T272" s="70">
        <v>370272758540.77002</v>
      </c>
      <c r="U272" s="69">
        <v>1078479491323.9</v>
      </c>
      <c r="V272" s="69">
        <v>455558315973.78998</v>
      </c>
      <c r="W272" s="69">
        <v>585935344778.56995</v>
      </c>
      <c r="X272" s="69"/>
      <c r="Y272" s="69">
        <v>1148861518441.25</v>
      </c>
      <c r="Z272" s="69">
        <v>4146535531057.3003</v>
      </c>
      <c r="AA272" s="69">
        <v>156081194326.35999</v>
      </c>
      <c r="AB272" s="69">
        <v>97974420109.490005</v>
      </c>
      <c r="AC272" s="69">
        <v>391232721754.59003</v>
      </c>
      <c r="AD272" s="69">
        <v>267079780981.66</v>
      </c>
      <c r="AE272" s="69">
        <v>621103068221.85999</v>
      </c>
      <c r="AF272" s="69">
        <v>594457361275.64001</v>
      </c>
      <c r="AG272" s="69">
        <v>668397138764.76001</v>
      </c>
      <c r="AI272" s="1">
        <v>42625</v>
      </c>
      <c r="AJ272" s="73">
        <f t="shared" si="53"/>
        <v>3.011826916730076E-4</v>
      </c>
      <c r="AK272" s="73">
        <f t="shared" si="54"/>
        <v>4.0007912012440805E-4</v>
      </c>
      <c r="AL272" s="73">
        <f t="shared" si="55"/>
        <v>3.3315406471756681E-4</v>
      </c>
      <c r="AM272" s="73">
        <f t="shared" si="56"/>
        <v>3.9908005167399452E-4</v>
      </c>
      <c r="AN272" s="73"/>
      <c r="AO272" s="73">
        <f t="shared" si="57"/>
        <v>3.1654491956434327E-4</v>
      </c>
      <c r="AP272" s="73">
        <f t="shared" si="58"/>
        <v>3.3550915790447888E-4</v>
      </c>
      <c r="AQ272" s="73">
        <f t="shared" si="59"/>
        <v>2.9055508518260886E-4</v>
      </c>
      <c r="AR272" s="73">
        <f t="shared" si="60"/>
        <v>2.2453891767693079E-4</v>
      </c>
      <c r="AS272" s="73">
        <f t="shared" si="61"/>
        <v>2.8562420594901994E-4</v>
      </c>
      <c r="AT272" s="73">
        <f t="shared" si="62"/>
        <v>4.0604566689683708E-4</v>
      </c>
      <c r="AU272" s="73">
        <f t="shared" si="63"/>
        <v>2.3184230776829295E-4</v>
      </c>
      <c r="AV272" s="73">
        <f t="shared" si="64"/>
        <v>2.8582323915293806E-4</v>
      </c>
      <c r="AW272" s="73">
        <f t="shared" si="65"/>
        <v>3.2097264437691564E-4</v>
      </c>
    </row>
    <row r="273" spans="2:49" x14ac:dyDescent="0.35">
      <c r="B273" s="1">
        <v>42626</v>
      </c>
      <c r="C273" s="70">
        <v>12901.716661</v>
      </c>
      <c r="D273" s="66">
        <v>13403.32</v>
      </c>
      <c r="E273" s="66">
        <v>2102.38</v>
      </c>
      <c r="F273" s="66">
        <v>11634.15</v>
      </c>
      <c r="G273" s="66"/>
      <c r="H273" s="66">
        <v>13591.86</v>
      </c>
      <c r="I273" s="66">
        <v>15388.17</v>
      </c>
      <c r="J273" s="66">
        <v>12809.36</v>
      </c>
      <c r="K273" s="66">
        <v>13186.95</v>
      </c>
      <c r="L273" s="66">
        <v>12820.49</v>
      </c>
      <c r="M273" s="66">
        <v>13604.84</v>
      </c>
      <c r="N273" s="66">
        <v>2028.08</v>
      </c>
      <c r="O273" s="66">
        <v>13931.86</v>
      </c>
      <c r="P273" s="79"/>
      <c r="Q273" s="66">
        <v>2057.4899999999998</v>
      </c>
      <c r="S273" s="1">
        <v>42626</v>
      </c>
      <c r="T273" s="70">
        <v>369641423689.23999</v>
      </c>
      <c r="U273" s="69">
        <v>954098762549.69006</v>
      </c>
      <c r="V273" s="69">
        <v>460486837515.16003</v>
      </c>
      <c r="W273" s="69">
        <v>580861910179.40002</v>
      </c>
      <c r="X273" s="69"/>
      <c r="Y273" s="69">
        <v>1151097313224.01</v>
      </c>
      <c r="Z273" s="69">
        <v>4161486445977.5298</v>
      </c>
      <c r="AA273" s="69">
        <v>156258595811.66</v>
      </c>
      <c r="AB273" s="69">
        <v>99059733486.880005</v>
      </c>
      <c r="AC273" s="69">
        <v>383185508992.14001</v>
      </c>
      <c r="AD273" s="69">
        <v>273384342691.22</v>
      </c>
      <c r="AE273" s="69">
        <v>603559588247.06995</v>
      </c>
      <c r="AF273" s="69">
        <v>574258866498.89001</v>
      </c>
      <c r="AG273" s="69">
        <v>683448926887.17004</v>
      </c>
      <c r="AI273" s="1">
        <v>42626</v>
      </c>
      <c r="AJ273" s="73">
        <f t="shared" si="53"/>
        <v>1.9819995956993353E-4</v>
      </c>
      <c r="AK273" s="73">
        <f t="shared" si="54"/>
        <v>4.5513183527745582E-5</v>
      </c>
      <c r="AL273" s="73">
        <f t="shared" si="55"/>
        <v>2.6167672932642105E-4</v>
      </c>
      <c r="AM273" s="73">
        <f t="shared" si="56"/>
        <v>2.3814886969564242E-4</v>
      </c>
      <c r="AN273" s="73"/>
      <c r="AO273" s="73">
        <f t="shared" si="57"/>
        <v>2.494762103459891E-4</v>
      </c>
      <c r="AP273" s="73">
        <f t="shared" si="58"/>
        <v>2.2099777897222062E-4</v>
      </c>
      <c r="AQ273" s="73">
        <f t="shared" si="59"/>
        <v>1.9989380641538546E-4</v>
      </c>
      <c r="AR273" s="73">
        <f t="shared" si="60"/>
        <v>1.0769381283881607E-4</v>
      </c>
      <c r="AS273" s="73">
        <f t="shared" si="61"/>
        <v>2.1766775630571722E-4</v>
      </c>
      <c r="AT273" s="73">
        <f t="shared" si="62"/>
        <v>3.5220458748330685E-4</v>
      </c>
      <c r="AU273" s="73">
        <f t="shared" si="63"/>
        <v>1.8247185248387865E-4</v>
      </c>
      <c r="AV273" s="73">
        <f t="shared" si="64"/>
        <v>2.2902402024027602E-4</v>
      </c>
      <c r="AW273" s="73">
        <f t="shared" si="65"/>
        <v>2.8197636260207659E-4</v>
      </c>
    </row>
    <row r="274" spans="2:49" x14ac:dyDescent="0.35">
      <c r="B274" s="1">
        <v>42627</v>
      </c>
      <c r="C274" s="70">
        <v>12904.282897999999</v>
      </c>
      <c r="D274" s="66">
        <v>13407.79</v>
      </c>
      <c r="E274" s="66">
        <v>2103.02</v>
      </c>
      <c r="F274" s="66">
        <v>11636.69</v>
      </c>
      <c r="G274" s="66"/>
      <c r="H274" s="66">
        <v>13595.54</v>
      </c>
      <c r="I274" s="66">
        <v>15391.82</v>
      </c>
      <c r="J274" s="66">
        <v>12811.74</v>
      </c>
      <c r="K274" s="66">
        <v>13188.88</v>
      </c>
      <c r="L274" s="66">
        <v>12823.82</v>
      </c>
      <c r="M274" s="66">
        <v>13608.07</v>
      </c>
      <c r="N274" s="66">
        <v>2028.42</v>
      </c>
      <c r="O274" s="66">
        <v>13934.9</v>
      </c>
      <c r="P274" s="79"/>
      <c r="Q274" s="66">
        <v>2057.9499999999998</v>
      </c>
      <c r="S274" s="1">
        <v>42627</v>
      </c>
      <c r="T274" s="70">
        <v>361420247108.89001</v>
      </c>
      <c r="U274" s="69">
        <v>955521936554.73999</v>
      </c>
      <c r="V274" s="69">
        <v>453237324882.78003</v>
      </c>
      <c r="W274" s="69">
        <v>543298489846.27002</v>
      </c>
      <c r="X274" s="69"/>
      <c r="Y274" s="69">
        <v>1223099648464.8101</v>
      </c>
      <c r="Z274" s="69">
        <v>4142555298644.6001</v>
      </c>
      <c r="AA274" s="69">
        <v>156689539236.32001</v>
      </c>
      <c r="AB274" s="69">
        <v>392234721485.22998</v>
      </c>
      <c r="AC274" s="69">
        <v>374098618725.71002</v>
      </c>
      <c r="AD274" s="69">
        <v>283097304639.78998</v>
      </c>
      <c r="AE274" s="69">
        <v>607669550180.12</v>
      </c>
      <c r="AF274" s="69">
        <v>550207185622.41003</v>
      </c>
      <c r="AG274" s="69">
        <v>681866560668.65002</v>
      </c>
      <c r="AI274" s="1">
        <v>42627</v>
      </c>
      <c r="AJ274" s="73">
        <f t="shared" si="53"/>
        <v>1.9890663137545062E-4</v>
      </c>
      <c r="AK274" s="73">
        <f t="shared" si="54"/>
        <v>3.334994613275466E-4</v>
      </c>
      <c r="AL274" s="73">
        <f t="shared" si="55"/>
        <v>3.0441689894300517E-4</v>
      </c>
      <c r="AM274" s="73">
        <f t="shared" si="56"/>
        <v>2.1832278249811488E-4</v>
      </c>
      <c r="AN274" s="73"/>
      <c r="AO274" s="73">
        <f t="shared" si="57"/>
        <v>2.7075028730427775E-4</v>
      </c>
      <c r="AP274" s="73">
        <f t="shared" si="58"/>
        <v>2.3719519605003292E-4</v>
      </c>
      <c r="AQ274" s="73">
        <f t="shared" si="59"/>
        <v>1.8580163255621507E-4</v>
      </c>
      <c r="AR274" s="73">
        <f t="shared" si="60"/>
        <v>1.4635681488117669E-4</v>
      </c>
      <c r="AS274" s="73">
        <f t="shared" si="61"/>
        <v>2.5974046233812054E-4</v>
      </c>
      <c r="AT274" s="73">
        <f t="shared" si="62"/>
        <v>2.3741550801026357E-4</v>
      </c>
      <c r="AU274" s="73">
        <f t="shared" si="63"/>
        <v>1.6764624669640682E-4</v>
      </c>
      <c r="AV274" s="73">
        <f t="shared" si="64"/>
        <v>2.1820489152202249E-4</v>
      </c>
      <c r="AW274" s="73">
        <f t="shared" si="65"/>
        <v>2.2357338310263764E-4</v>
      </c>
    </row>
    <row r="275" spans="2:49" x14ac:dyDescent="0.35">
      <c r="B275" s="1">
        <v>42628</v>
      </c>
      <c r="C275" s="70">
        <v>12908.655111</v>
      </c>
      <c r="D275" s="66">
        <v>13411.96</v>
      </c>
      <c r="E275" s="66">
        <v>2103.6799999999998</v>
      </c>
      <c r="F275" s="66">
        <v>11640.33</v>
      </c>
      <c r="G275" s="66"/>
      <c r="H275" s="66">
        <v>13601.35</v>
      </c>
      <c r="I275" s="66">
        <v>15396.95</v>
      </c>
      <c r="J275" s="66">
        <v>12815.91</v>
      </c>
      <c r="K275" s="66">
        <v>13194.38</v>
      </c>
      <c r="L275" s="66">
        <v>12828.07</v>
      </c>
      <c r="M275" s="66">
        <v>13613.94</v>
      </c>
      <c r="N275" s="66">
        <v>2029.07</v>
      </c>
      <c r="O275" s="66">
        <v>13939.8</v>
      </c>
      <c r="P275" s="79"/>
      <c r="Q275" s="66">
        <v>2058.66</v>
      </c>
      <c r="S275" s="1">
        <v>42628</v>
      </c>
      <c r="T275" s="70">
        <v>370250421553.28003</v>
      </c>
      <c r="U275" s="69">
        <v>947182022381.79004</v>
      </c>
      <c r="V275" s="69">
        <v>478748985263.27002</v>
      </c>
      <c r="W275" s="69">
        <v>602701748449.06006</v>
      </c>
      <c r="X275" s="69"/>
      <c r="Y275" s="69">
        <v>1328667228753.6499</v>
      </c>
      <c r="Z275" s="69">
        <v>4416202359478.6094</v>
      </c>
      <c r="AA275" s="69">
        <v>155535822644.53</v>
      </c>
      <c r="AB275" s="69">
        <v>391416622591.81</v>
      </c>
      <c r="AC275" s="69">
        <v>375683355525.98999</v>
      </c>
      <c r="AD275" s="69">
        <v>312318918222.15997</v>
      </c>
      <c r="AE275" s="69">
        <v>662041074462.42004</v>
      </c>
      <c r="AF275" s="69">
        <v>594882999368.03003</v>
      </c>
      <c r="AG275" s="69">
        <v>671191800463.34998</v>
      </c>
      <c r="AI275" s="1">
        <v>42628</v>
      </c>
      <c r="AJ275" s="73">
        <f t="shared" ref="AJ275:AJ338" si="66">C275/C274-1</f>
        <v>3.3881874991115168E-4</v>
      </c>
      <c r="AK275" s="73">
        <f t="shared" ref="AK275:AK338" si="67">D275/D274-1</f>
        <v>3.1101322440152401E-4</v>
      </c>
      <c r="AL275" s="73">
        <f t="shared" ref="AL275:AL338" si="68">E275/E274-1</f>
        <v>3.1383439054311069E-4</v>
      </c>
      <c r="AM275" s="73">
        <f t="shared" ref="AM275:AM338" si="69">F275/F274-1</f>
        <v>3.1280372683295532E-4</v>
      </c>
      <c r="AN275" s="73"/>
      <c r="AO275" s="73">
        <f t="shared" ref="AO275:AO338" si="70">H275/H274-1</f>
        <v>4.2734602671168354E-4</v>
      </c>
      <c r="AP275" s="73">
        <f t="shared" ref="AP275:AP338" si="71">I275/I274-1</f>
        <v>3.3329391845815515E-4</v>
      </c>
      <c r="AQ275" s="73">
        <f t="shared" ref="AQ275:AQ338" si="72">J275/J274-1</f>
        <v>3.2548272131660561E-4</v>
      </c>
      <c r="AR275" s="73">
        <f t="shared" ref="AR275:AR338" si="73">K275/K274-1</f>
        <v>4.1701797271631591E-4</v>
      </c>
      <c r="AS275" s="73">
        <f t="shared" ref="AS275:AS338" si="74">L275/L274-1</f>
        <v>3.3141450831353225E-4</v>
      </c>
      <c r="AT275" s="73">
        <f t="shared" ref="AT275:AT338" si="75">M275/M274-1</f>
        <v>4.3136168464741331E-4</v>
      </c>
      <c r="AU275" s="73">
        <f t="shared" ref="AU275:AU338" si="76">N275/N274-1</f>
        <v>3.2044645586215559E-4</v>
      </c>
      <c r="AV275" s="73">
        <f t="shared" ref="AV275:AV338" si="77">O275/O274-1</f>
        <v>3.5163510322999691E-4</v>
      </c>
      <c r="AW275" s="73">
        <f t="shared" ref="AW275:AW338" si="78">Q275/Q274-1</f>
        <v>3.4500352292332614E-4</v>
      </c>
    </row>
    <row r="276" spans="2:49" x14ac:dyDescent="0.35">
      <c r="B276" s="1">
        <v>42629</v>
      </c>
      <c r="C276" s="70">
        <v>12912.38774</v>
      </c>
      <c r="D276" s="66">
        <v>13417.01</v>
      </c>
      <c r="E276" s="66">
        <v>2104.33</v>
      </c>
      <c r="F276" s="66">
        <v>11643.18</v>
      </c>
      <c r="G276" s="66"/>
      <c r="H276" s="66">
        <v>13606.23</v>
      </c>
      <c r="I276" s="66">
        <v>15401.3</v>
      </c>
      <c r="J276" s="66">
        <v>12818.23</v>
      </c>
      <c r="K276" s="66">
        <v>13200.09</v>
      </c>
      <c r="L276" s="66">
        <v>12831.38</v>
      </c>
      <c r="M276" s="66">
        <v>13617.91</v>
      </c>
      <c r="N276" s="66">
        <v>2029.47</v>
      </c>
      <c r="O276" s="66">
        <v>13943.68</v>
      </c>
      <c r="P276" s="79"/>
      <c r="Q276" s="66">
        <v>2059.19</v>
      </c>
      <c r="S276" s="1">
        <v>42629</v>
      </c>
      <c r="T276" s="70">
        <v>358960638024.56</v>
      </c>
      <c r="U276" s="69">
        <v>945155822558.08997</v>
      </c>
      <c r="V276" s="69">
        <v>477115381194.05005</v>
      </c>
      <c r="W276" s="69">
        <v>577670090823.75</v>
      </c>
      <c r="X276" s="69"/>
      <c r="Y276" s="69">
        <v>1331079356552.21</v>
      </c>
      <c r="Z276" s="69">
        <v>4579192694425.8301</v>
      </c>
      <c r="AA276" s="69">
        <v>152766367329.31</v>
      </c>
      <c r="AB276" s="69">
        <v>392823409831.90997</v>
      </c>
      <c r="AC276" s="69">
        <v>362066925979.71002</v>
      </c>
      <c r="AD276" s="69">
        <v>307636065436.22998</v>
      </c>
      <c r="AE276" s="69">
        <v>656874042499.37</v>
      </c>
      <c r="AF276" s="69">
        <v>614118222422.5</v>
      </c>
      <c r="AG276" s="69">
        <v>664434255745.39001</v>
      </c>
      <c r="AI276" s="1">
        <v>42629</v>
      </c>
      <c r="AJ276" s="73">
        <f t="shared" si="66"/>
        <v>2.8915707855725614E-4</v>
      </c>
      <c r="AK276" s="73">
        <f t="shared" si="67"/>
        <v>3.7652960491985077E-4</v>
      </c>
      <c r="AL276" s="73">
        <f t="shared" si="68"/>
        <v>3.0898235473086899E-4</v>
      </c>
      <c r="AM276" s="73">
        <f t="shared" si="69"/>
        <v>2.4483841952926966E-4</v>
      </c>
      <c r="AN276" s="73"/>
      <c r="AO276" s="73">
        <f t="shared" si="70"/>
        <v>3.5878791443488822E-4</v>
      </c>
      <c r="AP276" s="73">
        <f t="shared" si="71"/>
        <v>2.8252348679447259E-4</v>
      </c>
      <c r="AQ276" s="73">
        <f t="shared" si="72"/>
        <v>1.8102499159255991E-4</v>
      </c>
      <c r="AR276" s="73">
        <f t="shared" si="73"/>
        <v>4.3276000842795703E-4</v>
      </c>
      <c r="AS276" s="73">
        <f t="shared" si="74"/>
        <v>2.5802790287232646E-4</v>
      </c>
      <c r="AT276" s="73">
        <f t="shared" si="75"/>
        <v>2.9161286152268318E-4</v>
      </c>
      <c r="AU276" s="73">
        <f t="shared" si="76"/>
        <v>1.9713464789283819E-4</v>
      </c>
      <c r="AV276" s="73">
        <f t="shared" si="77"/>
        <v>2.7833971793000956E-4</v>
      </c>
      <c r="AW276" s="73">
        <f t="shared" si="78"/>
        <v>2.5744902023649985E-4</v>
      </c>
    </row>
    <row r="277" spans="2:49" x14ac:dyDescent="0.35">
      <c r="B277" s="1">
        <v>42630</v>
      </c>
      <c r="C277" s="70">
        <v>12914.652633</v>
      </c>
      <c r="D277" s="66">
        <v>13418.84</v>
      </c>
      <c r="E277" s="66">
        <v>2104.71</v>
      </c>
      <c r="F277" s="66">
        <v>11645.4</v>
      </c>
      <c r="G277" s="66"/>
      <c r="H277" s="66">
        <v>13608.97</v>
      </c>
      <c r="I277" s="66">
        <v>15404.34</v>
      </c>
      <c r="J277" s="66">
        <v>12820.78</v>
      </c>
      <c r="K277" s="66">
        <v>13202.22</v>
      </c>
      <c r="L277" s="66">
        <v>12833.78</v>
      </c>
      <c r="M277" s="66">
        <v>13620.56</v>
      </c>
      <c r="N277" s="66">
        <v>2029.84</v>
      </c>
      <c r="O277" s="66">
        <v>13946.32</v>
      </c>
      <c r="P277" s="79"/>
      <c r="Q277" s="66">
        <v>2059.58</v>
      </c>
      <c r="S277" s="1">
        <v>42630</v>
      </c>
      <c r="T277" s="70">
        <v>359024461746.19</v>
      </c>
      <c r="U277" s="69">
        <v>945307534850.10999</v>
      </c>
      <c r="V277" s="69">
        <v>477206242981.58002</v>
      </c>
      <c r="W277" s="69">
        <v>577780137739</v>
      </c>
      <c r="X277" s="69"/>
      <c r="Y277" s="69">
        <v>1331347910320.3701</v>
      </c>
      <c r="Z277" s="69">
        <v>4580097808705.5498</v>
      </c>
      <c r="AA277" s="69">
        <v>152796805417.29999</v>
      </c>
      <c r="AB277" s="69">
        <v>392886754591.22998</v>
      </c>
      <c r="AC277" s="69">
        <v>362134693591.41998</v>
      </c>
      <c r="AD277" s="69">
        <v>307695740773.96002</v>
      </c>
      <c r="AE277" s="69">
        <v>656991955011.97998</v>
      </c>
      <c r="AF277" s="69">
        <v>614234478389.04004</v>
      </c>
      <c r="AG277" s="69">
        <v>664560212633.89001</v>
      </c>
      <c r="AI277" s="1">
        <v>42630</v>
      </c>
      <c r="AJ277" s="73">
        <f t="shared" si="66"/>
        <v>1.7540466144638778E-4</v>
      </c>
      <c r="AK277" s="73">
        <f t="shared" si="67"/>
        <v>1.3639402519638466E-4</v>
      </c>
      <c r="AL277" s="73">
        <f t="shared" si="68"/>
        <v>1.8058004210375067E-4</v>
      </c>
      <c r="AM277" s="73">
        <f t="shared" si="69"/>
        <v>1.9066955934721186E-4</v>
      </c>
      <c r="AN277" s="73"/>
      <c r="AO277" s="73">
        <f t="shared" si="70"/>
        <v>2.0137833918720816E-4</v>
      </c>
      <c r="AP277" s="73">
        <f t="shared" si="71"/>
        <v>1.9738593495355339E-4</v>
      </c>
      <c r="AQ277" s="73">
        <f t="shared" si="72"/>
        <v>1.9893542244142637E-4</v>
      </c>
      <c r="AR277" s="73">
        <f t="shared" si="73"/>
        <v>1.6136253616449991E-4</v>
      </c>
      <c r="AS277" s="73">
        <f t="shared" si="74"/>
        <v>1.8704145618020362E-4</v>
      </c>
      <c r="AT277" s="73">
        <f t="shared" si="75"/>
        <v>1.9459667452648155E-4</v>
      </c>
      <c r="AU277" s="73">
        <f t="shared" si="76"/>
        <v>1.8231360897180693E-4</v>
      </c>
      <c r="AV277" s="73">
        <f t="shared" si="77"/>
        <v>1.8933308853896769E-4</v>
      </c>
      <c r="AW277" s="73">
        <f t="shared" si="78"/>
        <v>1.8939485914359899E-4</v>
      </c>
    </row>
    <row r="278" spans="2:49" x14ac:dyDescent="0.35">
      <c r="B278" s="1">
        <v>42631</v>
      </c>
      <c r="C278" s="70">
        <v>12917.001103000001</v>
      </c>
      <c r="D278" s="66">
        <v>13421.03</v>
      </c>
      <c r="E278" s="66">
        <v>2105.09</v>
      </c>
      <c r="F278" s="66">
        <v>11647.46</v>
      </c>
      <c r="G278" s="66"/>
      <c r="H278" s="66">
        <v>13611.81</v>
      </c>
      <c r="I278" s="66">
        <v>15407.36</v>
      </c>
      <c r="J278" s="66">
        <v>12823.06</v>
      </c>
      <c r="K278" s="66">
        <v>13204.34</v>
      </c>
      <c r="L278" s="66">
        <v>12836.18</v>
      </c>
      <c r="M278" s="66">
        <v>13623.12</v>
      </c>
      <c r="N278" s="66">
        <v>2030.21</v>
      </c>
      <c r="O278" s="66">
        <v>13948.91</v>
      </c>
      <c r="P278" s="79"/>
      <c r="Q278" s="66">
        <v>2059.96</v>
      </c>
      <c r="S278" s="1">
        <v>42631</v>
      </c>
      <c r="T278" s="70">
        <v>359089784560.92999</v>
      </c>
      <c r="U278" s="69">
        <v>945484820087.78003</v>
      </c>
      <c r="V278" s="69">
        <v>477296154997.56989</v>
      </c>
      <c r="W278" s="69">
        <v>577767047094.81006</v>
      </c>
      <c r="X278" s="69"/>
      <c r="Y278" s="69">
        <v>1331624836760.6599</v>
      </c>
      <c r="Z278" s="69">
        <v>4580733840816.1201</v>
      </c>
      <c r="AA278" s="69">
        <v>152823990101.98999</v>
      </c>
      <c r="AB278" s="69">
        <v>392949635082.34003</v>
      </c>
      <c r="AC278" s="69">
        <v>362202452311.84998</v>
      </c>
      <c r="AD278" s="69">
        <v>307753248568.67999</v>
      </c>
      <c r="AE278" s="69">
        <v>657107731010</v>
      </c>
      <c r="AF278" s="69">
        <v>614348572556.16003</v>
      </c>
      <c r="AG278" s="69">
        <v>664684538323.21997</v>
      </c>
      <c r="AI278" s="1">
        <v>42631</v>
      </c>
      <c r="AJ278" s="73">
        <f t="shared" si="66"/>
        <v>1.8184538653409632E-4</v>
      </c>
      <c r="AK278" s="73">
        <f t="shared" si="67"/>
        <v>1.632033767449137E-4</v>
      </c>
      <c r="AL278" s="73">
        <f t="shared" si="68"/>
        <v>1.8054743883966218E-4</v>
      </c>
      <c r="AM278" s="73">
        <f t="shared" si="69"/>
        <v>1.7689388084551894E-4</v>
      </c>
      <c r="AN278" s="73"/>
      <c r="AO278" s="73">
        <f t="shared" si="70"/>
        <v>2.0868588879241479E-4</v>
      </c>
      <c r="AP278" s="73">
        <f t="shared" si="71"/>
        <v>1.9604864603084415E-4</v>
      </c>
      <c r="AQ278" s="73">
        <f t="shared" si="72"/>
        <v>1.7783629389156452E-4</v>
      </c>
      <c r="AR278" s="73">
        <f t="shared" si="73"/>
        <v>1.6057905412880658E-4</v>
      </c>
      <c r="AS278" s="73">
        <f t="shared" si="74"/>
        <v>1.8700647821612293E-4</v>
      </c>
      <c r="AT278" s="73">
        <f t="shared" si="75"/>
        <v>1.8795115619330005E-4</v>
      </c>
      <c r="AU278" s="73">
        <f t="shared" si="76"/>
        <v>1.8228037677858744E-4</v>
      </c>
      <c r="AV278" s="73">
        <f t="shared" si="77"/>
        <v>1.8571207314899141E-4</v>
      </c>
      <c r="AW278" s="73">
        <f t="shared" si="78"/>
        <v>1.845036366638908E-4</v>
      </c>
    </row>
    <row r="279" spans="2:49" x14ac:dyDescent="0.35">
      <c r="B279" s="1">
        <v>42632</v>
      </c>
      <c r="C279" s="70">
        <v>12919.953783999999</v>
      </c>
      <c r="D279" s="66">
        <v>13424.64</v>
      </c>
      <c r="E279" s="66">
        <v>2105.67</v>
      </c>
      <c r="F279" s="66">
        <v>11650.75</v>
      </c>
      <c r="G279" s="66"/>
      <c r="H279" s="66">
        <v>13614.71</v>
      </c>
      <c r="I279" s="66">
        <v>15412.29</v>
      </c>
      <c r="J279" s="66">
        <v>12826.07</v>
      </c>
      <c r="K279" s="66">
        <v>13206.66</v>
      </c>
      <c r="L279" s="66">
        <v>12840.21</v>
      </c>
      <c r="M279" s="66">
        <v>13627.89</v>
      </c>
      <c r="N279" s="66">
        <v>2030.54</v>
      </c>
      <c r="O279" s="66">
        <v>13952.03</v>
      </c>
      <c r="P279" s="79"/>
      <c r="Q279" s="66">
        <v>2060.4</v>
      </c>
      <c r="S279" s="1">
        <v>42632</v>
      </c>
      <c r="T279" s="70">
        <v>355710841714.87</v>
      </c>
      <c r="U279" s="69">
        <v>945387480724.69995</v>
      </c>
      <c r="V279" s="69">
        <v>480975614904.25</v>
      </c>
      <c r="W279" s="69">
        <v>528880227470.51001</v>
      </c>
      <c r="X279" s="69"/>
      <c r="Y279" s="69">
        <v>1286969019560.0801</v>
      </c>
      <c r="Z279" s="69">
        <v>4502602067403.1201</v>
      </c>
      <c r="AA279" s="69">
        <v>152827696027.91</v>
      </c>
      <c r="AB279" s="69">
        <v>387687383152.34998</v>
      </c>
      <c r="AC279" s="69">
        <v>365202627660.67999</v>
      </c>
      <c r="AD279" s="69">
        <v>303159087816.33002</v>
      </c>
      <c r="AE279" s="69">
        <v>617272080212.21997</v>
      </c>
      <c r="AF279" s="69">
        <v>589397976319.10999</v>
      </c>
      <c r="AG279" s="69">
        <v>661434082380.31995</v>
      </c>
      <c r="AI279" s="1">
        <v>42632</v>
      </c>
      <c r="AJ279" s="73">
        <f t="shared" si="66"/>
        <v>2.2858873948017333E-4</v>
      </c>
      <c r="AK279" s="73">
        <f t="shared" si="67"/>
        <v>2.6898084573234726E-4</v>
      </c>
      <c r="AL279" s="73">
        <f t="shared" si="68"/>
        <v>2.7552266173880291E-4</v>
      </c>
      <c r="AM279" s="73">
        <f t="shared" si="69"/>
        <v>2.8246501812412284E-4</v>
      </c>
      <c r="AN279" s="73"/>
      <c r="AO279" s="73">
        <f t="shared" si="70"/>
        <v>2.1305028500973044E-4</v>
      </c>
      <c r="AP279" s="73">
        <f t="shared" si="71"/>
        <v>3.199769460828783E-4</v>
      </c>
      <c r="AQ279" s="73">
        <f t="shared" si="72"/>
        <v>2.3473336317536564E-4</v>
      </c>
      <c r="AR279" s="73">
        <f t="shared" si="73"/>
        <v>1.7569980779041927E-4</v>
      </c>
      <c r="AS279" s="73">
        <f t="shared" si="74"/>
        <v>3.1395633280295598E-4</v>
      </c>
      <c r="AT279" s="73">
        <f t="shared" si="75"/>
        <v>3.5014005602240772E-4</v>
      </c>
      <c r="AU279" s="73">
        <f t="shared" si="76"/>
        <v>1.6254476137933516E-4</v>
      </c>
      <c r="AV279" s="73">
        <f t="shared" si="77"/>
        <v>2.2367339096751593E-4</v>
      </c>
      <c r="AW279" s="73">
        <f t="shared" si="78"/>
        <v>2.1359638051232643E-4</v>
      </c>
    </row>
    <row r="280" spans="2:49" x14ac:dyDescent="0.35">
      <c r="B280" s="1">
        <v>42633</v>
      </c>
      <c r="C280" s="70">
        <v>12922.881496</v>
      </c>
      <c r="D280" s="66">
        <v>13427.43</v>
      </c>
      <c r="E280" s="66">
        <v>2106.0300000000002</v>
      </c>
      <c r="F280" s="66">
        <v>11652.69</v>
      </c>
      <c r="G280" s="66"/>
      <c r="H280" s="66">
        <v>13617.45</v>
      </c>
      <c r="I280" s="66">
        <v>15416.25</v>
      </c>
      <c r="J280" s="66">
        <v>12829.45</v>
      </c>
      <c r="K280" s="66">
        <v>13210.84</v>
      </c>
      <c r="L280" s="66">
        <v>12843.49</v>
      </c>
      <c r="M280" s="66">
        <v>13626.72</v>
      </c>
      <c r="N280" s="66">
        <v>2030.91</v>
      </c>
      <c r="O280" s="66">
        <v>13954.99</v>
      </c>
      <c r="P280" s="79"/>
      <c r="Q280" s="66">
        <v>2060.84</v>
      </c>
      <c r="S280" s="1">
        <v>42633</v>
      </c>
      <c r="T280" s="70">
        <v>355946969339.81</v>
      </c>
      <c r="U280" s="69">
        <v>948704111043.57007</v>
      </c>
      <c r="V280" s="69">
        <v>486190127202</v>
      </c>
      <c r="W280" s="69">
        <v>524955338909.78998</v>
      </c>
      <c r="X280" s="69"/>
      <c r="Y280" s="69">
        <v>1272099702482.79</v>
      </c>
      <c r="Z280" s="69">
        <v>4514476667970.3701</v>
      </c>
      <c r="AA280" s="69">
        <v>151735165853.32001</v>
      </c>
      <c r="AB280" s="69">
        <v>388976920828.25</v>
      </c>
      <c r="AC280" s="69">
        <v>367641136953.40002</v>
      </c>
      <c r="AD280" s="69">
        <v>307949756565.91998</v>
      </c>
      <c r="AE280" s="69">
        <v>607347181127.43005</v>
      </c>
      <c r="AF280" s="69">
        <v>556495122906.71997</v>
      </c>
      <c r="AG280" s="69">
        <v>673014026061.75</v>
      </c>
      <c r="AI280" s="1">
        <v>42633</v>
      </c>
      <c r="AJ280" s="73">
        <f t="shared" si="66"/>
        <v>2.2660390655770968E-4</v>
      </c>
      <c r="AK280" s="73">
        <f t="shared" si="67"/>
        <v>2.0782680205955195E-4</v>
      </c>
      <c r="AL280" s="73">
        <f t="shared" si="68"/>
        <v>1.7096696063489958E-4</v>
      </c>
      <c r="AM280" s="73">
        <f t="shared" si="69"/>
        <v>1.6651288543667597E-4</v>
      </c>
      <c r="AN280" s="73"/>
      <c r="AO280" s="73">
        <f t="shared" si="70"/>
        <v>2.0125290953698638E-4</v>
      </c>
      <c r="AP280" s="73">
        <f t="shared" si="71"/>
        <v>2.5693780742508388E-4</v>
      </c>
      <c r="AQ280" s="73">
        <f t="shared" si="72"/>
        <v>2.6352577211885553E-4</v>
      </c>
      <c r="AR280" s="73">
        <f t="shared" si="73"/>
        <v>3.165069745114657E-4</v>
      </c>
      <c r="AS280" s="73">
        <f t="shared" si="74"/>
        <v>2.5544753551542954E-4</v>
      </c>
      <c r="AT280" s="73">
        <f t="shared" si="75"/>
        <v>-8.5853349271247659E-5</v>
      </c>
      <c r="AU280" s="73">
        <f t="shared" si="76"/>
        <v>1.8221753819180897E-4</v>
      </c>
      <c r="AV280" s="73">
        <f t="shared" si="77"/>
        <v>2.1215550711972675E-4</v>
      </c>
      <c r="AW280" s="73">
        <f t="shared" si="78"/>
        <v>2.1355076684148599E-4</v>
      </c>
    </row>
    <row r="281" spans="2:49" x14ac:dyDescent="0.35">
      <c r="B281" s="1">
        <v>42634</v>
      </c>
      <c r="C281" s="70">
        <v>12925.823252</v>
      </c>
      <c r="D281" s="66">
        <v>13429.34</v>
      </c>
      <c r="E281" s="66">
        <v>2106.4</v>
      </c>
      <c r="F281" s="66">
        <v>11655.76</v>
      </c>
      <c r="G281" s="66"/>
      <c r="H281" s="66">
        <v>13621.2</v>
      </c>
      <c r="I281" s="66">
        <v>15419.52</v>
      </c>
      <c r="J281" s="66">
        <v>12832.03</v>
      </c>
      <c r="K281" s="66">
        <v>13214.04</v>
      </c>
      <c r="L281" s="66">
        <v>12846.94</v>
      </c>
      <c r="M281" s="66">
        <v>13630.85</v>
      </c>
      <c r="N281" s="66">
        <v>2031.3</v>
      </c>
      <c r="O281" s="66">
        <v>13958.85</v>
      </c>
      <c r="P281" s="79"/>
      <c r="Q281" s="66">
        <v>2061.39</v>
      </c>
      <c r="S281" s="1">
        <v>42634</v>
      </c>
      <c r="T281" s="70">
        <v>353570241558.71997</v>
      </c>
      <c r="U281" s="69">
        <v>974137172036.33997</v>
      </c>
      <c r="V281" s="69">
        <v>484487371184.63</v>
      </c>
      <c r="W281" s="69">
        <v>523397063059.15002</v>
      </c>
      <c r="X281" s="69"/>
      <c r="Y281" s="69">
        <v>1218214856012.48</v>
      </c>
      <c r="Z281" s="69">
        <v>4496112319269.4404</v>
      </c>
      <c r="AA281" s="69">
        <v>149397635899.32999</v>
      </c>
      <c r="AB281" s="69">
        <v>388162686980.81</v>
      </c>
      <c r="AC281" s="69">
        <v>368319738956.57001</v>
      </c>
      <c r="AD281" s="69">
        <v>305510538388.14001</v>
      </c>
      <c r="AE281" s="69">
        <v>602480026491.77002</v>
      </c>
      <c r="AF281" s="69">
        <v>561789869707.23999</v>
      </c>
      <c r="AG281" s="69">
        <v>674317991351.18005</v>
      </c>
      <c r="AI281" s="1">
        <v>42634</v>
      </c>
      <c r="AJ281" s="73">
        <f t="shared" si="66"/>
        <v>2.2763932339020521E-4</v>
      </c>
      <c r="AK281" s="73">
        <f t="shared" si="67"/>
        <v>1.4224613347457726E-4</v>
      </c>
      <c r="AL281" s="73">
        <f t="shared" si="68"/>
        <v>1.7568600637218879E-4</v>
      </c>
      <c r="AM281" s="73">
        <f t="shared" si="69"/>
        <v>2.6345848040243425E-4</v>
      </c>
      <c r="AN281" s="73"/>
      <c r="AO281" s="73">
        <f t="shared" si="70"/>
        <v>2.7538195477117E-4</v>
      </c>
      <c r="AP281" s="73">
        <f t="shared" si="71"/>
        <v>2.1211384091457397E-4</v>
      </c>
      <c r="AQ281" s="73">
        <f t="shared" si="72"/>
        <v>2.0109981332017135E-4</v>
      </c>
      <c r="AR281" s="73">
        <f t="shared" si="73"/>
        <v>2.422253240521588E-4</v>
      </c>
      <c r="AS281" s="73">
        <f t="shared" si="74"/>
        <v>2.6861857641513609E-4</v>
      </c>
      <c r="AT281" s="73">
        <f t="shared" si="75"/>
        <v>3.0308100555376249E-4</v>
      </c>
      <c r="AU281" s="73">
        <f t="shared" si="76"/>
        <v>1.9203214322627282E-4</v>
      </c>
      <c r="AV281" s="73">
        <f t="shared" si="77"/>
        <v>2.766035661796451E-4</v>
      </c>
      <c r="AW281" s="73">
        <f t="shared" si="78"/>
        <v>2.6688146580999828E-4</v>
      </c>
    </row>
    <row r="282" spans="2:49" x14ac:dyDescent="0.35">
      <c r="B282" s="1">
        <v>42635</v>
      </c>
      <c r="C282" s="70">
        <v>12927.227133</v>
      </c>
      <c r="D282" s="66">
        <v>13429.93</v>
      </c>
      <c r="E282" s="66">
        <v>2106.58</v>
      </c>
      <c r="F282" s="66">
        <v>11656.32</v>
      </c>
      <c r="G282" s="66"/>
      <c r="H282" s="66">
        <v>13622.42</v>
      </c>
      <c r="I282" s="66">
        <v>15421.37</v>
      </c>
      <c r="J282" s="66">
        <v>12833.21</v>
      </c>
      <c r="K282" s="66">
        <v>13218.13</v>
      </c>
      <c r="L282" s="66">
        <v>12850.76</v>
      </c>
      <c r="M282" s="66">
        <v>13630.82</v>
      </c>
      <c r="N282" s="66">
        <v>2031.49</v>
      </c>
      <c r="O282" s="66">
        <v>13960.99</v>
      </c>
      <c r="P282" s="79"/>
      <c r="Q282" s="66">
        <v>2061.5300000000002</v>
      </c>
      <c r="S282" s="1">
        <v>42635</v>
      </c>
      <c r="T282" s="70">
        <v>361475196945.34003</v>
      </c>
      <c r="U282" s="69">
        <v>955888141007.32007</v>
      </c>
      <c r="V282" s="69">
        <v>479858998858.56</v>
      </c>
      <c r="W282" s="69">
        <v>536774853271.69</v>
      </c>
      <c r="X282" s="69"/>
      <c r="Y282" s="69">
        <v>1237845549750.3</v>
      </c>
      <c r="Z282" s="69">
        <v>4488351071616.6602</v>
      </c>
      <c r="AA282" s="69">
        <v>149648038131.82001</v>
      </c>
      <c r="AB282" s="69">
        <v>388196292064.81</v>
      </c>
      <c r="AC282" s="69">
        <v>389949083098.41998</v>
      </c>
      <c r="AD282" s="69">
        <v>298454724207.27002</v>
      </c>
      <c r="AE282" s="69">
        <v>584229158495.31995</v>
      </c>
      <c r="AF282" s="69">
        <v>559788864537.38</v>
      </c>
      <c r="AG282" s="69">
        <v>669157122742.69995</v>
      </c>
      <c r="AI282" s="1">
        <v>42635</v>
      </c>
      <c r="AJ282" s="73">
        <f t="shared" si="66"/>
        <v>1.08610567592482E-4</v>
      </c>
      <c r="AK282" s="73">
        <f t="shared" si="67"/>
        <v>4.3933655712091735E-5</v>
      </c>
      <c r="AL282" s="73">
        <f t="shared" si="68"/>
        <v>8.5453854918204897E-5</v>
      </c>
      <c r="AM282" s="73">
        <f t="shared" si="69"/>
        <v>4.804491513210607E-5</v>
      </c>
      <c r="AN282" s="73"/>
      <c r="AO282" s="73">
        <f t="shared" si="70"/>
        <v>8.9566264352525238E-5</v>
      </c>
      <c r="AP282" s="73">
        <f t="shared" si="71"/>
        <v>1.1997779438011058E-4</v>
      </c>
      <c r="AQ282" s="73">
        <f t="shared" si="72"/>
        <v>9.1957390997210453E-5</v>
      </c>
      <c r="AR282" s="73">
        <f t="shared" si="73"/>
        <v>3.0951926889866144E-4</v>
      </c>
      <c r="AS282" s="73">
        <f t="shared" si="74"/>
        <v>2.9734707253248338E-4</v>
      </c>
      <c r="AT282" s="73">
        <f t="shared" si="75"/>
        <v>-2.2008898932224241E-6</v>
      </c>
      <c r="AU282" s="73">
        <f t="shared" si="76"/>
        <v>9.3536159109897099E-5</v>
      </c>
      <c r="AV282" s="73">
        <f t="shared" si="77"/>
        <v>1.5330775816058129E-4</v>
      </c>
      <c r="AW282" s="73">
        <f t="shared" si="78"/>
        <v>6.7915338679336301E-5</v>
      </c>
    </row>
    <row r="283" spans="2:49" x14ac:dyDescent="0.35">
      <c r="B283" s="1">
        <v>42636</v>
      </c>
      <c r="C283" s="70">
        <v>12930.511716000001</v>
      </c>
      <c r="D283" s="66">
        <v>13435.58</v>
      </c>
      <c r="E283" s="66">
        <v>2107.23</v>
      </c>
      <c r="F283" s="66">
        <v>11660.74</v>
      </c>
      <c r="G283" s="66"/>
      <c r="H283" s="66">
        <v>13629.61</v>
      </c>
      <c r="I283" s="66">
        <v>15425.48</v>
      </c>
      <c r="J283" s="66">
        <v>12836.28</v>
      </c>
      <c r="K283" s="66">
        <v>13218.78</v>
      </c>
      <c r="L283" s="66">
        <v>12853.89</v>
      </c>
      <c r="M283" s="66">
        <v>13634.36</v>
      </c>
      <c r="N283" s="66">
        <v>2031.91</v>
      </c>
      <c r="O283" s="66">
        <v>13965.16</v>
      </c>
      <c r="P283" s="79"/>
      <c r="Q283" s="66">
        <v>2062.2600000000002</v>
      </c>
      <c r="S283" s="1">
        <v>42636</v>
      </c>
      <c r="T283" s="70">
        <v>357433944039.96002</v>
      </c>
      <c r="U283" s="69">
        <v>955934027868.94995</v>
      </c>
      <c r="V283" s="69">
        <v>480638828372.15997</v>
      </c>
      <c r="W283" s="69">
        <v>527383488071.14001</v>
      </c>
      <c r="X283" s="69"/>
      <c r="Y283" s="69">
        <v>1225655116886.97</v>
      </c>
      <c r="Z283" s="69">
        <v>4490037778749.5596</v>
      </c>
      <c r="AA283" s="69">
        <v>149739467520.67999</v>
      </c>
      <c r="AB283" s="69">
        <v>391667068477.22998</v>
      </c>
      <c r="AC283" s="69">
        <v>368710458563.21002</v>
      </c>
      <c r="AD283" s="69">
        <v>299842817619.17999</v>
      </c>
      <c r="AE283" s="69">
        <v>588854813440.03003</v>
      </c>
      <c r="AF283" s="69">
        <v>576233260292.77002</v>
      </c>
      <c r="AG283" s="69">
        <v>669281256257.09998</v>
      </c>
      <c r="AI283" s="1">
        <v>42636</v>
      </c>
      <c r="AJ283" s="73">
        <f t="shared" si="66"/>
        <v>2.5408256281167496E-4</v>
      </c>
      <c r="AK283" s="73">
        <f t="shared" si="67"/>
        <v>4.2070211832823112E-4</v>
      </c>
      <c r="AL283" s="73">
        <f t="shared" si="68"/>
        <v>3.0855699759801958E-4</v>
      </c>
      <c r="AM283" s="73">
        <f t="shared" si="69"/>
        <v>3.7919343326198174E-4</v>
      </c>
      <c r="AN283" s="73"/>
      <c r="AO283" s="73">
        <f t="shared" si="70"/>
        <v>5.2780636626970079E-4</v>
      </c>
      <c r="AP283" s="73">
        <f t="shared" si="71"/>
        <v>2.665132864330122E-4</v>
      </c>
      <c r="AQ283" s="73">
        <f t="shared" si="72"/>
        <v>2.3922307824797429E-4</v>
      </c>
      <c r="AR283" s="73">
        <f t="shared" si="73"/>
        <v>4.9174883285374449E-5</v>
      </c>
      <c r="AS283" s="73">
        <f t="shared" si="74"/>
        <v>2.4356536111480587E-4</v>
      </c>
      <c r="AT283" s="73">
        <f t="shared" si="75"/>
        <v>2.597055789748115E-4</v>
      </c>
      <c r="AU283" s="73">
        <f t="shared" si="76"/>
        <v>2.0674480307558696E-4</v>
      </c>
      <c r="AV283" s="73">
        <f t="shared" si="77"/>
        <v>2.9868941958977047E-4</v>
      </c>
      <c r="AW283" s="73">
        <f t="shared" si="78"/>
        <v>3.5410593103191168E-4</v>
      </c>
    </row>
    <row r="284" spans="2:49" x14ac:dyDescent="0.35">
      <c r="B284" s="1">
        <v>42637</v>
      </c>
      <c r="C284" s="70">
        <v>12932.871101000001</v>
      </c>
      <c r="D284" s="66">
        <v>13437.77</v>
      </c>
      <c r="E284" s="66">
        <v>2107.61</v>
      </c>
      <c r="F284" s="66">
        <v>11662.93</v>
      </c>
      <c r="G284" s="66"/>
      <c r="H284" s="66">
        <v>13632.22</v>
      </c>
      <c r="I284" s="66">
        <v>15428.46</v>
      </c>
      <c r="J284" s="66">
        <v>12838.75</v>
      </c>
      <c r="K284" s="66">
        <v>13220.91</v>
      </c>
      <c r="L284" s="66">
        <v>12856.29</v>
      </c>
      <c r="M284" s="66">
        <v>13637.01</v>
      </c>
      <c r="N284" s="66">
        <v>2032.28</v>
      </c>
      <c r="O284" s="66">
        <v>13967.9</v>
      </c>
      <c r="P284" s="79"/>
      <c r="Q284" s="66">
        <v>2062.64</v>
      </c>
      <c r="S284" s="1">
        <v>42637</v>
      </c>
      <c r="T284" s="70">
        <v>357499144462.96002</v>
      </c>
      <c r="U284" s="69">
        <v>956113387511.72998</v>
      </c>
      <c r="V284" s="69">
        <v>480730227584.38</v>
      </c>
      <c r="W284" s="69">
        <v>527482370465</v>
      </c>
      <c r="X284" s="69"/>
      <c r="Y284" s="69">
        <v>1225889906853.24</v>
      </c>
      <c r="Z284" s="69">
        <v>4490904143343.6602</v>
      </c>
      <c r="AA284" s="69">
        <v>149768307992.54001</v>
      </c>
      <c r="AB284" s="69">
        <v>391730014387.42999</v>
      </c>
      <c r="AC284" s="69">
        <v>368779175400.26001</v>
      </c>
      <c r="AD284" s="69">
        <v>299901130318.34998</v>
      </c>
      <c r="AE284" s="69">
        <v>588961451634.76001</v>
      </c>
      <c r="AF284" s="69">
        <v>576346181820.59998</v>
      </c>
      <c r="AG284" s="69">
        <v>669405323851.59998</v>
      </c>
      <c r="AI284" s="1">
        <v>42637</v>
      </c>
      <c r="AJ284" s="73">
        <f t="shared" si="66"/>
        <v>1.8246648329323101E-4</v>
      </c>
      <c r="AK284" s="73">
        <f t="shared" si="67"/>
        <v>1.6300003423741494E-4</v>
      </c>
      <c r="AL284" s="73">
        <f t="shared" si="68"/>
        <v>1.8033152527263674E-4</v>
      </c>
      <c r="AM284" s="73">
        <f t="shared" si="69"/>
        <v>1.8780969303833217E-4</v>
      </c>
      <c r="AN284" s="73"/>
      <c r="AO284" s="73">
        <f t="shared" si="70"/>
        <v>1.9149484101155245E-4</v>
      </c>
      <c r="AP284" s="73">
        <f t="shared" si="71"/>
        <v>1.9318685707014893E-4</v>
      </c>
      <c r="AQ284" s="73">
        <f t="shared" si="72"/>
        <v>1.9242335006719458E-4</v>
      </c>
      <c r="AR284" s="73">
        <f t="shared" si="73"/>
        <v>1.6113438607789909E-4</v>
      </c>
      <c r="AS284" s="73">
        <f t="shared" si="74"/>
        <v>1.8671390528490761E-4</v>
      </c>
      <c r="AT284" s="73">
        <f t="shared" si="75"/>
        <v>1.9436189157384653E-4</v>
      </c>
      <c r="AU284" s="73">
        <f t="shared" si="76"/>
        <v>1.8209467939023227E-4</v>
      </c>
      <c r="AV284" s="73">
        <f t="shared" si="77"/>
        <v>1.9620254977392726E-4</v>
      </c>
      <c r="AW284" s="73">
        <f t="shared" si="78"/>
        <v>1.842638658557938E-4</v>
      </c>
    </row>
    <row r="285" spans="2:49" x14ac:dyDescent="0.35">
      <c r="B285" s="1">
        <v>42638</v>
      </c>
      <c r="C285" s="70">
        <v>12935.189426000001</v>
      </c>
      <c r="D285" s="66">
        <v>13439.93</v>
      </c>
      <c r="E285" s="66">
        <v>2107.9899999999998</v>
      </c>
      <c r="F285" s="66">
        <v>11665.09</v>
      </c>
      <c r="G285" s="66"/>
      <c r="H285" s="66">
        <v>13634.91</v>
      </c>
      <c r="I285" s="66">
        <v>15431.38</v>
      </c>
      <c r="J285" s="66">
        <v>12841.22</v>
      </c>
      <c r="K285" s="66">
        <v>13223.01</v>
      </c>
      <c r="L285" s="66">
        <v>12858.68</v>
      </c>
      <c r="M285" s="66">
        <v>13639.63</v>
      </c>
      <c r="N285" s="66">
        <v>2032.64</v>
      </c>
      <c r="O285" s="66">
        <v>13970.65</v>
      </c>
      <c r="P285" s="79"/>
      <c r="Q285" s="66">
        <v>2063.0300000000002</v>
      </c>
      <c r="S285" s="1">
        <v>42638</v>
      </c>
      <c r="T285" s="70">
        <v>357563264491.20001</v>
      </c>
      <c r="U285" s="69">
        <v>956291127441.96997</v>
      </c>
      <c r="V285" s="69">
        <v>480821687607.29999</v>
      </c>
      <c r="W285" s="69">
        <v>527580420658.09003</v>
      </c>
      <c r="X285" s="69"/>
      <c r="Y285" s="69">
        <v>1226131447205.51</v>
      </c>
      <c r="Z285" s="69">
        <v>4490972334672.0898</v>
      </c>
      <c r="AA285" s="69">
        <v>149797068114.20001</v>
      </c>
      <c r="AB285" s="69">
        <v>391792471445.81</v>
      </c>
      <c r="AC285" s="69">
        <v>368847884699.01001</v>
      </c>
      <c r="AD285" s="69">
        <v>299958626880.65997</v>
      </c>
      <c r="AE285" s="69">
        <v>589067179641.18005</v>
      </c>
      <c r="AF285" s="69">
        <v>576459583207.97998</v>
      </c>
      <c r="AG285" s="69">
        <v>669530807861.45996</v>
      </c>
      <c r="AI285" s="1">
        <v>42638</v>
      </c>
      <c r="AJ285" s="73">
        <f t="shared" si="66"/>
        <v>1.7925833961340842E-4</v>
      </c>
      <c r="AK285" s="73">
        <f t="shared" si="67"/>
        <v>1.6074095627471863E-4</v>
      </c>
      <c r="AL285" s="73">
        <f t="shared" si="68"/>
        <v>1.8029901167659901E-4</v>
      </c>
      <c r="AM285" s="73">
        <f t="shared" si="69"/>
        <v>1.8520217475370693E-4</v>
      </c>
      <c r="AN285" s="73"/>
      <c r="AO285" s="73">
        <f t="shared" si="70"/>
        <v>1.9732662765137299E-4</v>
      </c>
      <c r="AP285" s="73">
        <f t="shared" si="71"/>
        <v>1.8926062614155192E-4</v>
      </c>
      <c r="AQ285" s="73">
        <f t="shared" si="72"/>
        <v>1.9238633044493803E-4</v>
      </c>
      <c r="AR285" s="73">
        <f t="shared" si="73"/>
        <v>1.5883929321058865E-4</v>
      </c>
      <c r="AS285" s="73">
        <f t="shared" si="74"/>
        <v>1.8590122033645962E-4</v>
      </c>
      <c r="AT285" s="73">
        <f t="shared" si="75"/>
        <v>1.9212422664494078E-4</v>
      </c>
      <c r="AU285" s="73">
        <f t="shared" si="76"/>
        <v>1.7714094514542644E-4</v>
      </c>
      <c r="AV285" s="73">
        <f t="shared" si="77"/>
        <v>1.9687998911788185E-4</v>
      </c>
      <c r="AW285" s="73">
        <f t="shared" si="78"/>
        <v>1.8907807470047722E-4</v>
      </c>
    </row>
    <row r="286" spans="2:49" x14ac:dyDescent="0.35">
      <c r="B286" s="1">
        <v>42639</v>
      </c>
      <c r="C286" s="70">
        <v>12937.046641000001</v>
      </c>
      <c r="D286" s="66">
        <v>13441.08</v>
      </c>
      <c r="E286" s="66">
        <v>2108.0700000000002</v>
      </c>
      <c r="F286" s="66">
        <v>11666.33</v>
      </c>
      <c r="G286" s="66"/>
      <c r="H286" s="66">
        <v>13636.54</v>
      </c>
      <c r="I286" s="66">
        <v>15431.32</v>
      </c>
      <c r="J286" s="66">
        <v>12841.37</v>
      </c>
      <c r="K286" s="66">
        <v>13222.52</v>
      </c>
      <c r="L286" s="66">
        <v>12861.63</v>
      </c>
      <c r="M286" s="66">
        <v>13640.75</v>
      </c>
      <c r="N286" s="66">
        <v>2032.82</v>
      </c>
      <c r="O286" s="66">
        <v>13971.99</v>
      </c>
      <c r="P286" s="79"/>
      <c r="Q286" s="66">
        <v>2063.1999999999998</v>
      </c>
      <c r="S286" s="1">
        <v>42639</v>
      </c>
      <c r="T286" s="70">
        <v>352965871898.78998</v>
      </c>
      <c r="U286" s="69">
        <v>1054118872447.29</v>
      </c>
      <c r="V286" s="69">
        <v>493278783076.27002</v>
      </c>
      <c r="W286" s="69">
        <v>521674689371.59003</v>
      </c>
      <c r="X286" s="69"/>
      <c r="Y286" s="69">
        <v>1227974401217.24</v>
      </c>
      <c r="Z286" s="69">
        <v>4506290621572.9297</v>
      </c>
      <c r="AA286" s="69">
        <v>149641579771.20999</v>
      </c>
      <c r="AB286" s="69">
        <v>390228311782.83002</v>
      </c>
      <c r="AC286" s="69">
        <v>351003892584.37</v>
      </c>
      <c r="AD286" s="69">
        <v>302927664262.51001</v>
      </c>
      <c r="AE286" s="69">
        <v>593628320220.04004</v>
      </c>
      <c r="AF286" s="69">
        <v>594014432072.73999</v>
      </c>
      <c r="AG286" s="69">
        <v>666722836778.02002</v>
      </c>
      <c r="AI286" s="1">
        <v>42639</v>
      </c>
      <c r="AJ286" s="73">
        <f t="shared" si="66"/>
        <v>1.4357849265556055E-4</v>
      </c>
      <c r="AK286" s="73">
        <f t="shared" si="67"/>
        <v>8.5565921846386672E-5</v>
      </c>
      <c r="AL286" s="73">
        <f t="shared" si="68"/>
        <v>3.7950844169243325E-5</v>
      </c>
      <c r="AM286" s="73">
        <f t="shared" si="69"/>
        <v>1.0630007998213564E-4</v>
      </c>
      <c r="AN286" s="73"/>
      <c r="AO286" s="73">
        <f t="shared" si="70"/>
        <v>1.1954607694519837E-4</v>
      </c>
      <c r="AP286" s="73">
        <f t="shared" si="71"/>
        <v>-3.8881810958679708E-6</v>
      </c>
      <c r="AQ286" s="73">
        <f t="shared" si="72"/>
        <v>1.1681133101237862E-5</v>
      </c>
      <c r="AR286" s="73">
        <f t="shared" si="73"/>
        <v>-3.7056615702413254E-5</v>
      </c>
      <c r="AS286" s="73">
        <f t="shared" si="74"/>
        <v>2.2941701636547407E-4</v>
      </c>
      <c r="AT286" s="73">
        <f t="shared" si="75"/>
        <v>8.2113664373606454E-5</v>
      </c>
      <c r="AU286" s="73">
        <f t="shared" si="76"/>
        <v>8.8554785894201515E-5</v>
      </c>
      <c r="AV286" s="73">
        <f t="shared" si="77"/>
        <v>9.5915365426746391E-5</v>
      </c>
      <c r="AW286" s="73">
        <f t="shared" si="78"/>
        <v>8.240306733275915E-5</v>
      </c>
    </row>
    <row r="287" spans="2:49" x14ac:dyDescent="0.35">
      <c r="B287" s="1">
        <v>42640</v>
      </c>
      <c r="C287" s="70">
        <v>12940.317756</v>
      </c>
      <c r="D287" s="66">
        <v>13443.82</v>
      </c>
      <c r="E287" s="66">
        <v>2108.54</v>
      </c>
      <c r="F287" s="66">
        <v>11668.8</v>
      </c>
      <c r="G287" s="66"/>
      <c r="H287" s="66">
        <v>13641.11</v>
      </c>
      <c r="I287" s="66">
        <v>15437.05</v>
      </c>
      <c r="J287" s="66">
        <v>12845.3</v>
      </c>
      <c r="K287" s="66">
        <v>13226.14</v>
      </c>
      <c r="L287" s="66">
        <v>12864.68</v>
      </c>
      <c r="M287" s="66">
        <v>13645.55</v>
      </c>
      <c r="N287" s="66">
        <v>2033.39</v>
      </c>
      <c r="O287" s="66">
        <v>13976.11</v>
      </c>
      <c r="P287" s="79"/>
      <c r="Q287" s="66">
        <v>2063.8000000000002</v>
      </c>
      <c r="S287" s="1">
        <v>42640</v>
      </c>
      <c r="T287" s="70">
        <v>360018792649.5</v>
      </c>
      <c r="U287" s="69">
        <v>992043746159.5</v>
      </c>
      <c r="V287" s="69">
        <v>482603209139.28998</v>
      </c>
      <c r="W287" s="69">
        <v>547531912275.97998</v>
      </c>
      <c r="X287" s="69"/>
      <c r="Y287" s="69">
        <v>1283456814017.96</v>
      </c>
      <c r="Z287" s="69">
        <v>4518736624518.2295</v>
      </c>
      <c r="AA287" s="69">
        <v>149746770314.29999</v>
      </c>
      <c r="AB287" s="69">
        <v>386765828734.09003</v>
      </c>
      <c r="AC287" s="69">
        <v>350498832970.14001</v>
      </c>
      <c r="AD287" s="69">
        <v>304135985534.27002</v>
      </c>
      <c r="AE287" s="69">
        <v>600943594396.32996</v>
      </c>
      <c r="AF287" s="69">
        <v>585163113671.58997</v>
      </c>
      <c r="AG287" s="69">
        <v>691293683046.14001</v>
      </c>
      <c r="AI287" s="1">
        <v>42640</v>
      </c>
      <c r="AJ287" s="73">
        <f t="shared" si="66"/>
        <v>2.5284866714736509E-4</v>
      </c>
      <c r="AK287" s="73">
        <f t="shared" si="67"/>
        <v>2.0385266660127854E-4</v>
      </c>
      <c r="AL287" s="73">
        <f t="shared" si="68"/>
        <v>2.2295274824823963E-4</v>
      </c>
      <c r="AM287" s="73">
        <f t="shared" si="69"/>
        <v>2.1172039535999332E-4</v>
      </c>
      <c r="AN287" s="73"/>
      <c r="AO287" s="73">
        <f t="shared" si="70"/>
        <v>3.3512899899834636E-4</v>
      </c>
      <c r="AP287" s="73">
        <f t="shared" si="71"/>
        <v>3.713227384305462E-4</v>
      </c>
      <c r="AQ287" s="73">
        <f t="shared" si="72"/>
        <v>3.0604211232909684E-4</v>
      </c>
      <c r="AR287" s="73">
        <f t="shared" si="73"/>
        <v>2.7377534690797845E-4</v>
      </c>
      <c r="AS287" s="73">
        <f t="shared" si="74"/>
        <v>2.3713946055048396E-4</v>
      </c>
      <c r="AT287" s="73">
        <f t="shared" si="75"/>
        <v>3.5188680974274078E-4</v>
      </c>
      <c r="AU287" s="73">
        <f t="shared" si="76"/>
        <v>2.8039865802198527E-4</v>
      </c>
      <c r="AV287" s="73">
        <f t="shared" si="77"/>
        <v>2.9487567626373945E-4</v>
      </c>
      <c r="AW287" s="73">
        <f t="shared" si="78"/>
        <v>2.9081039162481837E-4</v>
      </c>
    </row>
    <row r="288" spans="2:49" x14ac:dyDescent="0.35">
      <c r="B288" s="1">
        <v>42641</v>
      </c>
      <c r="C288" s="70">
        <v>12940.386581999999</v>
      </c>
      <c r="D288" s="66">
        <v>13443.45</v>
      </c>
      <c r="E288" s="66">
        <v>2108.63</v>
      </c>
      <c r="F288" s="66">
        <v>11670.21</v>
      </c>
      <c r="G288" s="66"/>
      <c r="H288" s="66">
        <v>13640.86</v>
      </c>
      <c r="I288" s="66">
        <v>15439.4</v>
      </c>
      <c r="J288" s="66">
        <v>12847.34</v>
      </c>
      <c r="K288" s="66">
        <v>13231.72</v>
      </c>
      <c r="L288" s="66">
        <v>12868.96</v>
      </c>
      <c r="M288" s="66">
        <v>13652.44</v>
      </c>
      <c r="N288" s="66">
        <v>2033.56</v>
      </c>
      <c r="O288" s="66">
        <v>13977.89</v>
      </c>
      <c r="P288" s="79"/>
      <c r="Q288" s="66">
        <v>2064</v>
      </c>
      <c r="S288" s="1">
        <v>42641</v>
      </c>
      <c r="T288" s="70">
        <v>347895264388.37</v>
      </c>
      <c r="U288" s="69">
        <v>963967721565.41003</v>
      </c>
      <c r="V288" s="69">
        <v>457402351763.14996</v>
      </c>
      <c r="W288" s="69">
        <v>523357561709.91998</v>
      </c>
      <c r="X288" s="69"/>
      <c r="Y288" s="69">
        <v>1212936728634.1299</v>
      </c>
      <c r="Z288" s="69">
        <v>4518325431736.9004</v>
      </c>
      <c r="AA288" s="69">
        <v>153968100911.41</v>
      </c>
      <c r="AB288" s="69">
        <v>387764265159.06</v>
      </c>
      <c r="AC288" s="69">
        <v>353783770081.92999</v>
      </c>
      <c r="AD288" s="69">
        <v>303011990714.39001</v>
      </c>
      <c r="AE288" s="69">
        <v>619838307701.47998</v>
      </c>
      <c r="AF288" s="69">
        <v>610154907047.68005</v>
      </c>
      <c r="AG288" s="69">
        <v>680437015681.60999</v>
      </c>
      <c r="AI288" s="1">
        <v>42641</v>
      </c>
      <c r="AJ288" s="73">
        <f t="shared" si="66"/>
        <v>5.3187256523479221E-6</v>
      </c>
      <c r="AK288" s="73">
        <f t="shared" si="67"/>
        <v>-2.7521939448660326E-5</v>
      </c>
      <c r="AL288" s="73">
        <f t="shared" si="68"/>
        <v>4.2683563034273675E-5</v>
      </c>
      <c r="AM288" s="73">
        <f t="shared" si="69"/>
        <v>1.208350473056452E-4</v>
      </c>
      <c r="AN288" s="73"/>
      <c r="AO288" s="73">
        <f t="shared" si="70"/>
        <v>-1.8326954331460144E-5</v>
      </c>
      <c r="AP288" s="73">
        <f t="shared" si="71"/>
        <v>1.5223115815521382E-4</v>
      </c>
      <c r="AQ288" s="73">
        <f t="shared" si="72"/>
        <v>1.5881295104058779E-4</v>
      </c>
      <c r="AR288" s="73">
        <f t="shared" si="73"/>
        <v>4.2189179911900077E-4</v>
      </c>
      <c r="AS288" s="73">
        <f t="shared" si="74"/>
        <v>3.3269385635703586E-4</v>
      </c>
      <c r="AT288" s="73">
        <f t="shared" si="75"/>
        <v>5.0492651450473325E-4</v>
      </c>
      <c r="AU288" s="73">
        <f t="shared" si="76"/>
        <v>8.3604227423039745E-5</v>
      </c>
      <c r="AV288" s="73">
        <f t="shared" si="77"/>
        <v>1.2736018820680428E-4</v>
      </c>
      <c r="AW288" s="73">
        <f t="shared" si="78"/>
        <v>9.6908615175861357E-5</v>
      </c>
    </row>
    <row r="289" spans="2:49" x14ac:dyDescent="0.35">
      <c r="B289" s="1">
        <v>42642</v>
      </c>
      <c r="C289" s="70">
        <v>12944.502038000001</v>
      </c>
      <c r="D289" s="66">
        <v>13449.82</v>
      </c>
      <c r="E289" s="66">
        <v>2109.4499999999998</v>
      </c>
      <c r="F289" s="66">
        <v>11674.63</v>
      </c>
      <c r="G289" s="66"/>
      <c r="H289" s="66">
        <v>13644.31</v>
      </c>
      <c r="I289" s="66">
        <v>15443.92</v>
      </c>
      <c r="J289" s="66">
        <v>12849.75</v>
      </c>
      <c r="K289" s="66">
        <v>13236.18</v>
      </c>
      <c r="L289" s="66">
        <v>12873.3</v>
      </c>
      <c r="M289" s="66">
        <v>13658.22</v>
      </c>
      <c r="N289" s="66">
        <v>2034.08</v>
      </c>
      <c r="O289" s="66">
        <v>13981.33</v>
      </c>
      <c r="P289" s="79"/>
      <c r="Q289" s="66">
        <v>2064.4699999999998</v>
      </c>
      <c r="S289" s="1">
        <v>42642</v>
      </c>
      <c r="T289" s="70">
        <v>357766641210.57001</v>
      </c>
      <c r="U289" s="69">
        <v>952035004719.83008</v>
      </c>
      <c r="V289" s="69">
        <v>470537345599.70996</v>
      </c>
      <c r="W289" s="69">
        <v>511697997730.85999</v>
      </c>
      <c r="X289" s="69"/>
      <c r="Y289" s="69">
        <v>1163068423674.8301</v>
      </c>
      <c r="Z289" s="69">
        <v>4447865698971.4805</v>
      </c>
      <c r="AA289" s="69">
        <v>155397019167.47</v>
      </c>
      <c r="AB289" s="69">
        <v>386695502564.78003</v>
      </c>
      <c r="AC289" s="69">
        <v>369384404560.75</v>
      </c>
      <c r="AD289" s="69">
        <v>304283584047.64001</v>
      </c>
      <c r="AE289" s="69">
        <v>571703374419.60999</v>
      </c>
      <c r="AF289" s="69">
        <v>605582782555.93994</v>
      </c>
      <c r="AG289" s="69">
        <v>662778660351.29004</v>
      </c>
      <c r="AI289" s="1">
        <v>42642</v>
      </c>
      <c r="AJ289" s="73">
        <f t="shared" si="66"/>
        <v>3.1803192075630093E-4</v>
      </c>
      <c r="AK289" s="73">
        <f t="shared" si="67"/>
        <v>4.7383670114431453E-4</v>
      </c>
      <c r="AL289" s="73">
        <f t="shared" si="68"/>
        <v>3.8887808671961288E-4</v>
      </c>
      <c r="AM289" s="73">
        <f t="shared" si="69"/>
        <v>3.7874211346666797E-4</v>
      </c>
      <c r="AN289" s="73"/>
      <c r="AO289" s="73">
        <f t="shared" si="70"/>
        <v>2.5291660496473689E-4</v>
      </c>
      <c r="AP289" s="73">
        <f t="shared" si="71"/>
        <v>2.9275749057600109E-4</v>
      </c>
      <c r="AQ289" s="73">
        <f t="shared" si="72"/>
        <v>1.8758746946834215E-4</v>
      </c>
      <c r="AR289" s="73">
        <f t="shared" si="73"/>
        <v>3.3706880133510531E-4</v>
      </c>
      <c r="AS289" s="73">
        <f t="shared" si="74"/>
        <v>3.3724558938708071E-4</v>
      </c>
      <c r="AT289" s="73">
        <f t="shared" si="75"/>
        <v>4.233675445559637E-4</v>
      </c>
      <c r="AU289" s="73">
        <f t="shared" si="76"/>
        <v>2.5570919963024963E-4</v>
      </c>
      <c r="AV289" s="73">
        <f t="shared" si="77"/>
        <v>2.4610295259153148E-4</v>
      </c>
      <c r="AW289" s="73">
        <f t="shared" si="78"/>
        <v>2.2771317829439752E-4</v>
      </c>
    </row>
    <row r="290" spans="2:49" x14ac:dyDescent="0.35">
      <c r="B290" s="1">
        <v>42643</v>
      </c>
      <c r="C290" s="70">
        <v>12946.748476999999</v>
      </c>
      <c r="D290" s="66">
        <v>13452.1</v>
      </c>
      <c r="E290" s="66">
        <v>2109.84</v>
      </c>
      <c r="F290" s="66">
        <v>11676.75</v>
      </c>
      <c r="G290" s="66"/>
      <c r="H290" s="66">
        <v>13646.3</v>
      </c>
      <c r="I290" s="66">
        <v>15446.71</v>
      </c>
      <c r="J290" s="66">
        <v>12852.44</v>
      </c>
      <c r="K290" s="66">
        <v>13242.6</v>
      </c>
      <c r="L290" s="66">
        <v>12879.73</v>
      </c>
      <c r="M290" s="66">
        <v>13660.42</v>
      </c>
      <c r="N290" s="66">
        <v>2034.42</v>
      </c>
      <c r="O290" s="66">
        <v>13983.83</v>
      </c>
      <c r="P290" s="79"/>
      <c r="Q290" s="66">
        <v>2064.86</v>
      </c>
      <c r="S290" s="1">
        <v>42643</v>
      </c>
      <c r="T290" s="70">
        <v>354537928563.41998</v>
      </c>
      <c r="U290" s="69">
        <v>940860887985.83997</v>
      </c>
      <c r="V290" s="69">
        <v>477407056373.66992</v>
      </c>
      <c r="W290" s="69">
        <v>508217356480.97998</v>
      </c>
      <c r="X290" s="69"/>
      <c r="Y290" s="69">
        <v>1164647425580.4299</v>
      </c>
      <c r="Z290" s="69">
        <v>4440274558762.8809</v>
      </c>
      <c r="AA290" s="69">
        <v>157842308547.92001</v>
      </c>
      <c r="AB290" s="69">
        <v>407060259586.57001</v>
      </c>
      <c r="AC290" s="69">
        <v>354285045677.19</v>
      </c>
      <c r="AD290" s="69">
        <v>298908677515.48999</v>
      </c>
      <c r="AE290" s="69">
        <v>575916522121.96997</v>
      </c>
      <c r="AF290" s="69">
        <v>568803397902.35999</v>
      </c>
      <c r="AG290" s="69">
        <v>649043968792.55005</v>
      </c>
      <c r="AI290" s="1">
        <v>42643</v>
      </c>
      <c r="AJ290" s="73">
        <f t="shared" si="66"/>
        <v>1.7354387163015517E-4</v>
      </c>
      <c r="AK290" s="73">
        <f t="shared" si="67"/>
        <v>1.6951899728034903E-4</v>
      </c>
      <c r="AL290" s="73">
        <f t="shared" si="68"/>
        <v>1.8488231529567578E-4</v>
      </c>
      <c r="AM290" s="73">
        <f t="shared" si="69"/>
        <v>1.8159033733833319E-4</v>
      </c>
      <c r="AN290" s="73"/>
      <c r="AO290" s="73">
        <f t="shared" si="70"/>
        <v>1.4584834264241842E-4</v>
      </c>
      <c r="AP290" s="73">
        <f t="shared" si="71"/>
        <v>1.8065361643926359E-4</v>
      </c>
      <c r="AQ290" s="73">
        <f t="shared" si="72"/>
        <v>2.0934259421401258E-4</v>
      </c>
      <c r="AR290" s="73">
        <f t="shared" si="73"/>
        <v>4.8503420171086553E-4</v>
      </c>
      <c r="AS290" s="73">
        <f t="shared" si="74"/>
        <v>4.994834269378412E-4</v>
      </c>
      <c r="AT290" s="73">
        <f t="shared" si="75"/>
        <v>1.6107516206353978E-4</v>
      </c>
      <c r="AU290" s="73">
        <f t="shared" si="76"/>
        <v>1.6715173444503684E-4</v>
      </c>
      <c r="AV290" s="73">
        <f t="shared" si="77"/>
        <v>1.7880988432428246E-4</v>
      </c>
      <c r="AW290" s="73">
        <f t="shared" si="78"/>
        <v>1.8891047096847302E-4</v>
      </c>
    </row>
    <row r="291" spans="2:49" x14ac:dyDescent="0.35">
      <c r="B291" s="1">
        <v>42644</v>
      </c>
      <c r="C291" s="70">
        <v>12949.716535</v>
      </c>
      <c r="D291" s="66">
        <v>13454.27</v>
      </c>
      <c r="E291" s="66">
        <v>2110.13</v>
      </c>
      <c r="F291" s="66">
        <v>11678.93</v>
      </c>
      <c r="G291" s="66"/>
      <c r="H291" s="66">
        <v>13648.97</v>
      </c>
      <c r="I291" s="66">
        <v>15449.77</v>
      </c>
      <c r="J291" s="66">
        <v>12854.91</v>
      </c>
      <c r="K291" s="66">
        <v>13244.72</v>
      </c>
      <c r="L291" s="66">
        <v>12882.08</v>
      </c>
      <c r="M291" s="66">
        <v>13663.09</v>
      </c>
      <c r="N291" s="66">
        <v>2034.8</v>
      </c>
      <c r="O291" s="66">
        <v>13986.84</v>
      </c>
      <c r="P291" s="79"/>
      <c r="Q291" s="66">
        <v>2065.25</v>
      </c>
      <c r="S291" s="1">
        <v>42644</v>
      </c>
      <c r="T291" s="70">
        <v>354608988622.53998</v>
      </c>
      <c r="U291" s="69">
        <v>941036189789.79004</v>
      </c>
      <c r="V291" s="69">
        <v>477477682935.30994</v>
      </c>
      <c r="W291" s="69">
        <v>508311893348.15997</v>
      </c>
      <c r="X291" s="69"/>
      <c r="Y291" s="69">
        <v>1164875245253.1101</v>
      </c>
      <c r="Z291" s="69">
        <v>4441151526413.9707</v>
      </c>
      <c r="AA291" s="69">
        <v>157872626790.73001</v>
      </c>
      <c r="AB291" s="69">
        <v>407125404616.16998</v>
      </c>
      <c r="AC291" s="69">
        <v>354349563062.83002</v>
      </c>
      <c r="AD291" s="69">
        <v>298966968870.81</v>
      </c>
      <c r="AE291" s="69">
        <v>576021860013.51001</v>
      </c>
      <c r="AF291" s="69">
        <v>568925785285.15002</v>
      </c>
      <c r="AG291" s="69">
        <v>649167313747.96997</v>
      </c>
      <c r="AI291" s="1">
        <v>42644</v>
      </c>
      <c r="AJ291" s="73">
        <f t="shared" si="66"/>
        <v>2.2925122900718797E-4</v>
      </c>
      <c r="AK291" s="73">
        <f t="shared" si="67"/>
        <v>1.6131310353029171E-4</v>
      </c>
      <c r="AL291" s="73">
        <f t="shared" si="68"/>
        <v>1.3745118113228649E-4</v>
      </c>
      <c r="AM291" s="73">
        <f t="shared" si="69"/>
        <v>1.8669578435792644E-4</v>
      </c>
      <c r="AN291" s="73"/>
      <c r="AO291" s="73">
        <f t="shared" si="70"/>
        <v>1.9565743095206756E-4</v>
      </c>
      <c r="AP291" s="73">
        <f t="shared" si="71"/>
        <v>1.9810043692158885E-4</v>
      </c>
      <c r="AQ291" s="73">
        <f t="shared" si="72"/>
        <v>1.9218140679888585E-4</v>
      </c>
      <c r="AR291" s="73">
        <f t="shared" si="73"/>
        <v>1.6008940842415775E-4</v>
      </c>
      <c r="AS291" s="73">
        <f t="shared" si="74"/>
        <v>1.8245724095145022E-4</v>
      </c>
      <c r="AT291" s="73">
        <f t="shared" si="75"/>
        <v>1.954551909824076E-4</v>
      </c>
      <c r="AU291" s="73">
        <f t="shared" si="76"/>
        <v>1.8678542287231537E-4</v>
      </c>
      <c r="AV291" s="73">
        <f t="shared" si="77"/>
        <v>2.1524861214694546E-4</v>
      </c>
      <c r="AW291" s="73">
        <f t="shared" si="78"/>
        <v>1.8887479054274792E-4</v>
      </c>
    </row>
    <row r="292" spans="2:49" x14ac:dyDescent="0.35">
      <c r="B292" s="1">
        <v>42645</v>
      </c>
      <c r="C292" s="70">
        <v>12952.020644</v>
      </c>
      <c r="D292" s="66">
        <v>13456.45</v>
      </c>
      <c r="E292" s="66">
        <v>2110.5100000000002</v>
      </c>
      <c r="F292" s="66">
        <v>11681.08</v>
      </c>
      <c r="G292" s="66"/>
      <c r="H292" s="66">
        <v>13651.6</v>
      </c>
      <c r="I292" s="66">
        <v>15452.69</v>
      </c>
      <c r="J292" s="66">
        <v>12857.72</v>
      </c>
      <c r="K292" s="66">
        <v>13246.78</v>
      </c>
      <c r="L292" s="66">
        <v>12884.43</v>
      </c>
      <c r="M292" s="66">
        <v>13666.37</v>
      </c>
      <c r="N292" s="66">
        <v>2035.21</v>
      </c>
      <c r="O292" s="66">
        <v>13989.89</v>
      </c>
      <c r="P292" s="79"/>
      <c r="Q292" s="66">
        <v>2065.64</v>
      </c>
      <c r="S292" s="1">
        <v>42645</v>
      </c>
      <c r="T292" s="70">
        <v>354672078225.87</v>
      </c>
      <c r="U292" s="69">
        <v>941211580017.19995</v>
      </c>
      <c r="V292" s="69">
        <v>477568154977.73999</v>
      </c>
      <c r="W292" s="69">
        <v>508397406236.39001</v>
      </c>
      <c r="X292" s="69"/>
      <c r="Y292" s="69">
        <v>1165100062315.3201</v>
      </c>
      <c r="Z292" s="69">
        <v>4441968628863.8398</v>
      </c>
      <c r="AA292" s="69">
        <v>157907124638.03</v>
      </c>
      <c r="AB292" s="69">
        <v>407188865310.28003</v>
      </c>
      <c r="AC292" s="69">
        <v>354414077841.21002</v>
      </c>
      <c r="AD292" s="69">
        <v>299036240568.88</v>
      </c>
      <c r="AE292" s="69">
        <v>576138847489.81006</v>
      </c>
      <c r="AF292" s="69">
        <v>569049667236.45996</v>
      </c>
      <c r="AG292" s="69">
        <v>649290939426.81006</v>
      </c>
      <c r="AI292" s="1">
        <v>42645</v>
      </c>
      <c r="AJ292" s="73">
        <f t="shared" si="66"/>
        <v>1.7792736958943678E-4</v>
      </c>
      <c r="AK292" s="73">
        <f t="shared" si="67"/>
        <v>1.6203034426998109E-4</v>
      </c>
      <c r="AL292" s="73">
        <f t="shared" si="68"/>
        <v>1.8008369152622272E-4</v>
      </c>
      <c r="AM292" s="73">
        <f t="shared" si="69"/>
        <v>1.8409220707726881E-4</v>
      </c>
      <c r="AN292" s="73"/>
      <c r="AO292" s="73">
        <f t="shared" si="70"/>
        <v>1.9268853254139628E-4</v>
      </c>
      <c r="AP292" s="73">
        <f t="shared" si="71"/>
        <v>1.8899957734008765E-4</v>
      </c>
      <c r="AQ292" s="73">
        <f t="shared" si="72"/>
        <v>2.1859351796305049E-4</v>
      </c>
      <c r="AR292" s="73">
        <f t="shared" si="73"/>
        <v>1.5553367681619967E-4</v>
      </c>
      <c r="AS292" s="73">
        <f t="shared" si="74"/>
        <v>1.8242395637968478E-4</v>
      </c>
      <c r="AT292" s="73">
        <f t="shared" si="75"/>
        <v>2.400628261982618E-4</v>
      </c>
      <c r="AU292" s="73">
        <f t="shared" si="76"/>
        <v>2.0149400432489806E-4</v>
      </c>
      <c r="AV292" s="73">
        <f t="shared" si="77"/>
        <v>2.180621212510836E-4</v>
      </c>
      <c r="AW292" s="73">
        <f t="shared" si="78"/>
        <v>1.8883912359268784E-4</v>
      </c>
    </row>
    <row r="293" spans="2:49" x14ac:dyDescent="0.35">
      <c r="B293" s="1">
        <v>42646</v>
      </c>
      <c r="C293" s="70">
        <v>12953.290663</v>
      </c>
      <c r="D293" s="66">
        <v>13454.68</v>
      </c>
      <c r="E293" s="66">
        <v>2110.62</v>
      </c>
      <c r="F293" s="66">
        <v>11681.21</v>
      </c>
      <c r="G293" s="66"/>
      <c r="H293" s="66">
        <v>13652.65</v>
      </c>
      <c r="I293" s="66">
        <v>15453.79</v>
      </c>
      <c r="J293" s="66">
        <v>12859.49</v>
      </c>
      <c r="K293" s="66">
        <v>13241.99</v>
      </c>
      <c r="L293" s="66">
        <v>12884.26</v>
      </c>
      <c r="M293" s="66">
        <v>13666.15</v>
      </c>
      <c r="N293" s="66">
        <v>2035.48</v>
      </c>
      <c r="O293" s="66">
        <v>13991.77</v>
      </c>
      <c r="P293" s="79"/>
      <c r="Q293" s="66">
        <v>2065.83</v>
      </c>
      <c r="S293" s="1">
        <v>42646</v>
      </c>
      <c r="T293" s="70">
        <v>357037686816.20001</v>
      </c>
      <c r="U293" s="69">
        <v>940371967196.34998</v>
      </c>
      <c r="V293" s="69">
        <v>471394175728.38995</v>
      </c>
      <c r="W293" s="69">
        <v>489185986005.92999</v>
      </c>
      <c r="X293" s="69"/>
      <c r="Y293" s="69">
        <v>1171180587283.1399</v>
      </c>
      <c r="Z293" s="69">
        <v>4446003991239</v>
      </c>
      <c r="AA293" s="69">
        <v>158152612832.42999</v>
      </c>
      <c r="AB293" s="69">
        <v>410011242677.15002</v>
      </c>
      <c r="AC293" s="69">
        <v>351910112321.54999</v>
      </c>
      <c r="AD293" s="69">
        <v>294217592534.33002</v>
      </c>
      <c r="AE293" s="69">
        <v>574249343084.80005</v>
      </c>
      <c r="AF293" s="69">
        <v>580681432625.53003</v>
      </c>
      <c r="AG293" s="69">
        <v>664866422417.08997</v>
      </c>
      <c r="AI293" s="1">
        <v>42646</v>
      </c>
      <c r="AJ293" s="73">
        <f t="shared" si="66"/>
        <v>9.8055665205265541E-5</v>
      </c>
      <c r="AK293" s="73">
        <f t="shared" si="67"/>
        <v>-1.3153543468003015E-4</v>
      </c>
      <c r="AL293" s="73">
        <f t="shared" si="68"/>
        <v>5.2120103671393636E-5</v>
      </c>
      <c r="AM293" s="73">
        <f t="shared" si="69"/>
        <v>1.1129107924778836E-5</v>
      </c>
      <c r="AN293" s="73"/>
      <c r="AO293" s="73">
        <f t="shared" si="70"/>
        <v>7.6914061355459751E-5</v>
      </c>
      <c r="AP293" s="73">
        <f t="shared" si="71"/>
        <v>7.1185016977670657E-5</v>
      </c>
      <c r="AQ293" s="73">
        <f t="shared" si="72"/>
        <v>1.3766048724028757E-4</v>
      </c>
      <c r="AR293" s="73">
        <f t="shared" si="73"/>
        <v>-3.615973089310387E-4</v>
      </c>
      <c r="AS293" s="73">
        <f t="shared" si="74"/>
        <v>-1.3194219689927067E-5</v>
      </c>
      <c r="AT293" s="73">
        <f t="shared" si="75"/>
        <v>-1.6097910418122474E-5</v>
      </c>
      <c r="AU293" s="73">
        <f t="shared" si="76"/>
        <v>1.3266444248993814E-4</v>
      </c>
      <c r="AV293" s="73">
        <f t="shared" si="77"/>
        <v>1.3438275783439479E-4</v>
      </c>
      <c r="AW293" s="73">
        <f t="shared" si="78"/>
        <v>9.1981177746447429E-5</v>
      </c>
    </row>
    <row r="294" spans="2:49" x14ac:dyDescent="0.35">
      <c r="B294" s="1">
        <v>42647</v>
      </c>
      <c r="C294" s="70">
        <v>12956.770995999999</v>
      </c>
      <c r="D294" s="66">
        <v>13459.05</v>
      </c>
      <c r="E294" s="66">
        <v>2111.23</v>
      </c>
      <c r="F294" s="66">
        <v>11684.25</v>
      </c>
      <c r="G294" s="66"/>
      <c r="H294" s="66">
        <v>13656.33</v>
      </c>
      <c r="I294" s="66">
        <v>15457.37</v>
      </c>
      <c r="J294" s="66">
        <v>12861.83</v>
      </c>
      <c r="K294" s="66">
        <v>13238.3</v>
      </c>
      <c r="L294" s="66">
        <v>12884.69</v>
      </c>
      <c r="M294" s="66">
        <v>13670.22</v>
      </c>
      <c r="N294" s="66">
        <v>2035.91</v>
      </c>
      <c r="O294" s="66">
        <v>13994.46</v>
      </c>
      <c r="P294" s="79"/>
      <c r="Q294" s="66">
        <v>2066.4</v>
      </c>
      <c r="S294" s="1">
        <v>42647</v>
      </c>
      <c r="T294" s="70">
        <v>371045809138.08002</v>
      </c>
      <c r="U294" s="69">
        <v>943795613677.83997</v>
      </c>
      <c r="V294" s="69">
        <v>486823013865.26001</v>
      </c>
      <c r="W294" s="69">
        <v>499663240284.52002</v>
      </c>
      <c r="X294" s="69"/>
      <c r="Y294" s="69">
        <v>1169287848454.75</v>
      </c>
      <c r="Z294" s="69">
        <v>4459672020048.5303</v>
      </c>
      <c r="AA294" s="69">
        <v>158592035378.19</v>
      </c>
      <c r="AB294" s="69">
        <v>408403991174.15997</v>
      </c>
      <c r="AC294" s="69">
        <v>393710540339.34998</v>
      </c>
      <c r="AD294" s="69">
        <v>292354252851.64001</v>
      </c>
      <c r="AE294" s="69">
        <v>583269695575.30005</v>
      </c>
      <c r="AF294" s="69">
        <v>592651344476.40002</v>
      </c>
      <c r="AG294" s="69">
        <v>660511152278.37</v>
      </c>
      <c r="AI294" s="1">
        <v>42647</v>
      </c>
      <c r="AJ294" s="73">
        <f t="shared" si="66"/>
        <v>2.6868330917184657E-4</v>
      </c>
      <c r="AK294" s="73">
        <f t="shared" si="67"/>
        <v>3.2479404935670253E-4</v>
      </c>
      <c r="AL294" s="73">
        <f t="shared" si="68"/>
        <v>2.8901460234442844E-4</v>
      </c>
      <c r="AM294" s="73">
        <f t="shared" si="69"/>
        <v>2.6024701208182677E-4</v>
      </c>
      <c r="AN294" s="73"/>
      <c r="AO294" s="73">
        <f t="shared" si="70"/>
        <v>2.6954474039841969E-4</v>
      </c>
      <c r="AP294" s="73">
        <f t="shared" si="71"/>
        <v>2.3165838283034645E-4</v>
      </c>
      <c r="AQ294" s="73">
        <f t="shared" si="72"/>
        <v>1.8196678095327989E-4</v>
      </c>
      <c r="AR294" s="73">
        <f t="shared" si="73"/>
        <v>-2.7865902330392878E-4</v>
      </c>
      <c r="AS294" s="73">
        <f t="shared" si="74"/>
        <v>3.3374054854595769E-5</v>
      </c>
      <c r="AT294" s="73">
        <f t="shared" si="75"/>
        <v>2.978161369515675E-4</v>
      </c>
      <c r="AU294" s="73">
        <f t="shared" si="76"/>
        <v>2.1125238273045355E-4</v>
      </c>
      <c r="AV294" s="73">
        <f t="shared" si="77"/>
        <v>1.9225587613269646E-4</v>
      </c>
      <c r="AW294" s="73">
        <f t="shared" si="78"/>
        <v>2.7591815396244002E-4</v>
      </c>
    </row>
    <row r="295" spans="2:49" x14ac:dyDescent="0.35">
      <c r="B295" s="1">
        <v>42648</v>
      </c>
      <c r="C295" s="70">
        <v>12959.286119</v>
      </c>
      <c r="D295" s="66">
        <v>13463.47</v>
      </c>
      <c r="E295" s="66">
        <v>2111.87</v>
      </c>
      <c r="F295" s="66">
        <v>11687.33</v>
      </c>
      <c r="G295" s="66"/>
      <c r="H295" s="66">
        <v>13658.83</v>
      </c>
      <c r="I295" s="66">
        <v>15460.44</v>
      </c>
      <c r="J295" s="66">
        <v>12864.16</v>
      </c>
      <c r="K295" s="66">
        <v>13236.26</v>
      </c>
      <c r="L295" s="66">
        <v>12884.89</v>
      </c>
      <c r="M295" s="66">
        <v>13671.74</v>
      </c>
      <c r="N295" s="66">
        <v>2036.33</v>
      </c>
      <c r="O295" s="66">
        <v>13996.96</v>
      </c>
      <c r="P295" s="79"/>
      <c r="Q295" s="66">
        <v>2066.9699999999998</v>
      </c>
      <c r="S295" s="1">
        <v>42648</v>
      </c>
      <c r="T295" s="70">
        <v>373562666401.77002</v>
      </c>
      <c r="U295" s="69">
        <v>947051068497.15002</v>
      </c>
      <c r="V295" s="69">
        <v>489152065350.70001</v>
      </c>
      <c r="W295" s="69">
        <v>503427585994.71997</v>
      </c>
      <c r="X295" s="69"/>
      <c r="Y295" s="69">
        <v>1179668146436.3999</v>
      </c>
      <c r="Z295" s="69">
        <v>4431535410141.9102</v>
      </c>
      <c r="AA295" s="69">
        <v>157809230870.42999</v>
      </c>
      <c r="AB295" s="69">
        <v>408581240500.92999</v>
      </c>
      <c r="AC295" s="69">
        <v>401263371976.10999</v>
      </c>
      <c r="AD295" s="69">
        <v>290249987345.03998</v>
      </c>
      <c r="AE295" s="69">
        <v>570485045221.77002</v>
      </c>
      <c r="AF295" s="69">
        <v>613796111764.45996</v>
      </c>
      <c r="AG295" s="69">
        <v>692216015525.06006</v>
      </c>
      <c r="AI295" s="1">
        <v>42648</v>
      </c>
      <c r="AJ295" s="73">
        <f t="shared" si="66"/>
        <v>1.9411649714085044E-4</v>
      </c>
      <c r="AK295" s="73">
        <f t="shared" si="67"/>
        <v>3.284035648876138E-4</v>
      </c>
      <c r="AL295" s="73">
        <f t="shared" si="68"/>
        <v>3.0314082312199453E-4</v>
      </c>
      <c r="AM295" s="73">
        <f t="shared" si="69"/>
        <v>2.6360271305381211E-4</v>
      </c>
      <c r="AN295" s="73"/>
      <c r="AO295" s="73">
        <f t="shared" si="70"/>
        <v>1.8306528913702991E-4</v>
      </c>
      <c r="AP295" s="73">
        <f t="shared" si="71"/>
        <v>1.9861075978644394E-4</v>
      </c>
      <c r="AQ295" s="73">
        <f t="shared" si="72"/>
        <v>1.8115618073011319E-4</v>
      </c>
      <c r="AR295" s="73">
        <f t="shared" si="73"/>
        <v>-1.540983358889747E-4</v>
      </c>
      <c r="AS295" s="73">
        <f t="shared" si="74"/>
        <v>1.5522298169257098E-5</v>
      </c>
      <c r="AT295" s="73">
        <f t="shared" si="75"/>
        <v>1.1119060263853342E-4</v>
      </c>
      <c r="AU295" s="73">
        <f t="shared" si="76"/>
        <v>2.0629595610799356E-4</v>
      </c>
      <c r="AV295" s="73">
        <f t="shared" si="77"/>
        <v>1.7864211981022393E-4</v>
      </c>
      <c r="AW295" s="73">
        <f t="shared" si="78"/>
        <v>2.7584204413466651E-4</v>
      </c>
    </row>
    <row r="296" spans="2:49" x14ac:dyDescent="0.35">
      <c r="B296" s="1">
        <v>42649</v>
      </c>
      <c r="C296" s="70">
        <v>12962.80249</v>
      </c>
      <c r="D296" s="66">
        <v>13466.6</v>
      </c>
      <c r="E296" s="66">
        <v>2112.42</v>
      </c>
      <c r="F296" s="66">
        <v>11691.48</v>
      </c>
      <c r="G296" s="66"/>
      <c r="H296" s="66">
        <v>13663.81</v>
      </c>
      <c r="I296" s="66">
        <v>15465.2</v>
      </c>
      <c r="J296" s="66">
        <v>12867.76</v>
      </c>
      <c r="K296" s="66">
        <v>13244.93</v>
      </c>
      <c r="L296" s="66">
        <v>12889.99</v>
      </c>
      <c r="M296" s="66">
        <v>13676.64</v>
      </c>
      <c r="N296" s="66">
        <v>2036.85</v>
      </c>
      <c r="O296" s="66">
        <v>14001.12</v>
      </c>
      <c r="P296" s="79"/>
      <c r="Q296" s="66">
        <v>2067.4299999999998</v>
      </c>
      <c r="S296" s="1">
        <v>42649</v>
      </c>
      <c r="T296" s="70">
        <v>375589394935.19</v>
      </c>
      <c r="U296" s="69">
        <v>944830504841.69006</v>
      </c>
      <c r="V296" s="69">
        <v>499723652670.35999</v>
      </c>
      <c r="W296" s="69">
        <v>498461457062.38</v>
      </c>
      <c r="X296" s="69"/>
      <c r="Y296" s="69">
        <v>1168110023416.9399</v>
      </c>
      <c r="Z296" s="69">
        <v>4456134499549.2695</v>
      </c>
      <c r="AA296" s="69">
        <v>157941048463.32999</v>
      </c>
      <c r="AB296" s="69">
        <v>409213860155.69</v>
      </c>
      <c r="AC296" s="69">
        <v>400846911713.41998</v>
      </c>
      <c r="AD296" s="69">
        <v>289775159611.97998</v>
      </c>
      <c r="AE296" s="69">
        <v>587602205978.06006</v>
      </c>
      <c r="AF296" s="69">
        <v>620541933250.23999</v>
      </c>
      <c r="AG296" s="69">
        <v>689161136947.89001</v>
      </c>
      <c r="AI296" s="1">
        <v>42649</v>
      </c>
      <c r="AJ296" s="73">
        <f t="shared" si="66"/>
        <v>2.7133986916494379E-4</v>
      </c>
      <c r="AK296" s="73">
        <f t="shared" si="67"/>
        <v>2.3248092802230502E-4</v>
      </c>
      <c r="AL296" s="73">
        <f t="shared" si="68"/>
        <v>2.6043269708853067E-4</v>
      </c>
      <c r="AM296" s="73">
        <f t="shared" si="69"/>
        <v>3.5508537878192747E-4</v>
      </c>
      <c r="AN296" s="73"/>
      <c r="AO296" s="73">
        <f t="shared" si="70"/>
        <v>3.6459931048260508E-4</v>
      </c>
      <c r="AP296" s="73">
        <f t="shared" si="71"/>
        <v>3.0788256996561181E-4</v>
      </c>
      <c r="AQ296" s="73">
        <f t="shared" si="72"/>
        <v>2.7984726558138995E-4</v>
      </c>
      <c r="AR296" s="73">
        <f t="shared" si="73"/>
        <v>6.5501886484553573E-4</v>
      </c>
      <c r="AS296" s="73">
        <f t="shared" si="74"/>
        <v>3.9581245940012444E-4</v>
      </c>
      <c r="AT296" s="73">
        <f t="shared" si="75"/>
        <v>3.584035389789797E-4</v>
      </c>
      <c r="AU296" s="73">
        <f t="shared" si="76"/>
        <v>2.5536136087955796E-4</v>
      </c>
      <c r="AV296" s="73">
        <f t="shared" si="77"/>
        <v>2.972073936056141E-4</v>
      </c>
      <c r="AW296" s="73">
        <f t="shared" si="78"/>
        <v>2.2254798086085437E-4</v>
      </c>
    </row>
    <row r="297" spans="2:49" x14ac:dyDescent="0.35">
      <c r="B297" s="1">
        <v>42650</v>
      </c>
      <c r="C297" s="70">
        <v>12964.968282</v>
      </c>
      <c r="D297" s="66">
        <v>13468.7</v>
      </c>
      <c r="E297" s="66">
        <v>2112.6999999999998</v>
      </c>
      <c r="F297" s="66">
        <v>11693.17</v>
      </c>
      <c r="G297" s="66"/>
      <c r="H297" s="66">
        <v>13667.69</v>
      </c>
      <c r="I297" s="66">
        <v>15468.03</v>
      </c>
      <c r="J297" s="66">
        <v>12870.96</v>
      </c>
      <c r="K297" s="66">
        <v>13247.29</v>
      </c>
      <c r="L297" s="66">
        <v>12893.65</v>
      </c>
      <c r="M297" s="66">
        <v>13679.12</v>
      </c>
      <c r="N297" s="66">
        <v>2037.2</v>
      </c>
      <c r="O297" s="66">
        <v>14004.29</v>
      </c>
      <c r="P297" s="79"/>
      <c r="Q297" s="66">
        <v>2067.9299999999998</v>
      </c>
      <c r="S297" s="1">
        <v>42650</v>
      </c>
      <c r="T297" s="70">
        <v>359001403132.52002</v>
      </c>
      <c r="U297" s="69">
        <v>937790110279.37</v>
      </c>
      <c r="V297" s="69">
        <v>475056827706.56006</v>
      </c>
      <c r="W297" s="69">
        <v>486117811226.84003</v>
      </c>
      <c r="X297" s="69"/>
      <c r="Y297" s="69">
        <v>1175222358774.3701</v>
      </c>
      <c r="Z297" s="69">
        <v>4423288114904.8496</v>
      </c>
      <c r="AA297" s="69">
        <v>156655335084.81</v>
      </c>
      <c r="AB297" s="69">
        <v>101887495999.03</v>
      </c>
      <c r="AC297" s="69">
        <v>405039870782.45001</v>
      </c>
      <c r="AD297" s="69">
        <v>276484459777.17999</v>
      </c>
      <c r="AE297" s="69">
        <v>584538916571.34998</v>
      </c>
      <c r="AF297" s="69">
        <v>589388653554.46997</v>
      </c>
      <c r="AG297" s="69">
        <v>671217608826.63</v>
      </c>
      <c r="AI297" s="1">
        <v>42650</v>
      </c>
      <c r="AJ297" s="73">
        <f t="shared" si="66"/>
        <v>1.6707745116617545E-4</v>
      </c>
      <c r="AK297" s="73">
        <f t="shared" si="67"/>
        <v>1.5594136604635267E-4</v>
      </c>
      <c r="AL297" s="73">
        <f t="shared" si="68"/>
        <v>1.3254939832019197E-4</v>
      </c>
      <c r="AM297" s="73">
        <f t="shared" si="69"/>
        <v>1.4454970628197117E-4</v>
      </c>
      <c r="AN297" s="73"/>
      <c r="AO297" s="73">
        <f t="shared" si="70"/>
        <v>2.8396179396539267E-4</v>
      </c>
      <c r="AP297" s="73">
        <f t="shared" si="71"/>
        <v>1.8299149057243724E-4</v>
      </c>
      <c r="AQ297" s="73">
        <f t="shared" si="72"/>
        <v>2.4868353155471645E-4</v>
      </c>
      <c r="AR297" s="73">
        <f t="shared" si="73"/>
        <v>1.7818138714220666E-4</v>
      </c>
      <c r="AS297" s="73">
        <f t="shared" si="74"/>
        <v>2.8394125984587681E-4</v>
      </c>
      <c r="AT297" s="73">
        <f t="shared" si="75"/>
        <v>1.8133108716766877E-4</v>
      </c>
      <c r="AU297" s="73">
        <f t="shared" si="76"/>
        <v>1.7183395929998291E-4</v>
      </c>
      <c r="AV297" s="73">
        <f t="shared" si="77"/>
        <v>2.2641045859184139E-4</v>
      </c>
      <c r="AW297" s="73">
        <f t="shared" si="78"/>
        <v>2.41846156822767E-4</v>
      </c>
    </row>
    <row r="298" spans="2:49" x14ac:dyDescent="0.35">
      <c r="B298" s="1">
        <v>42651</v>
      </c>
      <c r="C298" s="70">
        <v>12966.893599000001</v>
      </c>
      <c r="D298" s="66">
        <v>13470.88</v>
      </c>
      <c r="E298" s="66">
        <v>2113.08</v>
      </c>
      <c r="F298" s="66">
        <v>11695.37</v>
      </c>
      <c r="G298" s="66"/>
      <c r="H298" s="66">
        <v>13670.3</v>
      </c>
      <c r="I298" s="66">
        <v>15471.16</v>
      </c>
      <c r="J298" s="66">
        <v>12873.33</v>
      </c>
      <c r="K298" s="66">
        <v>13249.47</v>
      </c>
      <c r="L298" s="66">
        <v>12895.98</v>
      </c>
      <c r="M298" s="66">
        <v>13681.69</v>
      </c>
      <c r="N298" s="66">
        <v>2037.56</v>
      </c>
      <c r="O298" s="66">
        <v>14007.02</v>
      </c>
      <c r="P298" s="79"/>
      <c r="Q298" s="66">
        <v>2068.3200000000002</v>
      </c>
      <c r="S298" s="1">
        <v>42651</v>
      </c>
      <c r="T298" s="70">
        <v>359059170433.76001</v>
      </c>
      <c r="U298" s="69">
        <v>937964750639.5</v>
      </c>
      <c r="V298" s="69">
        <v>475145920034.85004</v>
      </c>
      <c r="W298" s="69">
        <v>486209149062.69</v>
      </c>
      <c r="X298" s="69"/>
      <c r="Y298" s="69">
        <v>1175447178602.47</v>
      </c>
      <c r="Z298" s="69">
        <v>4424180587805.7803</v>
      </c>
      <c r="AA298" s="69">
        <v>156684184435.62</v>
      </c>
      <c r="AB298" s="69">
        <v>101904310128.46001</v>
      </c>
      <c r="AC298" s="69">
        <v>405113190290.78003</v>
      </c>
      <c r="AD298" s="69">
        <v>276536415109.89001</v>
      </c>
      <c r="AE298" s="69">
        <v>584643341893.06995</v>
      </c>
      <c r="AF298" s="69">
        <v>589503571580.56995</v>
      </c>
      <c r="AG298" s="69">
        <v>671342605186.90002</v>
      </c>
      <c r="AI298" s="1">
        <v>42651</v>
      </c>
      <c r="AJ298" s="73">
        <f t="shared" si="66"/>
        <v>1.4850148169465172E-4</v>
      </c>
      <c r="AK298" s="73">
        <f t="shared" si="67"/>
        <v>1.6185674935198513E-4</v>
      </c>
      <c r="AL298" s="73">
        <f t="shared" si="68"/>
        <v>1.7986462820096527E-4</v>
      </c>
      <c r="AM298" s="73">
        <f t="shared" si="69"/>
        <v>1.8814401911559919E-4</v>
      </c>
      <c r="AN298" s="73"/>
      <c r="AO298" s="73">
        <f t="shared" si="70"/>
        <v>1.9096131094564761E-4</v>
      </c>
      <c r="AP298" s="73">
        <f t="shared" si="71"/>
        <v>2.0235285294889493E-4</v>
      </c>
      <c r="AQ298" s="73">
        <f t="shared" si="72"/>
        <v>1.8413544910411694E-4</v>
      </c>
      <c r="AR298" s="73">
        <f t="shared" si="73"/>
        <v>1.6456195946479291E-4</v>
      </c>
      <c r="AS298" s="73">
        <f t="shared" si="74"/>
        <v>1.8070910874734558E-4</v>
      </c>
      <c r="AT298" s="73">
        <f t="shared" si="75"/>
        <v>1.8787758276839206E-4</v>
      </c>
      <c r="AU298" s="73">
        <f t="shared" si="76"/>
        <v>1.7671313567646507E-4</v>
      </c>
      <c r="AV298" s="73">
        <f t="shared" si="77"/>
        <v>1.9494026473321213E-4</v>
      </c>
      <c r="AW298" s="73">
        <f t="shared" si="78"/>
        <v>1.8859439149299106E-4</v>
      </c>
    </row>
    <row r="299" spans="2:49" x14ac:dyDescent="0.35">
      <c r="B299" s="1">
        <v>42652</v>
      </c>
      <c r="C299" s="70">
        <v>12969.195335</v>
      </c>
      <c r="D299" s="66">
        <v>13473.04</v>
      </c>
      <c r="E299" s="66">
        <v>2113.46</v>
      </c>
      <c r="F299" s="66">
        <v>11697.41</v>
      </c>
      <c r="G299" s="66"/>
      <c r="H299" s="66">
        <v>13672.97</v>
      </c>
      <c r="I299" s="66">
        <v>15474.18</v>
      </c>
      <c r="J299" s="66">
        <v>12875.71</v>
      </c>
      <c r="K299" s="66">
        <v>13251.65</v>
      </c>
      <c r="L299" s="66">
        <v>12898.32</v>
      </c>
      <c r="M299" s="66">
        <v>13684.28</v>
      </c>
      <c r="N299" s="66">
        <v>2037.93</v>
      </c>
      <c r="O299" s="66">
        <v>14009.76</v>
      </c>
      <c r="P299" s="79"/>
      <c r="Q299" s="66">
        <v>2068.71</v>
      </c>
      <c r="S299" s="1">
        <v>42652</v>
      </c>
      <c r="T299" s="70">
        <v>359122868180.17999</v>
      </c>
      <c r="U299" s="69">
        <v>938138450802.13</v>
      </c>
      <c r="V299" s="69">
        <v>475234930103.84003</v>
      </c>
      <c r="W299" s="69">
        <v>486257900291.04999</v>
      </c>
      <c r="X299" s="69"/>
      <c r="Y299" s="69">
        <v>1175676448853.49</v>
      </c>
      <c r="Z299" s="69">
        <v>4424735921886.1904</v>
      </c>
      <c r="AA299" s="69">
        <v>156713147439.85999</v>
      </c>
      <c r="AB299" s="69">
        <v>101921014744.22</v>
      </c>
      <c r="AC299" s="69">
        <v>405138745774.51001</v>
      </c>
      <c r="AD299" s="69">
        <v>276558128920</v>
      </c>
      <c r="AE299" s="69">
        <v>584744688694.32996</v>
      </c>
      <c r="AF299" s="69">
        <v>589618627418.48999</v>
      </c>
      <c r="AG299" s="69">
        <v>670789110123.73999</v>
      </c>
      <c r="AI299" s="1">
        <v>42652</v>
      </c>
      <c r="AJ299" s="73">
        <f t="shared" si="66"/>
        <v>1.7750866716270686E-4</v>
      </c>
      <c r="AK299" s="73">
        <f t="shared" si="67"/>
        <v>1.6034587198476835E-4</v>
      </c>
      <c r="AL299" s="73">
        <f t="shared" si="68"/>
        <v>1.7983228273421581E-4</v>
      </c>
      <c r="AM299" s="73">
        <f t="shared" si="69"/>
        <v>1.7442800014011439E-4</v>
      </c>
      <c r="AN299" s="73"/>
      <c r="AO299" s="73">
        <f t="shared" si="70"/>
        <v>1.9531392873606279E-4</v>
      </c>
      <c r="AP299" s="73">
        <f t="shared" si="71"/>
        <v>1.9520191116884078E-4</v>
      </c>
      <c r="AQ299" s="73">
        <f t="shared" si="72"/>
        <v>1.848783492692796E-4</v>
      </c>
      <c r="AR299" s="73">
        <f t="shared" si="73"/>
        <v>1.6453488328216359E-4</v>
      </c>
      <c r="AS299" s="73">
        <f t="shared" si="74"/>
        <v>1.8145189431129083E-4</v>
      </c>
      <c r="AT299" s="73">
        <f t="shared" si="75"/>
        <v>1.8930409912809587E-4</v>
      </c>
      <c r="AU299" s="73">
        <f t="shared" si="76"/>
        <v>1.8158974459647759E-4</v>
      </c>
      <c r="AV299" s="73">
        <f t="shared" si="77"/>
        <v>1.9561619816355069E-4</v>
      </c>
      <c r="AW299" s="73">
        <f t="shared" si="78"/>
        <v>1.885588303549568E-4</v>
      </c>
    </row>
    <row r="300" spans="2:49" x14ac:dyDescent="0.35">
      <c r="B300" s="1">
        <v>42653</v>
      </c>
      <c r="C300" s="70">
        <v>12971.464667</v>
      </c>
      <c r="D300" s="66">
        <v>13475.32</v>
      </c>
      <c r="E300" s="66">
        <v>2113.87</v>
      </c>
      <c r="F300" s="66">
        <v>11699.98</v>
      </c>
      <c r="G300" s="66"/>
      <c r="H300" s="66">
        <v>13674.69</v>
      </c>
      <c r="I300" s="66">
        <v>15478.57</v>
      </c>
      <c r="J300" s="66">
        <v>12878.12</v>
      </c>
      <c r="K300" s="66">
        <v>13257.5</v>
      </c>
      <c r="L300" s="66">
        <v>12902.42</v>
      </c>
      <c r="M300" s="66">
        <v>13686.74</v>
      </c>
      <c r="N300" s="66">
        <v>2038.26</v>
      </c>
      <c r="O300" s="66">
        <v>14012.81</v>
      </c>
      <c r="P300" s="79"/>
      <c r="Q300" s="66">
        <v>2068.9899999999998</v>
      </c>
      <c r="S300" s="1">
        <v>42653</v>
      </c>
      <c r="T300" s="70">
        <v>362322836596.88</v>
      </c>
      <c r="U300" s="69">
        <v>1030766269278.6801</v>
      </c>
      <c r="V300" s="69">
        <v>477223261015.23999</v>
      </c>
      <c r="W300" s="69">
        <v>486332605042.62</v>
      </c>
      <c r="X300" s="69"/>
      <c r="Y300" s="69">
        <v>1153553689835.0601</v>
      </c>
      <c r="Z300" s="69">
        <v>4442683020844.3105</v>
      </c>
      <c r="AA300" s="69">
        <v>156288056828.67001</v>
      </c>
      <c r="AB300" s="69">
        <v>102693701801.14</v>
      </c>
      <c r="AC300" s="69">
        <v>389541405247.59998</v>
      </c>
      <c r="AD300" s="69">
        <v>277524891001.95001</v>
      </c>
      <c r="AE300" s="69">
        <v>584625168699.53003</v>
      </c>
      <c r="AF300" s="69">
        <v>560807895756.46997</v>
      </c>
      <c r="AG300" s="69">
        <v>677471599061.39001</v>
      </c>
      <c r="AI300" s="1">
        <v>42653</v>
      </c>
      <c r="AJ300" s="73">
        <f t="shared" si="66"/>
        <v>1.7497862753867999E-4</v>
      </c>
      <c r="AK300" s="73">
        <f t="shared" si="67"/>
        <v>1.6922684115816544E-4</v>
      </c>
      <c r="AL300" s="73">
        <f t="shared" si="68"/>
        <v>1.9399468170666623E-4</v>
      </c>
      <c r="AM300" s="73">
        <f t="shared" si="69"/>
        <v>2.1970675559801478E-4</v>
      </c>
      <c r="AN300" s="73"/>
      <c r="AO300" s="73">
        <f t="shared" si="70"/>
        <v>1.2579563913339697E-4</v>
      </c>
      <c r="AP300" s="73">
        <f t="shared" si="71"/>
        <v>2.8369839306496836E-4</v>
      </c>
      <c r="AQ300" s="73">
        <f t="shared" si="72"/>
        <v>1.8717414418323308E-4</v>
      </c>
      <c r="AR300" s="73">
        <f t="shared" si="73"/>
        <v>4.4145446038790226E-4</v>
      </c>
      <c r="AS300" s="73">
        <f t="shared" si="74"/>
        <v>3.1787085449885844E-4</v>
      </c>
      <c r="AT300" s="73">
        <f t="shared" si="75"/>
        <v>1.7976831809929372E-4</v>
      </c>
      <c r="AU300" s="73">
        <f t="shared" si="76"/>
        <v>1.6192901620759592E-4</v>
      </c>
      <c r="AV300" s="73">
        <f t="shared" si="77"/>
        <v>2.1770537111276411E-4</v>
      </c>
      <c r="AW300" s="73">
        <f t="shared" si="78"/>
        <v>1.3535004906417569E-4</v>
      </c>
    </row>
    <row r="301" spans="2:49" x14ac:dyDescent="0.35">
      <c r="B301" s="1">
        <v>42654</v>
      </c>
      <c r="C301" s="70">
        <v>12972.545779</v>
      </c>
      <c r="D301" s="66">
        <v>13476.45</v>
      </c>
      <c r="E301" s="66">
        <v>2114.12</v>
      </c>
      <c r="F301" s="66">
        <v>11700.69</v>
      </c>
      <c r="G301" s="66"/>
      <c r="H301" s="66">
        <v>13676.44</v>
      </c>
      <c r="I301" s="66">
        <v>15479.9</v>
      </c>
      <c r="J301" s="66">
        <v>12877.58</v>
      </c>
      <c r="K301" s="66">
        <v>13259.26</v>
      </c>
      <c r="L301" s="66">
        <v>12905.26</v>
      </c>
      <c r="M301" s="66">
        <v>13688.52</v>
      </c>
      <c r="N301" s="66">
        <v>2038.42</v>
      </c>
      <c r="O301" s="66">
        <v>14015.33</v>
      </c>
      <c r="P301" s="79"/>
      <c r="Q301" s="66">
        <v>2069.31</v>
      </c>
      <c r="S301" s="1">
        <v>42654</v>
      </c>
      <c r="T301" s="70">
        <v>353468301025.59003</v>
      </c>
      <c r="U301" s="69">
        <v>1021922125325.8301</v>
      </c>
      <c r="V301" s="69">
        <v>485794864681.13</v>
      </c>
      <c r="W301" s="69">
        <v>490222192393.40002</v>
      </c>
      <c r="X301" s="69"/>
      <c r="Y301" s="69">
        <v>1152878406569.1101</v>
      </c>
      <c r="Z301" s="69">
        <v>4483174139271.9004</v>
      </c>
      <c r="AA301" s="69">
        <v>155673050795.51001</v>
      </c>
      <c r="AB301" s="69">
        <v>103381451075.48</v>
      </c>
      <c r="AC301" s="69">
        <v>392973710091.09998</v>
      </c>
      <c r="AD301" s="69">
        <v>279655009094.40997</v>
      </c>
      <c r="AE301" s="69">
        <v>587619967631.14001</v>
      </c>
      <c r="AF301" s="69">
        <v>558266086548.73999</v>
      </c>
      <c r="AG301" s="69">
        <v>693459843831.06006</v>
      </c>
      <c r="AI301" s="1">
        <v>42654</v>
      </c>
      <c r="AJ301" s="73">
        <f t="shared" si="66"/>
        <v>8.3345406841406344E-5</v>
      </c>
      <c r="AK301" s="73">
        <f t="shared" si="67"/>
        <v>8.3857006735410522E-5</v>
      </c>
      <c r="AL301" s="73">
        <f t="shared" si="68"/>
        <v>1.1826649699364644E-4</v>
      </c>
      <c r="AM301" s="73">
        <f t="shared" si="69"/>
        <v>6.0683864417043765E-5</v>
      </c>
      <c r="AN301" s="73"/>
      <c r="AO301" s="73">
        <f t="shared" si="70"/>
        <v>1.2797365059102894E-4</v>
      </c>
      <c r="AP301" s="73">
        <f t="shared" si="71"/>
        <v>8.5925250200791226E-5</v>
      </c>
      <c r="AQ301" s="73">
        <f t="shared" si="72"/>
        <v>-4.1931586287513589E-5</v>
      </c>
      <c r="AR301" s="73">
        <f t="shared" si="73"/>
        <v>1.3275504431464746E-4</v>
      </c>
      <c r="AS301" s="73">
        <f t="shared" si="74"/>
        <v>2.2011374610353407E-4</v>
      </c>
      <c r="AT301" s="73">
        <f t="shared" si="75"/>
        <v>1.3005288330170117E-4</v>
      </c>
      <c r="AU301" s="73">
        <f t="shared" si="76"/>
        <v>7.8498327004350443E-5</v>
      </c>
      <c r="AV301" s="73">
        <f t="shared" si="77"/>
        <v>1.7983545056265982E-4</v>
      </c>
      <c r="AW301" s="73">
        <f t="shared" si="78"/>
        <v>1.5466483646608964E-4</v>
      </c>
    </row>
    <row r="302" spans="2:49" x14ac:dyDescent="0.35">
      <c r="B302" s="1">
        <v>42655</v>
      </c>
      <c r="C302" s="70">
        <v>12974.896703</v>
      </c>
      <c r="D302" s="66">
        <v>13478.65</v>
      </c>
      <c r="E302" s="66">
        <v>2114.54</v>
      </c>
      <c r="F302" s="66">
        <v>11703.07</v>
      </c>
      <c r="G302" s="66"/>
      <c r="H302" s="66">
        <v>13678.09</v>
      </c>
      <c r="I302" s="66">
        <v>15483.74</v>
      </c>
      <c r="J302" s="66">
        <v>12879.46</v>
      </c>
      <c r="K302" s="66">
        <v>13261.29</v>
      </c>
      <c r="L302" s="66">
        <v>12907.44</v>
      </c>
      <c r="M302" s="66">
        <v>13690.59</v>
      </c>
      <c r="N302" s="66">
        <v>2038.75</v>
      </c>
      <c r="O302" s="66">
        <v>14017.5</v>
      </c>
      <c r="P302" s="79"/>
      <c r="Q302" s="66">
        <v>2069.5</v>
      </c>
      <c r="S302" s="1">
        <v>42655</v>
      </c>
      <c r="T302" s="70">
        <v>344541826964.92999</v>
      </c>
      <c r="U302" s="69">
        <v>944695339482.52991</v>
      </c>
      <c r="V302" s="69">
        <v>477167119786.20996</v>
      </c>
      <c r="W302" s="69">
        <v>488326805507.19</v>
      </c>
      <c r="X302" s="69"/>
      <c r="Y302" s="69">
        <v>1163759216175.26</v>
      </c>
      <c r="Z302" s="69">
        <v>4461097479335.0303</v>
      </c>
      <c r="AA302" s="69">
        <v>155973351582.85999</v>
      </c>
      <c r="AB302" s="69">
        <v>133755464206.17999</v>
      </c>
      <c r="AC302" s="69">
        <v>396618025740.60999</v>
      </c>
      <c r="AD302" s="69">
        <v>278040675396.83002</v>
      </c>
      <c r="AE302" s="69">
        <v>589006881905.90002</v>
      </c>
      <c r="AF302" s="69">
        <v>594696381168.08997</v>
      </c>
      <c r="AG302" s="69">
        <v>708196913736.30005</v>
      </c>
      <c r="AI302" s="1">
        <v>42655</v>
      </c>
      <c r="AJ302" s="73">
        <f t="shared" si="66"/>
        <v>1.8122302592349371E-4</v>
      </c>
      <c r="AK302" s="73">
        <f t="shared" si="67"/>
        <v>1.6324773957521188E-4</v>
      </c>
      <c r="AL302" s="73">
        <f t="shared" si="68"/>
        <v>1.9866421962810854E-4</v>
      </c>
      <c r="AM302" s="73">
        <f t="shared" si="69"/>
        <v>2.0340680763264452E-4</v>
      </c>
      <c r="AN302" s="73"/>
      <c r="AO302" s="73">
        <f t="shared" si="70"/>
        <v>1.2064543112089154E-4</v>
      </c>
      <c r="AP302" s="73">
        <f t="shared" si="71"/>
        <v>2.4806361798201948E-4</v>
      </c>
      <c r="AQ302" s="73">
        <f t="shared" si="72"/>
        <v>1.4599016274785548E-4</v>
      </c>
      <c r="AR302" s="73">
        <f t="shared" si="73"/>
        <v>1.5310055010608892E-4</v>
      </c>
      <c r="AS302" s="73">
        <f t="shared" si="74"/>
        <v>1.6892336923080009E-4</v>
      </c>
      <c r="AT302" s="73">
        <f t="shared" si="75"/>
        <v>1.5122160759517556E-4</v>
      </c>
      <c r="AU302" s="73">
        <f t="shared" si="76"/>
        <v>1.6189009134515153E-4</v>
      </c>
      <c r="AV302" s="73">
        <f t="shared" si="77"/>
        <v>1.5483046064557193E-4</v>
      </c>
      <c r="AW302" s="73">
        <f t="shared" si="78"/>
        <v>9.1818045628855316E-5</v>
      </c>
    </row>
    <row r="303" spans="2:49" x14ac:dyDescent="0.35">
      <c r="B303" s="1">
        <v>42656</v>
      </c>
      <c r="C303" s="70">
        <v>12976.836574000001</v>
      </c>
      <c r="D303" s="66">
        <v>13479.82</v>
      </c>
      <c r="E303" s="66">
        <v>2114.69</v>
      </c>
      <c r="F303" s="66">
        <v>11703.72</v>
      </c>
      <c r="G303" s="66"/>
      <c r="H303" s="66">
        <v>13680.56</v>
      </c>
      <c r="I303" s="66">
        <v>15485.76</v>
      </c>
      <c r="J303" s="66">
        <v>12882.15</v>
      </c>
      <c r="K303" s="66">
        <v>13263.72</v>
      </c>
      <c r="L303" s="66">
        <v>12909.79</v>
      </c>
      <c r="M303" s="66">
        <v>13693.59</v>
      </c>
      <c r="N303" s="66">
        <v>2039.02</v>
      </c>
      <c r="O303" s="66">
        <v>14020.29</v>
      </c>
      <c r="P303" s="79"/>
      <c r="Q303" s="66">
        <v>2069.8000000000002</v>
      </c>
      <c r="S303" s="1">
        <v>42656</v>
      </c>
      <c r="T303" s="70">
        <v>361641380040.15002</v>
      </c>
      <c r="U303" s="69">
        <v>1013764658180.11</v>
      </c>
      <c r="V303" s="69">
        <v>471498170574.94</v>
      </c>
      <c r="W303" s="69">
        <v>496859225923.82001</v>
      </c>
      <c r="X303" s="69"/>
      <c r="Y303" s="69">
        <v>1165244406240.1201</v>
      </c>
      <c r="Z303" s="69">
        <v>4393158185905.4097</v>
      </c>
      <c r="AA303" s="69">
        <v>154710220208.22</v>
      </c>
      <c r="AB303" s="69">
        <v>127968116497.59</v>
      </c>
      <c r="AC303" s="69">
        <v>396631701623.16998</v>
      </c>
      <c r="AD303" s="69">
        <v>280310521904.85999</v>
      </c>
      <c r="AE303" s="69">
        <v>593893570152.75</v>
      </c>
      <c r="AF303" s="69">
        <v>604560393906.97998</v>
      </c>
      <c r="AG303" s="69">
        <v>697672849847.68005</v>
      </c>
      <c r="AI303" s="1">
        <v>42656</v>
      </c>
      <c r="AJ303" s="73">
        <f t="shared" si="66"/>
        <v>1.4950955251546993E-4</v>
      </c>
      <c r="AK303" s="73">
        <f t="shared" si="67"/>
        <v>8.6803945499092094E-5</v>
      </c>
      <c r="AL303" s="73">
        <f t="shared" si="68"/>
        <v>7.0937414283989142E-5</v>
      </c>
      <c r="AM303" s="73">
        <f t="shared" si="69"/>
        <v>5.5540981981572202E-5</v>
      </c>
      <c r="AN303" s="73"/>
      <c r="AO303" s="73">
        <f t="shared" si="70"/>
        <v>1.8058076822113911E-4</v>
      </c>
      <c r="AP303" s="73">
        <f t="shared" si="71"/>
        <v>1.3045943680278782E-4</v>
      </c>
      <c r="AQ303" s="73">
        <f t="shared" si="72"/>
        <v>2.0885968821682255E-4</v>
      </c>
      <c r="AR303" s="73">
        <f t="shared" si="73"/>
        <v>1.832400920271926E-4</v>
      </c>
      <c r="AS303" s="73">
        <f t="shared" si="74"/>
        <v>1.8206553739541498E-4</v>
      </c>
      <c r="AT303" s="73">
        <f t="shared" si="75"/>
        <v>2.1912861315698251E-4</v>
      </c>
      <c r="AU303" s="73">
        <f t="shared" si="76"/>
        <v>1.3243408951568725E-4</v>
      </c>
      <c r="AV303" s="73">
        <f t="shared" si="77"/>
        <v>1.9903691813816238E-4</v>
      </c>
      <c r="AW303" s="73">
        <f t="shared" si="78"/>
        <v>1.4496255134099911E-4</v>
      </c>
    </row>
    <row r="304" spans="2:49" x14ac:dyDescent="0.35">
      <c r="B304" s="1">
        <v>42657</v>
      </c>
      <c r="C304" s="70">
        <v>12979.051904</v>
      </c>
      <c r="D304" s="66">
        <v>13480.6</v>
      </c>
      <c r="E304" s="66">
        <v>2114.88</v>
      </c>
      <c r="F304" s="66">
        <v>11706.39</v>
      </c>
      <c r="G304" s="66"/>
      <c r="H304" s="66">
        <v>13683.78</v>
      </c>
      <c r="I304" s="66">
        <v>15489.27</v>
      </c>
      <c r="J304" s="66">
        <v>12884.89</v>
      </c>
      <c r="K304" s="66">
        <v>13267.35</v>
      </c>
      <c r="L304" s="66">
        <v>12913.48</v>
      </c>
      <c r="M304" s="66">
        <v>13697.41</v>
      </c>
      <c r="N304" s="66">
        <v>2039.42</v>
      </c>
      <c r="O304" s="66">
        <v>14023.86</v>
      </c>
      <c r="P304" s="79"/>
      <c r="Q304" s="66">
        <v>2070.1999999999998</v>
      </c>
      <c r="S304" s="1">
        <v>42657</v>
      </c>
      <c r="T304" s="70">
        <v>354353320350</v>
      </c>
      <c r="U304" s="69">
        <v>936097766587.98999</v>
      </c>
      <c r="V304" s="69">
        <v>463937434556.65002</v>
      </c>
      <c r="W304" s="69">
        <v>477807429073.35999</v>
      </c>
      <c r="X304" s="69"/>
      <c r="Y304" s="69">
        <v>1162470629823.5801</v>
      </c>
      <c r="Z304" s="69">
        <v>4096585504594.3999</v>
      </c>
      <c r="AA304" s="69">
        <v>153214474460.79999</v>
      </c>
      <c r="AB304" s="69">
        <v>128037861363.98</v>
      </c>
      <c r="AC304" s="69">
        <v>401631315111.70001</v>
      </c>
      <c r="AD304" s="69">
        <v>275861364959.85999</v>
      </c>
      <c r="AE304" s="69">
        <v>597426985494.38</v>
      </c>
      <c r="AF304" s="69">
        <v>589963479733.78003</v>
      </c>
      <c r="AG304" s="69">
        <v>683222243360.93994</v>
      </c>
      <c r="AI304" s="1">
        <v>42657</v>
      </c>
      <c r="AJ304" s="73">
        <f t="shared" si="66"/>
        <v>1.7071417886516116E-4</v>
      </c>
      <c r="AK304" s="73">
        <f t="shared" si="67"/>
        <v>5.7864274151997463E-5</v>
      </c>
      <c r="AL304" s="73">
        <f t="shared" si="68"/>
        <v>8.9847684530575123E-5</v>
      </c>
      <c r="AM304" s="73">
        <f t="shared" si="69"/>
        <v>2.2813259373943851E-4</v>
      </c>
      <c r="AN304" s="73"/>
      <c r="AO304" s="73">
        <f t="shared" si="70"/>
        <v>2.3537048191024645E-4</v>
      </c>
      <c r="AP304" s="73">
        <f t="shared" si="71"/>
        <v>2.2665984749870027E-4</v>
      </c>
      <c r="AQ304" s="73">
        <f t="shared" si="72"/>
        <v>2.1269741463969538E-4</v>
      </c>
      <c r="AR304" s="73">
        <f t="shared" si="73"/>
        <v>2.7367887741913677E-4</v>
      </c>
      <c r="AS304" s="73">
        <f t="shared" si="74"/>
        <v>2.8582959134104691E-4</v>
      </c>
      <c r="AT304" s="73">
        <f t="shared" si="75"/>
        <v>2.7896263872362326E-4</v>
      </c>
      <c r="AU304" s="73">
        <f t="shared" si="76"/>
        <v>1.9617267118521298E-4</v>
      </c>
      <c r="AV304" s="73">
        <f t="shared" si="77"/>
        <v>2.5463096697708743E-4</v>
      </c>
      <c r="AW304" s="73">
        <f t="shared" si="78"/>
        <v>1.9325538699366263E-4</v>
      </c>
    </row>
    <row r="305" spans="2:49" x14ac:dyDescent="0.35">
      <c r="B305" s="1">
        <v>42658</v>
      </c>
      <c r="C305" s="70">
        <v>12981.494156000001</v>
      </c>
      <c r="D305" s="66">
        <v>13482.81</v>
      </c>
      <c r="E305" s="66">
        <v>2115.25</v>
      </c>
      <c r="F305" s="66">
        <v>11708.41</v>
      </c>
      <c r="G305" s="66"/>
      <c r="H305" s="66">
        <v>13686.45</v>
      </c>
      <c r="I305" s="66">
        <v>15492.27</v>
      </c>
      <c r="J305" s="66">
        <v>12887.33</v>
      </c>
      <c r="K305" s="66">
        <v>13269.53</v>
      </c>
      <c r="L305" s="66">
        <v>12915.82</v>
      </c>
      <c r="M305" s="66">
        <v>13699.99</v>
      </c>
      <c r="N305" s="66">
        <v>2039.79</v>
      </c>
      <c r="O305" s="66">
        <v>14026.55</v>
      </c>
      <c r="P305" s="79"/>
      <c r="Q305" s="66">
        <v>2070.58</v>
      </c>
      <c r="S305" s="1">
        <v>42658</v>
      </c>
      <c r="T305" s="70">
        <v>354419679786.03003</v>
      </c>
      <c r="U305" s="69">
        <v>936274219490.45996</v>
      </c>
      <c r="V305" s="69">
        <v>464023630439.1499</v>
      </c>
      <c r="W305" s="69">
        <v>477889914875.89001</v>
      </c>
      <c r="X305" s="69"/>
      <c r="Y305" s="69">
        <v>1162697423017.4399</v>
      </c>
      <c r="Z305" s="69">
        <v>4097376672274.3701</v>
      </c>
      <c r="AA305" s="69">
        <v>153243562604.95001</v>
      </c>
      <c r="AB305" s="69">
        <v>128058892828.17999</v>
      </c>
      <c r="AC305" s="69">
        <v>401704365064.62</v>
      </c>
      <c r="AD305" s="69">
        <v>275913243141.56</v>
      </c>
      <c r="AE305" s="69">
        <v>597537918628.85999</v>
      </c>
      <c r="AF305" s="69">
        <v>590077023941.76001</v>
      </c>
      <c r="AG305" s="69">
        <v>683346549171.10999</v>
      </c>
      <c r="AI305" s="1">
        <v>42658</v>
      </c>
      <c r="AJ305" s="73">
        <f t="shared" si="66"/>
        <v>1.8816875208327311E-4</v>
      </c>
      <c r="AK305" s="73">
        <f t="shared" si="67"/>
        <v>1.6393929053593048E-4</v>
      </c>
      <c r="AL305" s="73">
        <f t="shared" si="68"/>
        <v>1.7495082463292455E-4</v>
      </c>
      <c r="AM305" s="73">
        <f t="shared" si="69"/>
        <v>1.7255533089199915E-4</v>
      </c>
      <c r="AN305" s="73"/>
      <c r="AO305" s="73">
        <f t="shared" si="70"/>
        <v>1.9512152343881262E-4</v>
      </c>
      <c r="AP305" s="73">
        <f t="shared" si="71"/>
        <v>1.9368246534545719E-4</v>
      </c>
      <c r="AQ305" s="73">
        <f t="shared" si="72"/>
        <v>1.8936909822286907E-4</v>
      </c>
      <c r="AR305" s="73">
        <f t="shared" si="73"/>
        <v>1.6431314467468816E-4</v>
      </c>
      <c r="AS305" s="73">
        <f t="shared" si="74"/>
        <v>1.8120599559523498E-4</v>
      </c>
      <c r="AT305" s="73">
        <f t="shared" si="75"/>
        <v>1.8835677693807007E-4</v>
      </c>
      <c r="AU305" s="73">
        <f t="shared" si="76"/>
        <v>1.8142413038990668E-4</v>
      </c>
      <c r="AV305" s="73">
        <f t="shared" si="77"/>
        <v>1.9181594796280343E-4</v>
      </c>
      <c r="AW305" s="73">
        <f t="shared" si="78"/>
        <v>1.8355714423723413E-4</v>
      </c>
    </row>
    <row r="306" spans="2:49" x14ac:dyDescent="0.35">
      <c r="B306" s="1">
        <v>42659</v>
      </c>
      <c r="C306" s="70">
        <v>12983.834187</v>
      </c>
      <c r="D306" s="66">
        <v>13484.96</v>
      </c>
      <c r="E306" s="66">
        <v>2115.63</v>
      </c>
      <c r="F306" s="66">
        <v>11710.95</v>
      </c>
      <c r="G306" s="66"/>
      <c r="H306" s="66">
        <v>13689.12</v>
      </c>
      <c r="I306" s="66">
        <v>15495.33</v>
      </c>
      <c r="J306" s="66">
        <v>12890.41</v>
      </c>
      <c r="K306" s="66">
        <v>13271.7</v>
      </c>
      <c r="L306" s="66">
        <v>12918.17</v>
      </c>
      <c r="M306" s="66">
        <v>13702.58</v>
      </c>
      <c r="N306" s="66">
        <v>2040.16</v>
      </c>
      <c r="O306" s="66">
        <v>14029.27</v>
      </c>
      <c r="P306" s="79"/>
      <c r="Q306" s="66">
        <v>2070.96</v>
      </c>
      <c r="S306" s="1">
        <v>42659</v>
      </c>
      <c r="T306" s="70">
        <v>354483474742.83002</v>
      </c>
      <c r="U306" s="69">
        <v>936447184501.25</v>
      </c>
      <c r="V306" s="69">
        <v>464109971987.09003</v>
      </c>
      <c r="W306" s="69">
        <v>477993584361.73999</v>
      </c>
      <c r="X306" s="69"/>
      <c r="Y306" s="69">
        <v>1162924058159.23</v>
      </c>
      <c r="Z306" s="69">
        <v>4098181475695.9004</v>
      </c>
      <c r="AA306" s="69">
        <v>153280139395.63</v>
      </c>
      <c r="AB306" s="69">
        <v>128079869438.07001</v>
      </c>
      <c r="AC306" s="69">
        <v>401777395046.21002</v>
      </c>
      <c r="AD306" s="69">
        <v>275965545235.87</v>
      </c>
      <c r="AE306" s="69">
        <v>597646351054.26001</v>
      </c>
      <c r="AF306" s="69">
        <v>590191358538.93994</v>
      </c>
      <c r="AG306" s="69">
        <v>683471624369.76001</v>
      </c>
      <c r="AI306" s="1">
        <v>42659</v>
      </c>
      <c r="AJ306" s="73">
        <f t="shared" si="66"/>
        <v>1.8025898805484886E-4</v>
      </c>
      <c r="AK306" s="73">
        <f t="shared" si="67"/>
        <v>1.5946230793129068E-4</v>
      </c>
      <c r="AL306" s="73">
        <f t="shared" si="68"/>
        <v>1.7964779576895573E-4</v>
      </c>
      <c r="AM306" s="73">
        <f t="shared" si="69"/>
        <v>2.1693808125955449E-4</v>
      </c>
      <c r="AN306" s="73"/>
      <c r="AO306" s="73">
        <f t="shared" si="70"/>
        <v>1.9508345845720143E-4</v>
      </c>
      <c r="AP306" s="73">
        <f t="shared" si="71"/>
        <v>1.9751785890642637E-4</v>
      </c>
      <c r="AQ306" s="73">
        <f t="shared" si="72"/>
        <v>2.3899442320485242E-4</v>
      </c>
      <c r="AR306" s="73">
        <f t="shared" si="73"/>
        <v>1.6353254410672591E-4</v>
      </c>
      <c r="AS306" s="73">
        <f t="shared" si="74"/>
        <v>1.8194741023025429E-4</v>
      </c>
      <c r="AT306" s="73">
        <f t="shared" si="75"/>
        <v>1.8905123288415204E-4</v>
      </c>
      <c r="AU306" s="73">
        <f t="shared" si="76"/>
        <v>1.8139122164551047E-4</v>
      </c>
      <c r="AV306" s="73">
        <f t="shared" si="77"/>
        <v>1.9391796272083539E-4</v>
      </c>
      <c r="AW306" s="73">
        <f t="shared" si="78"/>
        <v>1.8352345719563345E-4</v>
      </c>
    </row>
    <row r="307" spans="2:49" x14ac:dyDescent="0.35">
      <c r="B307" s="1">
        <v>42660</v>
      </c>
      <c r="C307" s="70">
        <v>12986.223491000001</v>
      </c>
      <c r="D307" s="66">
        <v>13487.15</v>
      </c>
      <c r="E307" s="66">
        <v>2115.9899999999998</v>
      </c>
      <c r="F307" s="66">
        <v>11713.11</v>
      </c>
      <c r="G307" s="66"/>
      <c r="H307" s="66">
        <v>13691.89</v>
      </c>
      <c r="I307" s="66">
        <v>15498.42</v>
      </c>
      <c r="J307" s="66">
        <v>12892.6</v>
      </c>
      <c r="K307" s="66">
        <v>13273.86</v>
      </c>
      <c r="L307" s="66">
        <v>12920.52</v>
      </c>
      <c r="M307" s="66">
        <v>13705.01</v>
      </c>
      <c r="N307" s="66">
        <v>2040.52</v>
      </c>
      <c r="O307" s="66">
        <v>14032.01</v>
      </c>
      <c r="P307" s="79"/>
      <c r="Q307" s="66">
        <v>2071.3200000000002</v>
      </c>
      <c r="S307" s="1">
        <v>42660</v>
      </c>
      <c r="T307" s="70">
        <v>354548614905.97998</v>
      </c>
      <c r="U307" s="69">
        <v>936622170968.57996</v>
      </c>
      <c r="V307" s="69">
        <v>464194815211.76001</v>
      </c>
      <c r="W307" s="69">
        <v>478081554957.08002</v>
      </c>
      <c r="X307" s="69"/>
      <c r="Y307" s="69">
        <v>1163159633259.75</v>
      </c>
      <c r="Z307" s="69">
        <v>4098994391644.3101</v>
      </c>
      <c r="AA307" s="69">
        <v>153306227588.22</v>
      </c>
      <c r="AB307" s="69">
        <v>128100694175.91</v>
      </c>
      <c r="AC307" s="69">
        <v>401850424678.28003</v>
      </c>
      <c r="AD307" s="69">
        <v>276014372690.95001</v>
      </c>
      <c r="AE307" s="69">
        <v>597715163052.71997</v>
      </c>
      <c r="AF307" s="69">
        <v>590306452399.48999</v>
      </c>
      <c r="AG307" s="69">
        <v>683591100754.12</v>
      </c>
      <c r="AI307" s="1">
        <v>42660</v>
      </c>
      <c r="AJ307" s="73">
        <f t="shared" si="66"/>
        <v>1.8402145048890262E-4</v>
      </c>
      <c r="AK307" s="73">
        <f t="shared" si="67"/>
        <v>1.6240315136273331E-4</v>
      </c>
      <c r="AL307" s="73">
        <f t="shared" si="68"/>
        <v>1.7016207938036487E-4</v>
      </c>
      <c r="AM307" s="73">
        <f t="shared" si="69"/>
        <v>1.8444276510454216E-4</v>
      </c>
      <c r="AN307" s="73"/>
      <c r="AO307" s="73">
        <f t="shared" si="70"/>
        <v>2.0235047979699772E-4</v>
      </c>
      <c r="AP307" s="73">
        <f t="shared" si="71"/>
        <v>1.9941492049535547E-4</v>
      </c>
      <c r="AQ307" s="73">
        <f t="shared" si="72"/>
        <v>1.6989374271259017E-4</v>
      </c>
      <c r="AR307" s="73">
        <f t="shared" si="73"/>
        <v>1.6275232261131478E-4</v>
      </c>
      <c r="AS307" s="73">
        <f t="shared" si="74"/>
        <v>1.8191431139236158E-4</v>
      </c>
      <c r="AT307" s="73">
        <f t="shared" si="75"/>
        <v>1.7733886611126515E-4</v>
      </c>
      <c r="AU307" s="73">
        <f t="shared" si="76"/>
        <v>1.7645674849031678E-4</v>
      </c>
      <c r="AV307" s="73">
        <f t="shared" si="77"/>
        <v>1.9530595676031659E-4</v>
      </c>
      <c r="AW307" s="73">
        <f t="shared" si="78"/>
        <v>1.7383242554180889E-4</v>
      </c>
    </row>
    <row r="308" spans="2:49" x14ac:dyDescent="0.35">
      <c r="B308" s="1">
        <v>42661</v>
      </c>
      <c r="C308" s="70">
        <v>12989.486894</v>
      </c>
      <c r="D308" s="66">
        <v>13489.94</v>
      </c>
      <c r="E308" s="66">
        <v>2116.5500000000002</v>
      </c>
      <c r="F308" s="66">
        <v>11716.64</v>
      </c>
      <c r="G308" s="66"/>
      <c r="H308" s="66">
        <v>13694.53</v>
      </c>
      <c r="I308" s="66">
        <v>15504.07</v>
      </c>
      <c r="J308" s="66">
        <v>12895.43</v>
      </c>
      <c r="K308" s="66">
        <v>13276.86</v>
      </c>
      <c r="L308" s="66">
        <v>12923.86</v>
      </c>
      <c r="M308" s="66">
        <v>13708.01</v>
      </c>
      <c r="N308" s="66">
        <v>2041.01</v>
      </c>
      <c r="O308" s="66">
        <v>14035.39</v>
      </c>
      <c r="P308" s="79"/>
      <c r="Q308" s="66">
        <v>2071.79</v>
      </c>
      <c r="S308" s="1">
        <v>42661</v>
      </c>
      <c r="T308" s="70">
        <v>349022702288.19</v>
      </c>
      <c r="U308" s="69">
        <v>944688329428.21008</v>
      </c>
      <c r="V308" s="69">
        <v>481249436912.27002</v>
      </c>
      <c r="W308" s="69">
        <v>484807314161.26001</v>
      </c>
      <c r="X308" s="69"/>
      <c r="Y308" s="69">
        <v>1156664458166.8201</v>
      </c>
      <c r="Z308" s="69">
        <v>4053269570447.8999</v>
      </c>
      <c r="AA308" s="69">
        <v>152941577200.89999</v>
      </c>
      <c r="AB308" s="69">
        <v>127256461427.83</v>
      </c>
      <c r="AC308" s="69">
        <v>387205255970.64001</v>
      </c>
      <c r="AD308" s="69">
        <v>283415783344.02002</v>
      </c>
      <c r="AE308" s="69">
        <v>602998801422.96997</v>
      </c>
      <c r="AF308" s="69">
        <v>600975584013.40002</v>
      </c>
      <c r="AG308" s="69">
        <v>681772632705.80005</v>
      </c>
      <c r="AI308" s="1">
        <v>42661</v>
      </c>
      <c r="AJ308" s="73">
        <f t="shared" si="66"/>
        <v>2.5129730766315639E-4</v>
      </c>
      <c r="AK308" s="73">
        <f t="shared" si="67"/>
        <v>2.0686357013910417E-4</v>
      </c>
      <c r="AL308" s="73">
        <f t="shared" si="68"/>
        <v>2.6465153427013277E-4</v>
      </c>
      <c r="AM308" s="73">
        <f t="shared" si="69"/>
        <v>3.0137171084354542E-4</v>
      </c>
      <c r="AN308" s="73"/>
      <c r="AO308" s="73">
        <f t="shared" si="70"/>
        <v>1.9281487070088588E-4</v>
      </c>
      <c r="AP308" s="73">
        <f t="shared" si="71"/>
        <v>3.645532899483328E-4</v>
      </c>
      <c r="AQ308" s="73">
        <f t="shared" si="72"/>
        <v>2.1950576299589741E-4</v>
      </c>
      <c r="AR308" s="73">
        <f t="shared" si="73"/>
        <v>2.2600810917094982E-4</v>
      </c>
      <c r="AS308" s="73">
        <f t="shared" si="74"/>
        <v>2.5850352772183172E-4</v>
      </c>
      <c r="AT308" s="73">
        <f t="shared" si="75"/>
        <v>2.1889805260988382E-4</v>
      </c>
      <c r="AU308" s="73">
        <f t="shared" si="76"/>
        <v>2.4013486758267533E-4</v>
      </c>
      <c r="AV308" s="73">
        <f t="shared" si="77"/>
        <v>2.4087782149528891E-4</v>
      </c>
      <c r="AW308" s="73">
        <f t="shared" si="78"/>
        <v>2.2690844485628858E-4</v>
      </c>
    </row>
    <row r="309" spans="2:49" x14ac:dyDescent="0.35">
      <c r="B309" s="1">
        <v>42662</v>
      </c>
      <c r="C309" s="70">
        <v>12990.292305000001</v>
      </c>
      <c r="D309" s="66">
        <v>13489.74</v>
      </c>
      <c r="E309" s="66">
        <v>2116.66</v>
      </c>
      <c r="F309" s="66">
        <v>11717.74</v>
      </c>
      <c r="G309" s="66"/>
      <c r="H309" s="66">
        <v>13695.7</v>
      </c>
      <c r="I309" s="66">
        <v>15505.72</v>
      </c>
      <c r="J309" s="66">
        <v>12898.5</v>
      </c>
      <c r="K309" s="66">
        <v>13277.6</v>
      </c>
      <c r="L309" s="66">
        <v>12925.24</v>
      </c>
      <c r="M309" s="66">
        <v>13710.96</v>
      </c>
      <c r="N309" s="66">
        <v>2041.19</v>
      </c>
      <c r="O309" s="66">
        <v>14037.6</v>
      </c>
      <c r="P309" s="79"/>
      <c r="Q309" s="66">
        <v>2071.98</v>
      </c>
      <c r="S309" s="1">
        <v>42662</v>
      </c>
      <c r="T309" s="70">
        <v>339317995278.44</v>
      </c>
      <c r="U309" s="69">
        <v>970782684942.15002</v>
      </c>
      <c r="V309" s="69">
        <v>475342296876.66998</v>
      </c>
      <c r="W309" s="69">
        <v>504276353653.96997</v>
      </c>
      <c r="X309" s="69"/>
      <c r="Y309" s="69">
        <v>1157806064502.9399</v>
      </c>
      <c r="Z309" s="69">
        <v>4069782964129.1699</v>
      </c>
      <c r="AA309" s="69">
        <v>138991374717.84</v>
      </c>
      <c r="AB309" s="69">
        <v>127730429779.73</v>
      </c>
      <c r="AC309" s="69">
        <v>400822843813.27002</v>
      </c>
      <c r="AD309" s="69">
        <v>284639125928.16998</v>
      </c>
      <c r="AE309" s="69">
        <v>603765630693.41003</v>
      </c>
      <c r="AF309" s="69">
        <v>610894289557.91003</v>
      </c>
      <c r="AG309" s="69">
        <v>709159689968.56006</v>
      </c>
      <c r="AI309" s="1">
        <v>42662</v>
      </c>
      <c r="AJ309" s="73">
        <f t="shared" si="66"/>
        <v>6.2004835647000434E-5</v>
      </c>
      <c r="AK309" s="73">
        <f t="shared" si="67"/>
        <v>-1.482586282819387E-5</v>
      </c>
      <c r="AL309" s="73">
        <f t="shared" si="68"/>
        <v>5.1971368500547399E-5</v>
      </c>
      <c r="AM309" s="73">
        <f t="shared" si="69"/>
        <v>9.3883570716490894E-5</v>
      </c>
      <c r="AN309" s="73"/>
      <c r="AO309" s="73">
        <f t="shared" si="70"/>
        <v>8.5435571721026449E-5</v>
      </c>
      <c r="AP309" s="73">
        <f t="shared" si="71"/>
        <v>1.0642366810786896E-4</v>
      </c>
      <c r="AQ309" s="73">
        <f t="shared" si="72"/>
        <v>2.3806883523858069E-4</v>
      </c>
      <c r="AR309" s="73">
        <f t="shared" si="73"/>
        <v>5.5736070124989823E-5</v>
      </c>
      <c r="AS309" s="73">
        <f t="shared" si="74"/>
        <v>1.0677924397195504E-4</v>
      </c>
      <c r="AT309" s="73">
        <f t="shared" si="75"/>
        <v>2.152026442931998E-4</v>
      </c>
      <c r="AU309" s="73">
        <f t="shared" si="76"/>
        <v>8.8191630614353755E-5</v>
      </c>
      <c r="AV309" s="73">
        <f t="shared" si="77"/>
        <v>1.5745910872455582E-4</v>
      </c>
      <c r="AW309" s="73">
        <f t="shared" si="78"/>
        <v>9.1708136442436583E-5</v>
      </c>
    </row>
    <row r="310" spans="2:49" x14ac:dyDescent="0.35">
      <c r="B310" s="1">
        <v>42663</v>
      </c>
      <c r="C310" s="70">
        <v>12993.115341000001</v>
      </c>
      <c r="D310" s="66">
        <v>13494.06</v>
      </c>
      <c r="E310" s="66">
        <v>2117.35</v>
      </c>
      <c r="F310" s="66">
        <v>11720.82</v>
      </c>
      <c r="G310" s="66"/>
      <c r="H310" s="66">
        <v>13700.7</v>
      </c>
      <c r="I310" s="66">
        <v>15510.64</v>
      </c>
      <c r="J310" s="66">
        <v>12902.83</v>
      </c>
      <c r="K310" s="66">
        <v>13283.25</v>
      </c>
      <c r="L310" s="66">
        <v>12928.35</v>
      </c>
      <c r="M310" s="66">
        <v>13714.79</v>
      </c>
      <c r="N310" s="66">
        <v>2041.82</v>
      </c>
      <c r="O310" s="66">
        <v>14040.91</v>
      </c>
      <c r="P310" s="79"/>
      <c r="Q310" s="66">
        <v>2072.5700000000002</v>
      </c>
      <c r="S310" s="1">
        <v>42663</v>
      </c>
      <c r="T310" s="70">
        <v>344607331007.53998</v>
      </c>
      <c r="U310" s="69">
        <v>939863785250.62988</v>
      </c>
      <c r="V310" s="69">
        <v>473531701558.29004</v>
      </c>
      <c r="W310" s="69">
        <v>496574383517.41998</v>
      </c>
      <c r="X310" s="69"/>
      <c r="Y310" s="69">
        <v>1162970029339.28</v>
      </c>
      <c r="Z310" s="69">
        <v>4096889798762.52</v>
      </c>
      <c r="AA310" s="69">
        <v>150458700495.39001</v>
      </c>
      <c r="AB310" s="69">
        <v>130040460923.92999</v>
      </c>
      <c r="AC310" s="69">
        <v>416231309613.82001</v>
      </c>
      <c r="AD310" s="69">
        <v>283964929336.67999</v>
      </c>
      <c r="AE310" s="69">
        <v>602627205293.15002</v>
      </c>
      <c r="AF310" s="69">
        <v>595886386227.81006</v>
      </c>
      <c r="AG310" s="69">
        <v>706290624522.37</v>
      </c>
      <c r="AI310" s="1">
        <v>42663</v>
      </c>
      <c r="AJ310" s="73">
        <f t="shared" si="66"/>
        <v>2.1731889735177035E-4</v>
      </c>
      <c r="AK310" s="73">
        <f t="shared" si="67"/>
        <v>3.2024338497249616E-4</v>
      </c>
      <c r="AL310" s="73">
        <f t="shared" si="68"/>
        <v>3.2598527869387439E-4</v>
      </c>
      <c r="AM310" s="73">
        <f t="shared" si="69"/>
        <v>2.6284932077347278E-4</v>
      </c>
      <c r="AN310" s="73"/>
      <c r="AO310" s="73">
        <f t="shared" si="70"/>
        <v>3.650780902035855E-4</v>
      </c>
      <c r="AP310" s="73">
        <f t="shared" si="71"/>
        <v>3.1730226006909668E-4</v>
      </c>
      <c r="AQ310" s="73">
        <f t="shared" si="72"/>
        <v>3.3569794937404751E-4</v>
      </c>
      <c r="AR310" s="73">
        <f t="shared" si="73"/>
        <v>4.2552871000789416E-4</v>
      </c>
      <c r="AS310" s="73">
        <f t="shared" si="74"/>
        <v>2.4061448762280335E-4</v>
      </c>
      <c r="AT310" s="73">
        <f t="shared" si="75"/>
        <v>2.7933857293738207E-4</v>
      </c>
      <c r="AU310" s="73">
        <f t="shared" si="76"/>
        <v>3.0864348737735803E-4</v>
      </c>
      <c r="AV310" s="73">
        <f t="shared" si="77"/>
        <v>2.3579529264261545E-4</v>
      </c>
      <c r="AW310" s="73">
        <f t="shared" si="78"/>
        <v>2.8475178331843765E-4</v>
      </c>
    </row>
    <row r="311" spans="2:49" x14ac:dyDescent="0.35">
      <c r="B311" s="1">
        <v>42664</v>
      </c>
      <c r="C311" s="70">
        <v>12997.815047</v>
      </c>
      <c r="D311" s="66">
        <v>13499.58</v>
      </c>
      <c r="E311" s="66">
        <v>2118.08</v>
      </c>
      <c r="F311" s="66">
        <v>11725.34</v>
      </c>
      <c r="G311" s="66"/>
      <c r="H311" s="66">
        <v>13703.75</v>
      </c>
      <c r="I311" s="66">
        <v>15514.88</v>
      </c>
      <c r="J311" s="66">
        <v>12904.7</v>
      </c>
      <c r="K311" s="66">
        <v>13286.12</v>
      </c>
      <c r="L311" s="66">
        <v>12930.75</v>
      </c>
      <c r="M311" s="66">
        <v>13719.37</v>
      </c>
      <c r="N311" s="66">
        <v>2042.23</v>
      </c>
      <c r="O311" s="66">
        <v>14044.2</v>
      </c>
      <c r="P311" s="79"/>
      <c r="Q311" s="66">
        <v>2073.11</v>
      </c>
      <c r="S311" s="1">
        <v>42664</v>
      </c>
      <c r="T311" s="70">
        <v>332912716952.01001</v>
      </c>
      <c r="U311" s="69">
        <v>950761246412.45996</v>
      </c>
      <c r="V311" s="69">
        <v>475638081356.75006</v>
      </c>
      <c r="W311" s="69">
        <v>484654070512.46997</v>
      </c>
      <c r="X311" s="69"/>
      <c r="Y311" s="69">
        <v>1171283168399.51</v>
      </c>
      <c r="Z311" s="69">
        <v>4061709516098.2397</v>
      </c>
      <c r="AA311" s="69">
        <v>169401128270</v>
      </c>
      <c r="AB311" s="69">
        <v>129659824009.52</v>
      </c>
      <c r="AC311" s="69">
        <v>433251035331.33002</v>
      </c>
      <c r="AD311" s="69">
        <v>284990068215.59998</v>
      </c>
      <c r="AE311" s="69">
        <v>587178463930.72998</v>
      </c>
      <c r="AF311" s="69">
        <v>597258723241.63</v>
      </c>
      <c r="AG311" s="69">
        <v>691532740068.47998</v>
      </c>
      <c r="AI311" s="1">
        <v>42664</v>
      </c>
      <c r="AJ311" s="73">
        <f t="shared" si="66"/>
        <v>3.6170740247110089E-4</v>
      </c>
      <c r="AK311" s="73">
        <f t="shared" si="67"/>
        <v>4.0906887919578416E-4</v>
      </c>
      <c r="AL311" s="73">
        <f t="shared" si="68"/>
        <v>3.4477058587389919E-4</v>
      </c>
      <c r="AM311" s="73">
        <f t="shared" si="69"/>
        <v>3.8563854747364346E-4</v>
      </c>
      <c r="AN311" s="73"/>
      <c r="AO311" s="73">
        <f t="shared" si="70"/>
        <v>2.2261636266751594E-4</v>
      </c>
      <c r="AP311" s="73">
        <f t="shared" si="71"/>
        <v>2.7336073817707529E-4</v>
      </c>
      <c r="AQ311" s="73">
        <f t="shared" si="72"/>
        <v>1.4492944571076194E-4</v>
      </c>
      <c r="AR311" s="73">
        <f t="shared" si="73"/>
        <v>2.1606158131493025E-4</v>
      </c>
      <c r="AS311" s="73">
        <f t="shared" si="74"/>
        <v>1.85638538560573E-4</v>
      </c>
      <c r="AT311" s="73">
        <f t="shared" si="75"/>
        <v>3.3394605385872467E-4</v>
      </c>
      <c r="AU311" s="73">
        <f t="shared" si="76"/>
        <v>2.0080124594734627E-4</v>
      </c>
      <c r="AV311" s="73">
        <f t="shared" si="77"/>
        <v>2.3431529722794942E-4</v>
      </c>
      <c r="AW311" s="73">
        <f t="shared" si="78"/>
        <v>2.6054608529513246E-4</v>
      </c>
    </row>
    <row r="312" spans="2:49" x14ac:dyDescent="0.35">
      <c r="B312" s="1">
        <v>42665</v>
      </c>
      <c r="C312" s="70">
        <v>13000.271849000001</v>
      </c>
      <c r="D312" s="66">
        <v>13501.77</v>
      </c>
      <c r="E312" s="66">
        <v>2118.4499999999998</v>
      </c>
      <c r="F312" s="66">
        <v>11727.46</v>
      </c>
      <c r="G312" s="66"/>
      <c r="H312" s="66">
        <v>13706.36</v>
      </c>
      <c r="I312" s="66">
        <v>15519.78</v>
      </c>
      <c r="J312" s="66">
        <v>12907.22</v>
      </c>
      <c r="K312" s="66">
        <v>13288.3</v>
      </c>
      <c r="L312" s="66">
        <v>12933.09</v>
      </c>
      <c r="M312" s="66">
        <v>13721.78</v>
      </c>
      <c r="N312" s="66">
        <v>2042.6</v>
      </c>
      <c r="O312" s="66">
        <v>14047.01</v>
      </c>
      <c r="P312" s="79"/>
      <c r="Q312" s="66">
        <v>2073.48</v>
      </c>
      <c r="S312" s="1">
        <v>42665</v>
      </c>
      <c r="T312" s="70">
        <v>332975549068.21002</v>
      </c>
      <c r="U312" s="69">
        <v>950939168606.26001</v>
      </c>
      <c r="V312" s="69">
        <v>475724675816.38</v>
      </c>
      <c r="W312" s="69">
        <v>484741370856.96997</v>
      </c>
      <c r="X312" s="69"/>
      <c r="Y312" s="69">
        <v>1171506065666.95</v>
      </c>
      <c r="Z312" s="69">
        <v>4062988638401.9106</v>
      </c>
      <c r="AA312" s="69">
        <v>169434234492.04001</v>
      </c>
      <c r="AB312" s="69">
        <v>129681114810.28999</v>
      </c>
      <c r="AC312" s="69">
        <v>433329331450.83002</v>
      </c>
      <c r="AD312" s="69">
        <v>285040271467.03998</v>
      </c>
      <c r="AE312" s="69">
        <v>587284066458.32996</v>
      </c>
      <c r="AF312" s="69">
        <v>597378588147.73999</v>
      </c>
      <c r="AG312" s="69">
        <v>691656367727.27002</v>
      </c>
      <c r="AI312" s="1">
        <v>42665</v>
      </c>
      <c r="AJ312" s="73">
        <f t="shared" si="66"/>
        <v>1.890165378655162E-4</v>
      </c>
      <c r="AK312" s="73">
        <f t="shared" si="67"/>
        <v>1.6222726929293607E-4</v>
      </c>
      <c r="AL312" s="73">
        <f t="shared" si="68"/>
        <v>1.7468650853591505E-4</v>
      </c>
      <c r="AM312" s="73">
        <f t="shared" si="69"/>
        <v>1.8080499158235064E-4</v>
      </c>
      <c r="AN312" s="73"/>
      <c r="AO312" s="73">
        <f t="shared" si="70"/>
        <v>1.9045881601753578E-4</v>
      </c>
      <c r="AP312" s="73">
        <f t="shared" si="71"/>
        <v>3.1582583945222176E-4</v>
      </c>
      <c r="AQ312" s="73">
        <f t="shared" si="72"/>
        <v>1.9527768952376512E-4</v>
      </c>
      <c r="AR312" s="73">
        <f t="shared" si="73"/>
        <v>1.6408101085940707E-4</v>
      </c>
      <c r="AS312" s="73">
        <f t="shared" si="74"/>
        <v>1.809639812075936E-4</v>
      </c>
      <c r="AT312" s="73">
        <f t="shared" si="75"/>
        <v>1.7566404288249515E-4</v>
      </c>
      <c r="AU312" s="73">
        <f t="shared" si="76"/>
        <v>1.8117450042343108E-4</v>
      </c>
      <c r="AV312" s="73">
        <f t="shared" si="77"/>
        <v>2.0008259637416259E-4</v>
      </c>
      <c r="AW312" s="73">
        <f t="shared" si="78"/>
        <v>1.784758165268574E-4</v>
      </c>
    </row>
    <row r="313" spans="2:49" x14ac:dyDescent="0.35">
      <c r="B313" s="1">
        <v>42666</v>
      </c>
      <c r="C313" s="70">
        <v>13002.64898</v>
      </c>
      <c r="D313" s="66">
        <v>13503.94</v>
      </c>
      <c r="E313" s="66">
        <v>2118.83</v>
      </c>
      <c r="F313" s="66">
        <v>11729.58</v>
      </c>
      <c r="G313" s="66"/>
      <c r="H313" s="66">
        <v>13709.06</v>
      </c>
      <c r="I313" s="66">
        <v>15523.06</v>
      </c>
      <c r="J313" s="66">
        <v>12909.6</v>
      </c>
      <c r="K313" s="66">
        <v>13290.41</v>
      </c>
      <c r="L313" s="66">
        <v>12935.42</v>
      </c>
      <c r="M313" s="66">
        <v>13724.35</v>
      </c>
      <c r="N313" s="66">
        <v>2042.96</v>
      </c>
      <c r="O313" s="66">
        <v>14049.73</v>
      </c>
      <c r="P313" s="79"/>
      <c r="Q313" s="66">
        <v>2073.86</v>
      </c>
      <c r="S313" s="1">
        <v>42666</v>
      </c>
      <c r="T313" s="70">
        <v>333036340517.82001</v>
      </c>
      <c r="U313" s="69">
        <v>951116276484.27991</v>
      </c>
      <c r="V313" s="69">
        <v>475813892588.74994</v>
      </c>
      <c r="W313" s="69">
        <v>484275427010.52002</v>
      </c>
      <c r="X313" s="69"/>
      <c r="Y313" s="69">
        <v>1171737355206.74</v>
      </c>
      <c r="Z313" s="69">
        <v>4063833145174.46</v>
      </c>
      <c r="AA313" s="69">
        <v>169465427370.23001</v>
      </c>
      <c r="AB313" s="69">
        <v>129701768088.33</v>
      </c>
      <c r="AC313" s="69">
        <v>433407513167.78998</v>
      </c>
      <c r="AD313" s="69">
        <v>285091393218.62</v>
      </c>
      <c r="AE313" s="69">
        <v>587387962275.16003</v>
      </c>
      <c r="AF313" s="69">
        <v>597274263226.44995</v>
      </c>
      <c r="AG313" s="69">
        <v>691475449904.30005</v>
      </c>
      <c r="AI313" s="1">
        <v>42666</v>
      </c>
      <c r="AJ313" s="73">
        <f t="shared" si="66"/>
        <v>1.8285240705817607E-4</v>
      </c>
      <c r="AK313" s="73">
        <f t="shared" si="67"/>
        <v>1.6071966860642384E-4</v>
      </c>
      <c r="AL313" s="73">
        <f t="shared" si="68"/>
        <v>1.7937643088106192E-4</v>
      </c>
      <c r="AM313" s="73">
        <f t="shared" si="69"/>
        <v>1.8077230704705016E-4</v>
      </c>
      <c r="AN313" s="73"/>
      <c r="AO313" s="73">
        <f t="shared" si="70"/>
        <v>1.9698884313545939E-4</v>
      </c>
      <c r="AP313" s="73">
        <f t="shared" si="71"/>
        <v>2.1134320202986778E-4</v>
      </c>
      <c r="AQ313" s="73">
        <f t="shared" si="72"/>
        <v>1.843929211713391E-4</v>
      </c>
      <c r="AR313" s="73">
        <f t="shared" si="73"/>
        <v>1.5878630073085098E-4</v>
      </c>
      <c r="AS313" s="73">
        <f t="shared" si="74"/>
        <v>1.8015802874637998E-4</v>
      </c>
      <c r="AT313" s="73">
        <f t="shared" si="75"/>
        <v>1.8729348524759715E-4</v>
      </c>
      <c r="AU313" s="73">
        <f t="shared" si="76"/>
        <v>1.7624596103016366E-4</v>
      </c>
      <c r="AV313" s="73">
        <f t="shared" si="77"/>
        <v>1.9363551389228739E-4</v>
      </c>
      <c r="AW313" s="73">
        <f t="shared" si="78"/>
        <v>1.8326677855595719E-4</v>
      </c>
    </row>
    <row r="314" spans="2:49" x14ac:dyDescent="0.35">
      <c r="B314" s="1">
        <v>42667</v>
      </c>
      <c r="C314" s="70">
        <v>12997.142728999999</v>
      </c>
      <c r="D314" s="66">
        <v>13499.51</v>
      </c>
      <c r="E314" s="66">
        <v>2118.4</v>
      </c>
      <c r="F314" s="66">
        <v>11728.42</v>
      </c>
      <c r="G314" s="66"/>
      <c r="H314" s="66">
        <v>13709.91</v>
      </c>
      <c r="I314" s="66">
        <v>15519.88</v>
      </c>
      <c r="J314" s="66">
        <v>12909.29</v>
      </c>
      <c r="K314" s="66">
        <v>13291.26</v>
      </c>
      <c r="L314" s="66">
        <v>12938.1</v>
      </c>
      <c r="M314" s="66">
        <v>13720.8</v>
      </c>
      <c r="N314" s="66">
        <v>2043.13</v>
      </c>
      <c r="O314" s="66">
        <v>14051.6</v>
      </c>
      <c r="P314" s="79"/>
      <c r="Q314" s="66">
        <v>2073.8200000000002</v>
      </c>
      <c r="S314" s="1">
        <v>42667</v>
      </c>
      <c r="T314" s="70">
        <v>341508279936.85999</v>
      </c>
      <c r="U314" s="69">
        <v>950968930000.76001</v>
      </c>
      <c r="V314" s="69">
        <v>478113303835.04999</v>
      </c>
      <c r="W314" s="69">
        <v>484436151461.71997</v>
      </c>
      <c r="X314" s="69"/>
      <c r="Y314" s="69">
        <v>1171962298401.8501</v>
      </c>
      <c r="Z314" s="69">
        <v>4071587130844.4297</v>
      </c>
      <c r="AA314" s="69">
        <v>147736893515.20001</v>
      </c>
      <c r="AB314" s="69">
        <v>130540103093.56</v>
      </c>
      <c r="AC314" s="69">
        <v>473910521589.09003</v>
      </c>
      <c r="AD314" s="69">
        <v>287545754910.58002</v>
      </c>
      <c r="AE314" s="69">
        <v>598831808729.47998</v>
      </c>
      <c r="AF314" s="69">
        <v>599282005378.03003</v>
      </c>
      <c r="AG314" s="69">
        <v>694350371869.26001</v>
      </c>
      <c r="AI314" s="1">
        <v>42667</v>
      </c>
      <c r="AJ314" s="73">
        <f t="shared" si="66"/>
        <v>-4.2347147942467522E-4</v>
      </c>
      <c r="AK314" s="73">
        <f t="shared" si="67"/>
        <v>-3.2805240544608871E-4</v>
      </c>
      <c r="AL314" s="73">
        <f t="shared" si="68"/>
        <v>-2.0294218979333145E-4</v>
      </c>
      <c r="AM314" s="73">
        <f t="shared" si="69"/>
        <v>-9.8895271612442492E-5</v>
      </c>
      <c r="AN314" s="73"/>
      <c r="AO314" s="73">
        <f t="shared" si="70"/>
        <v>6.2002792313942123E-5</v>
      </c>
      <c r="AP314" s="73">
        <f t="shared" si="71"/>
        <v>-2.04856516691998E-4</v>
      </c>
      <c r="AQ314" s="73">
        <f t="shared" si="72"/>
        <v>-2.4013137509992788E-5</v>
      </c>
      <c r="AR314" s="73">
        <f t="shared" si="73"/>
        <v>6.3955889998856819E-5</v>
      </c>
      <c r="AS314" s="73">
        <f t="shared" si="74"/>
        <v>2.0718306788647389E-4</v>
      </c>
      <c r="AT314" s="73">
        <f t="shared" si="75"/>
        <v>-2.5866434475962929E-4</v>
      </c>
      <c r="AU314" s="73">
        <f t="shared" si="76"/>
        <v>8.3212593491754916E-5</v>
      </c>
      <c r="AV314" s="73">
        <f t="shared" si="77"/>
        <v>1.3309864317689879E-4</v>
      </c>
      <c r="AW314" s="73">
        <f t="shared" si="78"/>
        <v>-1.9287705052439819E-5</v>
      </c>
    </row>
    <row r="315" spans="2:49" x14ac:dyDescent="0.35">
      <c r="B315" s="1">
        <v>42668</v>
      </c>
      <c r="C315" s="70">
        <v>13003.062483</v>
      </c>
      <c r="D315" s="66">
        <v>13507.29</v>
      </c>
      <c r="E315" s="66">
        <v>2119.41</v>
      </c>
      <c r="F315" s="66">
        <v>11732.21</v>
      </c>
      <c r="G315" s="66"/>
      <c r="H315" s="66">
        <v>13713.75</v>
      </c>
      <c r="I315" s="66">
        <v>15523.17</v>
      </c>
      <c r="J315" s="66">
        <v>12912.02</v>
      </c>
      <c r="K315" s="66">
        <v>13292.8</v>
      </c>
      <c r="L315" s="66">
        <v>12939.54</v>
      </c>
      <c r="M315" s="66">
        <v>13723.1</v>
      </c>
      <c r="N315" s="66">
        <v>2043.52</v>
      </c>
      <c r="O315" s="66">
        <v>14054.42</v>
      </c>
      <c r="P315" s="79"/>
      <c r="Q315" s="66">
        <v>2074.5100000000002</v>
      </c>
      <c r="S315" s="1">
        <v>42668</v>
      </c>
      <c r="T315" s="70">
        <v>337750869824.09998</v>
      </c>
      <c r="U315" s="69">
        <v>1009493064925.14</v>
      </c>
      <c r="V315" s="69">
        <v>491918695633.56</v>
      </c>
      <c r="W315" s="69">
        <v>485759894498.71997</v>
      </c>
      <c r="X315" s="69"/>
      <c r="Y315" s="69">
        <v>1171012377391.3201</v>
      </c>
      <c r="Z315" s="69">
        <v>4187441937547.8901</v>
      </c>
      <c r="AA315" s="69">
        <v>147163587927.76999</v>
      </c>
      <c r="AB315" s="69">
        <v>131469028175.46001</v>
      </c>
      <c r="AC315" s="69">
        <v>463491193976.66998</v>
      </c>
      <c r="AD315" s="69">
        <v>288193437011.28998</v>
      </c>
      <c r="AE315" s="69">
        <v>578714644335.70996</v>
      </c>
      <c r="AF315" s="69">
        <v>662622183712.92004</v>
      </c>
      <c r="AG315" s="69">
        <v>695402206226.26001</v>
      </c>
      <c r="AI315" s="1">
        <v>42668</v>
      </c>
      <c r="AJ315" s="73">
        <f t="shared" si="66"/>
        <v>4.5546579917066232E-4</v>
      </c>
      <c r="AK315" s="73">
        <f t="shared" si="67"/>
        <v>5.7631721447681805E-4</v>
      </c>
      <c r="AL315" s="73">
        <f t="shared" si="68"/>
        <v>4.7677492447117942E-4</v>
      </c>
      <c r="AM315" s="73">
        <f t="shared" si="69"/>
        <v>3.2314668130917212E-4</v>
      </c>
      <c r="AN315" s="73"/>
      <c r="AO315" s="73">
        <f t="shared" si="70"/>
        <v>2.8008936601331413E-4</v>
      </c>
      <c r="AP315" s="73">
        <f t="shared" si="71"/>
        <v>2.1198617515083562E-4</v>
      </c>
      <c r="AQ315" s="73">
        <f t="shared" si="72"/>
        <v>2.1147561174927887E-4</v>
      </c>
      <c r="AR315" s="73">
        <f t="shared" si="73"/>
        <v>1.1586561394483219E-4</v>
      </c>
      <c r="AS315" s="73">
        <f t="shared" si="74"/>
        <v>1.1129918612473588E-4</v>
      </c>
      <c r="AT315" s="73">
        <f t="shared" si="75"/>
        <v>1.6762870969633248E-4</v>
      </c>
      <c r="AU315" s="73">
        <f t="shared" si="76"/>
        <v>1.908835952679766E-4</v>
      </c>
      <c r="AV315" s="73">
        <f t="shared" si="77"/>
        <v>2.006888895214054E-4</v>
      </c>
      <c r="AW315" s="73">
        <f t="shared" si="78"/>
        <v>3.3271932954637151E-4</v>
      </c>
    </row>
    <row r="316" spans="2:49" x14ac:dyDescent="0.35">
      <c r="B316" s="1">
        <v>42669</v>
      </c>
      <c r="C316" s="70">
        <v>13006.278754000001</v>
      </c>
      <c r="D316" s="66">
        <v>13510.18</v>
      </c>
      <c r="E316" s="66">
        <v>2119.9299999999998</v>
      </c>
      <c r="F316" s="66">
        <v>11734.74</v>
      </c>
      <c r="G316" s="66"/>
      <c r="H316" s="66">
        <v>13716.62</v>
      </c>
      <c r="I316" s="66">
        <v>15526.78</v>
      </c>
      <c r="J316" s="66">
        <v>12914.86</v>
      </c>
      <c r="K316" s="66">
        <v>13294.62</v>
      </c>
      <c r="L316" s="66">
        <v>12941.35</v>
      </c>
      <c r="M316" s="66">
        <v>13727.1</v>
      </c>
      <c r="N316" s="66">
        <v>2043.98</v>
      </c>
      <c r="O316" s="66">
        <v>14056.88</v>
      </c>
      <c r="P316" s="79"/>
      <c r="Q316" s="66">
        <v>2074.98</v>
      </c>
      <c r="S316" s="1">
        <v>42669</v>
      </c>
      <c r="T316" s="70">
        <v>337416555786.84003</v>
      </c>
      <c r="U316" s="69">
        <v>956915994655.26001</v>
      </c>
      <c r="V316" s="69">
        <v>488996716311.53003</v>
      </c>
      <c r="W316" s="69">
        <v>487530286428.46997</v>
      </c>
      <c r="X316" s="69"/>
      <c r="Y316" s="69">
        <v>1214283193543.1201</v>
      </c>
      <c r="Z316" s="69">
        <v>4206204138715.5806</v>
      </c>
      <c r="AA316" s="69">
        <v>146018947629.76001</v>
      </c>
      <c r="AB316" s="69">
        <v>130439075444.06</v>
      </c>
      <c r="AC316" s="69">
        <v>461522832924.53998</v>
      </c>
      <c r="AD316" s="69">
        <v>285940682132.07001</v>
      </c>
      <c r="AE316" s="69">
        <v>567947407463.58997</v>
      </c>
      <c r="AF316" s="69">
        <v>645025436673.43005</v>
      </c>
      <c r="AG316" s="69">
        <v>726917650684.67004</v>
      </c>
      <c r="AI316" s="1">
        <v>42669</v>
      </c>
      <c r="AJ316" s="73">
        <f t="shared" si="66"/>
        <v>2.4734719257146764E-4</v>
      </c>
      <c r="AK316" s="73">
        <f t="shared" si="67"/>
        <v>2.1395853646444252E-4</v>
      </c>
      <c r="AL316" s="73">
        <f t="shared" si="68"/>
        <v>2.4535130059777366E-4</v>
      </c>
      <c r="AM316" s="73">
        <f t="shared" si="69"/>
        <v>2.1564564562015498E-4</v>
      </c>
      <c r="AN316" s="73"/>
      <c r="AO316" s="73">
        <f t="shared" si="70"/>
        <v>2.0927900829459389E-4</v>
      </c>
      <c r="AP316" s="73">
        <f t="shared" si="71"/>
        <v>2.3255559270429771E-4</v>
      </c>
      <c r="AQ316" s="73">
        <f t="shared" si="72"/>
        <v>2.199500930140097E-4</v>
      </c>
      <c r="AR316" s="73">
        <f t="shared" si="73"/>
        <v>1.3691622532507886E-4</v>
      </c>
      <c r="AS316" s="73">
        <f t="shared" si="74"/>
        <v>1.3988132499287431E-4</v>
      </c>
      <c r="AT316" s="73">
        <f t="shared" si="75"/>
        <v>2.9147933047202201E-4</v>
      </c>
      <c r="AU316" s="73">
        <f t="shared" si="76"/>
        <v>2.2510178515511292E-4</v>
      </c>
      <c r="AV316" s="73">
        <f t="shared" si="77"/>
        <v>1.7503390392481499E-4</v>
      </c>
      <c r="AW316" s="73">
        <f t="shared" si="78"/>
        <v>2.2655952489980535E-4</v>
      </c>
    </row>
    <row r="317" spans="2:49" x14ac:dyDescent="0.35">
      <c r="B317" s="1">
        <v>42670</v>
      </c>
      <c r="C317" s="70">
        <v>13008.724571000001</v>
      </c>
      <c r="D317" s="66">
        <v>13512.31</v>
      </c>
      <c r="E317" s="66">
        <v>2120.2800000000002</v>
      </c>
      <c r="F317" s="66">
        <v>11736.98</v>
      </c>
      <c r="G317" s="66"/>
      <c r="H317" s="66">
        <v>13718.74</v>
      </c>
      <c r="I317" s="66">
        <v>15529.57</v>
      </c>
      <c r="J317" s="66">
        <v>12916.11</v>
      </c>
      <c r="K317" s="66">
        <v>13294.68</v>
      </c>
      <c r="L317" s="66">
        <v>12942.74</v>
      </c>
      <c r="M317" s="66">
        <v>13729.36</v>
      </c>
      <c r="N317" s="66">
        <v>2044.27</v>
      </c>
      <c r="O317" s="66">
        <v>14058.87</v>
      </c>
      <c r="P317" s="79"/>
      <c r="Q317" s="66">
        <v>2075.3000000000002</v>
      </c>
      <c r="S317" s="1">
        <v>42670</v>
      </c>
      <c r="T317" s="70">
        <v>318586435054.92999</v>
      </c>
      <c r="U317" s="69">
        <v>946286841109.15991</v>
      </c>
      <c r="V317" s="69">
        <v>483846577920.78009</v>
      </c>
      <c r="W317" s="69">
        <v>479689153433.31</v>
      </c>
      <c r="X317" s="69"/>
      <c r="Y317" s="69">
        <v>1205388907013.01</v>
      </c>
      <c r="Z317" s="69">
        <v>4215917630270.2803</v>
      </c>
      <c r="AA317" s="69">
        <v>151640332547.17001</v>
      </c>
      <c r="AB317" s="69">
        <v>133072173680.38</v>
      </c>
      <c r="AC317" s="69">
        <v>464052911469.29999</v>
      </c>
      <c r="AD317" s="69">
        <v>283541978483.97998</v>
      </c>
      <c r="AE317" s="69">
        <v>563583439233.40002</v>
      </c>
      <c r="AF317" s="69">
        <v>627730210999.05005</v>
      </c>
      <c r="AG317" s="69">
        <v>698713695434.70996</v>
      </c>
      <c r="AI317" s="1">
        <v>42670</v>
      </c>
      <c r="AJ317" s="73">
        <f t="shared" si="66"/>
        <v>1.8804894514867776E-4</v>
      </c>
      <c r="AK317" s="73">
        <f t="shared" si="67"/>
        <v>1.5765889129526478E-4</v>
      </c>
      <c r="AL317" s="73">
        <f t="shared" si="68"/>
        <v>1.6509979103096484E-4</v>
      </c>
      <c r="AM317" s="73">
        <f t="shared" si="69"/>
        <v>1.9088620625584696E-4</v>
      </c>
      <c r="AN317" s="73"/>
      <c r="AO317" s="73">
        <f t="shared" si="70"/>
        <v>1.5455702643940583E-4</v>
      </c>
      <c r="AP317" s="73">
        <f t="shared" si="71"/>
        <v>1.7968954284142136E-4</v>
      </c>
      <c r="AQ317" s="73">
        <f t="shared" si="72"/>
        <v>9.6787731342029559E-5</v>
      </c>
      <c r="AR317" s="73">
        <f t="shared" si="73"/>
        <v>4.5131037968992871E-6</v>
      </c>
      <c r="AS317" s="73">
        <f t="shared" si="74"/>
        <v>1.074076506701882E-4</v>
      </c>
      <c r="AT317" s="73">
        <f t="shared" si="75"/>
        <v>1.6463783319120573E-4</v>
      </c>
      <c r="AU317" s="73">
        <f t="shared" si="76"/>
        <v>1.4188005753479338E-4</v>
      </c>
      <c r="AV317" s="73">
        <f t="shared" si="77"/>
        <v>1.4156768785111851E-4</v>
      </c>
      <c r="AW317" s="73">
        <f t="shared" si="78"/>
        <v>1.5421835391182803E-4</v>
      </c>
    </row>
    <row r="318" spans="2:49" x14ac:dyDescent="0.35">
      <c r="B318" s="1">
        <v>42671</v>
      </c>
      <c r="C318" s="70">
        <v>13010.575316</v>
      </c>
      <c r="D318" s="66">
        <v>13514.85</v>
      </c>
      <c r="E318" s="66">
        <v>2120.6799999999998</v>
      </c>
      <c r="F318" s="66">
        <v>11739.68</v>
      </c>
      <c r="G318" s="66"/>
      <c r="H318" s="66">
        <v>13721.81</v>
      </c>
      <c r="I318" s="66">
        <v>15534.88</v>
      </c>
      <c r="J318" s="66">
        <v>12919.52</v>
      </c>
      <c r="K318" s="66">
        <v>13296.11</v>
      </c>
      <c r="L318" s="66">
        <v>12945.45</v>
      </c>
      <c r="M318" s="66">
        <v>13733.11</v>
      </c>
      <c r="N318" s="66">
        <v>2044.68</v>
      </c>
      <c r="O318" s="66">
        <v>14061.49</v>
      </c>
      <c r="P318" s="79"/>
      <c r="Q318" s="66">
        <v>2075.6999999999998</v>
      </c>
      <c r="S318" s="1">
        <v>42671</v>
      </c>
      <c r="T318" s="70">
        <v>301696444968.57001</v>
      </c>
      <c r="U318" s="69">
        <v>963732215966.20996</v>
      </c>
      <c r="V318" s="69">
        <v>483145755624.7301</v>
      </c>
      <c r="W318" s="69">
        <v>474671764804.60999</v>
      </c>
      <c r="X318" s="69"/>
      <c r="Y318" s="69">
        <v>1219421661733.45</v>
      </c>
      <c r="Z318" s="69">
        <v>4204592335719.6191</v>
      </c>
      <c r="AA318" s="69">
        <v>153719961654.92999</v>
      </c>
      <c r="AB318" s="69">
        <v>131731889452.83</v>
      </c>
      <c r="AC318" s="69">
        <v>464208237519.31</v>
      </c>
      <c r="AD318" s="69">
        <v>282521642649.32001</v>
      </c>
      <c r="AE318" s="69">
        <v>588405213302.56006</v>
      </c>
      <c r="AF318" s="69">
        <v>624469662289.44995</v>
      </c>
      <c r="AG318" s="69">
        <v>693947401725.28003</v>
      </c>
      <c r="AI318" s="1">
        <v>42671</v>
      </c>
      <c r="AJ318" s="73">
        <f t="shared" si="66"/>
        <v>1.4226951995932602E-4</v>
      </c>
      <c r="AK318" s="73">
        <f t="shared" si="67"/>
        <v>1.8797674120873964E-4</v>
      </c>
      <c r="AL318" s="73">
        <f t="shared" si="68"/>
        <v>1.886543286733211E-4</v>
      </c>
      <c r="AM318" s="73">
        <f t="shared" si="69"/>
        <v>2.3004214031208114E-4</v>
      </c>
      <c r="AN318" s="73"/>
      <c r="AO318" s="73">
        <f t="shared" si="70"/>
        <v>2.2378148430535205E-4</v>
      </c>
      <c r="AP318" s="73">
        <f t="shared" si="71"/>
        <v>3.4192833413926316E-4</v>
      </c>
      <c r="AQ318" s="73">
        <f t="shared" si="72"/>
        <v>2.6401137803877539E-4</v>
      </c>
      <c r="AR318" s="73">
        <f t="shared" si="73"/>
        <v>1.0756182172122486E-4</v>
      </c>
      <c r="AS318" s="73">
        <f t="shared" si="74"/>
        <v>2.0938379353996339E-4</v>
      </c>
      <c r="AT318" s="73">
        <f t="shared" si="75"/>
        <v>2.7313727661004705E-4</v>
      </c>
      <c r="AU318" s="73">
        <f t="shared" si="76"/>
        <v>2.0056059131134951E-4</v>
      </c>
      <c r="AV318" s="73">
        <f t="shared" si="77"/>
        <v>1.8635921663689992E-4</v>
      </c>
      <c r="AW318" s="73">
        <f t="shared" si="78"/>
        <v>1.927432178479016E-4</v>
      </c>
    </row>
    <row r="319" spans="2:49" x14ac:dyDescent="0.35">
      <c r="B319" s="1">
        <v>42672</v>
      </c>
      <c r="C319" s="70">
        <v>13012.845179</v>
      </c>
      <c r="D319" s="66">
        <v>13517.1</v>
      </c>
      <c r="E319" s="66">
        <v>2121.06</v>
      </c>
      <c r="F319" s="66">
        <v>11741.79</v>
      </c>
      <c r="G319" s="66"/>
      <c r="H319" s="66">
        <v>13724.46</v>
      </c>
      <c r="I319" s="66">
        <v>15537.9</v>
      </c>
      <c r="J319" s="66">
        <v>12921.96</v>
      </c>
      <c r="K319" s="66">
        <v>13298.37</v>
      </c>
      <c r="L319" s="66">
        <v>12947.76</v>
      </c>
      <c r="M319" s="66">
        <v>13735.72</v>
      </c>
      <c r="N319" s="66">
        <v>2045.06</v>
      </c>
      <c r="O319" s="66">
        <v>14064.19</v>
      </c>
      <c r="P319" s="79"/>
      <c r="Q319" s="66">
        <v>2076.08</v>
      </c>
      <c r="S319" s="1">
        <v>42672</v>
      </c>
      <c r="T319" s="70">
        <v>301748955737.59003</v>
      </c>
      <c r="U319" s="69">
        <v>963916823167.79004</v>
      </c>
      <c r="V319" s="69">
        <v>483237147635.90002</v>
      </c>
      <c r="W319" s="69">
        <v>474757042622.06</v>
      </c>
      <c r="X319" s="69"/>
      <c r="Y319" s="69">
        <v>1219657333722.4099</v>
      </c>
      <c r="Z319" s="69">
        <v>4205406855869.1895</v>
      </c>
      <c r="AA319" s="69">
        <v>153748970579.98999</v>
      </c>
      <c r="AB319" s="69">
        <v>131754232965.95</v>
      </c>
      <c r="AC319" s="69">
        <v>464248591669.73999</v>
      </c>
      <c r="AD319" s="69">
        <v>282575295176.21997</v>
      </c>
      <c r="AE319" s="69">
        <v>588515079896.34998</v>
      </c>
      <c r="AF319" s="69">
        <v>624589360302.89001</v>
      </c>
      <c r="AG319" s="69">
        <v>694075122753.37</v>
      </c>
      <c r="AI319" s="1">
        <v>42672</v>
      </c>
      <c r="AJ319" s="73">
        <f t="shared" si="66"/>
        <v>1.7446292303513466E-4</v>
      </c>
      <c r="AK319" s="73">
        <f t="shared" si="67"/>
        <v>1.6648353477832778E-4</v>
      </c>
      <c r="AL319" s="73">
        <f t="shared" si="68"/>
        <v>1.7918780768444442E-4</v>
      </c>
      <c r="AM319" s="73">
        <f t="shared" si="69"/>
        <v>1.7973232660528637E-4</v>
      </c>
      <c r="AN319" s="73"/>
      <c r="AO319" s="73">
        <f t="shared" si="70"/>
        <v>1.9312321042197489E-4</v>
      </c>
      <c r="AP319" s="73">
        <f t="shared" si="71"/>
        <v>1.9440124416791882E-4</v>
      </c>
      <c r="AQ319" s="73">
        <f t="shared" si="72"/>
        <v>1.888615056904186E-4</v>
      </c>
      <c r="AR319" s="73">
        <f t="shared" si="73"/>
        <v>1.6997452638412014E-4</v>
      </c>
      <c r="AS319" s="73">
        <f t="shared" si="74"/>
        <v>1.7844107389075603E-4</v>
      </c>
      <c r="AT319" s="73">
        <f t="shared" si="75"/>
        <v>1.9005163433472028E-4</v>
      </c>
      <c r="AU319" s="73">
        <f t="shared" si="76"/>
        <v>1.858481522780675E-4</v>
      </c>
      <c r="AV319" s="73">
        <f t="shared" si="77"/>
        <v>1.9201379085731496E-4</v>
      </c>
      <c r="AW319" s="73">
        <f t="shared" si="78"/>
        <v>1.8307077130619298E-4</v>
      </c>
    </row>
    <row r="320" spans="2:49" x14ac:dyDescent="0.35">
      <c r="B320" s="1">
        <v>42673</v>
      </c>
      <c r="C320" s="70">
        <v>13015.112975</v>
      </c>
      <c r="D320" s="66">
        <v>13519.23</v>
      </c>
      <c r="E320" s="66">
        <v>2121.44</v>
      </c>
      <c r="F320" s="66">
        <v>11747.64</v>
      </c>
      <c r="G320" s="66"/>
      <c r="H320" s="66">
        <v>13727.05</v>
      </c>
      <c r="I320" s="66">
        <v>15540.9</v>
      </c>
      <c r="J320" s="66">
        <v>12924.39</v>
      </c>
      <c r="K320" s="66">
        <v>13300.6</v>
      </c>
      <c r="L320" s="66">
        <v>12950.06</v>
      </c>
      <c r="M320" s="66">
        <v>13738.33</v>
      </c>
      <c r="N320" s="66">
        <v>2045.35</v>
      </c>
      <c r="O320" s="66">
        <v>14066.9</v>
      </c>
      <c r="P320" s="79"/>
      <c r="Q320" s="66">
        <v>2076.4699999999998</v>
      </c>
      <c r="S320" s="1">
        <v>42673</v>
      </c>
      <c r="T320" s="70">
        <v>301801500883.59003</v>
      </c>
      <c r="U320" s="69">
        <v>964092946544.20996</v>
      </c>
      <c r="V320" s="69">
        <v>483327063176.63</v>
      </c>
      <c r="W320" s="69">
        <v>474993835113.20001</v>
      </c>
      <c r="X320" s="69"/>
      <c r="Y320" s="69">
        <v>1219887374573.54</v>
      </c>
      <c r="Z320" s="69">
        <v>4206179985483.5</v>
      </c>
      <c r="AA320" s="69">
        <v>153777808952.01001</v>
      </c>
      <c r="AB320" s="69">
        <v>131776350704.21001</v>
      </c>
      <c r="AC320" s="69">
        <v>464331180912.79999</v>
      </c>
      <c r="AD320" s="69">
        <v>282628170717.21002</v>
      </c>
      <c r="AE320" s="69">
        <v>588599304230.32996</v>
      </c>
      <c r="AF320" s="69">
        <v>624709579904.42004</v>
      </c>
      <c r="AG320" s="69">
        <v>694192796820.33997</v>
      </c>
      <c r="AI320" s="1">
        <v>42673</v>
      </c>
      <c r="AJ320" s="73">
        <f t="shared" si="66"/>
        <v>1.7427364798439093E-4</v>
      </c>
      <c r="AK320" s="73">
        <f t="shared" si="67"/>
        <v>1.575781787512831E-4</v>
      </c>
      <c r="AL320" s="73">
        <f t="shared" si="68"/>
        <v>1.7915570516624513E-4</v>
      </c>
      <c r="AM320" s="73">
        <f t="shared" si="69"/>
        <v>4.9822045872049969E-4</v>
      </c>
      <c r="AN320" s="73"/>
      <c r="AO320" s="73">
        <f t="shared" si="70"/>
        <v>1.8871416434596E-4</v>
      </c>
      <c r="AP320" s="73">
        <f t="shared" si="71"/>
        <v>1.9307628443998581E-4</v>
      </c>
      <c r="AQ320" s="73">
        <f t="shared" si="72"/>
        <v>1.8805196734872354E-4</v>
      </c>
      <c r="AR320" s="73">
        <f t="shared" si="73"/>
        <v>1.6768972437963825E-4</v>
      </c>
      <c r="AS320" s="73">
        <f t="shared" si="74"/>
        <v>1.7763690398941989E-4</v>
      </c>
      <c r="AT320" s="73">
        <f t="shared" si="75"/>
        <v>1.9001552157438262E-4</v>
      </c>
      <c r="AU320" s="73">
        <f t="shared" si="76"/>
        <v>1.4180513041184284E-4</v>
      </c>
      <c r="AV320" s="73">
        <f t="shared" si="77"/>
        <v>1.9268795430082974E-4</v>
      </c>
      <c r="AW320" s="73">
        <f t="shared" si="78"/>
        <v>1.8785403259991007E-4</v>
      </c>
    </row>
    <row r="321" spans="2:49" x14ac:dyDescent="0.35">
      <c r="B321" s="1">
        <v>42674</v>
      </c>
      <c r="C321" s="70">
        <v>13017.161894999999</v>
      </c>
      <c r="D321" s="66">
        <v>13521.57</v>
      </c>
      <c r="E321" s="66">
        <v>2121.81</v>
      </c>
      <c r="F321" s="66">
        <v>11744.76</v>
      </c>
      <c r="G321" s="66"/>
      <c r="H321" s="66">
        <v>13729.3</v>
      </c>
      <c r="I321" s="66">
        <v>15541.08</v>
      </c>
      <c r="J321" s="66">
        <v>12925.4</v>
      </c>
      <c r="K321" s="66">
        <v>13299.47</v>
      </c>
      <c r="L321" s="66">
        <v>12951.01</v>
      </c>
      <c r="M321" s="66">
        <v>13736.66</v>
      </c>
      <c r="N321" s="66">
        <v>2045.51</v>
      </c>
      <c r="O321" s="66">
        <v>14068.45</v>
      </c>
      <c r="P321" s="79"/>
      <c r="Q321" s="66">
        <v>2076.77</v>
      </c>
      <c r="S321" s="1">
        <v>42674</v>
      </c>
      <c r="T321" s="70">
        <v>293578656644.42999</v>
      </c>
      <c r="U321" s="69">
        <v>967151203654.70996</v>
      </c>
      <c r="V321" s="69">
        <v>481912534599.09991</v>
      </c>
      <c r="W321" s="69">
        <v>463012921353.40997</v>
      </c>
      <c r="X321" s="69"/>
      <c r="Y321" s="69">
        <v>1206454264062.03</v>
      </c>
      <c r="Z321" s="69">
        <v>4148445168357.2603</v>
      </c>
      <c r="AA321" s="69">
        <v>148216465324.95001</v>
      </c>
      <c r="AB321" s="69">
        <v>133710359403.88</v>
      </c>
      <c r="AC321" s="69">
        <v>461357672886.08002</v>
      </c>
      <c r="AD321" s="69">
        <v>281804074782.76001</v>
      </c>
      <c r="AE321" s="69">
        <v>568873268749.54004</v>
      </c>
      <c r="AF321" s="69">
        <v>611984908475.67004</v>
      </c>
      <c r="AG321" s="69">
        <v>710042581167.55005</v>
      </c>
      <c r="AI321" s="1">
        <v>42674</v>
      </c>
      <c r="AJ321" s="73">
        <f t="shared" si="66"/>
        <v>1.5742621703984661E-4</v>
      </c>
      <c r="AK321" s="73">
        <f t="shared" si="67"/>
        <v>1.7308678083005624E-4</v>
      </c>
      <c r="AL321" s="73">
        <f t="shared" si="68"/>
        <v>1.7440983482908123E-4</v>
      </c>
      <c r="AM321" s="73">
        <f t="shared" si="69"/>
        <v>-2.4515562274629588E-4</v>
      </c>
      <c r="AN321" s="73"/>
      <c r="AO321" s="73">
        <f t="shared" si="70"/>
        <v>1.6390994423409744E-4</v>
      </c>
      <c r="AP321" s="73">
        <f t="shared" si="71"/>
        <v>1.1582340791127521E-5</v>
      </c>
      <c r="AQ321" s="73">
        <f t="shared" si="72"/>
        <v>7.8146821629543339E-5</v>
      </c>
      <c r="AR321" s="73">
        <f t="shared" si="73"/>
        <v>-8.4958573297488904E-5</v>
      </c>
      <c r="AS321" s="73">
        <f t="shared" si="74"/>
        <v>7.3358733473138926E-5</v>
      </c>
      <c r="AT321" s="73">
        <f t="shared" si="75"/>
        <v>-1.2155771480226729E-4</v>
      </c>
      <c r="AU321" s="73">
        <f t="shared" si="76"/>
        <v>7.8226220451282913E-5</v>
      </c>
      <c r="AV321" s="73">
        <f t="shared" si="77"/>
        <v>1.1018774570104028E-4</v>
      </c>
      <c r="AW321" s="73">
        <f t="shared" si="78"/>
        <v>1.4447596160804821E-4</v>
      </c>
    </row>
    <row r="322" spans="2:49" x14ac:dyDescent="0.35">
      <c r="B322" s="1">
        <v>42675</v>
      </c>
      <c r="C322" s="70">
        <v>13019.69231</v>
      </c>
      <c r="D322" s="66">
        <v>13523.13</v>
      </c>
      <c r="E322" s="66">
        <v>2122.15</v>
      </c>
      <c r="F322" s="66">
        <v>11746.36</v>
      </c>
      <c r="G322" s="66"/>
      <c r="H322" s="66">
        <v>13730.49</v>
      </c>
      <c r="I322" s="66">
        <v>15543.04</v>
      </c>
      <c r="J322" s="66">
        <v>12927.12</v>
      </c>
      <c r="K322" s="66">
        <v>13300.07</v>
      </c>
      <c r="L322" s="66">
        <v>12952.96</v>
      </c>
      <c r="M322" s="66">
        <v>13737.51</v>
      </c>
      <c r="N322" s="66">
        <v>2045.75</v>
      </c>
      <c r="O322" s="66">
        <v>14069.99</v>
      </c>
      <c r="P322" s="79"/>
      <c r="Q322" s="66">
        <v>2076.98</v>
      </c>
      <c r="S322" s="1">
        <v>42675</v>
      </c>
      <c r="T322" s="70">
        <v>296618233270.65002</v>
      </c>
      <c r="U322" s="69">
        <v>943725703822.02002</v>
      </c>
      <c r="V322" s="69">
        <v>504603012626.94</v>
      </c>
      <c r="W322" s="69">
        <v>463091418076.66998</v>
      </c>
      <c r="X322" s="69"/>
      <c r="Y322" s="69">
        <v>1207449777927.03</v>
      </c>
      <c r="Z322" s="69">
        <v>4176507853953.8696</v>
      </c>
      <c r="AA322" s="69">
        <v>146751690107.57001</v>
      </c>
      <c r="AB322" s="69">
        <v>131288421065.92999</v>
      </c>
      <c r="AC322" s="69">
        <v>467992553661.56</v>
      </c>
      <c r="AD322" s="69">
        <v>281016016494.25</v>
      </c>
      <c r="AE322" s="69">
        <v>557650788389.48999</v>
      </c>
      <c r="AF322" s="69">
        <v>596033630948.29004</v>
      </c>
      <c r="AG322" s="69">
        <v>723323246195.13</v>
      </c>
      <c r="AI322" s="1">
        <v>42675</v>
      </c>
      <c r="AJ322" s="73">
        <f t="shared" si="66"/>
        <v>1.9439068365367795E-4</v>
      </c>
      <c r="AK322" s="73">
        <f t="shared" si="67"/>
        <v>1.1537121798732564E-4</v>
      </c>
      <c r="AL322" s="73">
        <f t="shared" si="68"/>
        <v>1.6024054934238308E-4</v>
      </c>
      <c r="AM322" s="73">
        <f t="shared" si="69"/>
        <v>1.362309659798111E-4</v>
      </c>
      <c r="AN322" s="73"/>
      <c r="AO322" s="73">
        <f t="shared" si="70"/>
        <v>8.667594123523692E-5</v>
      </c>
      <c r="AP322" s="73">
        <f t="shared" si="71"/>
        <v>1.2611736121304062E-4</v>
      </c>
      <c r="AQ322" s="73">
        <f t="shared" si="72"/>
        <v>1.3307131694184626E-4</v>
      </c>
      <c r="AR322" s="73">
        <f t="shared" si="73"/>
        <v>4.5114579753979811E-5</v>
      </c>
      <c r="AS322" s="73">
        <f t="shared" si="74"/>
        <v>1.5056740748398134E-4</v>
      </c>
      <c r="AT322" s="73">
        <f t="shared" si="75"/>
        <v>6.1878214937305387E-5</v>
      </c>
      <c r="AU322" s="73">
        <f t="shared" si="76"/>
        <v>1.1733015238246658E-4</v>
      </c>
      <c r="AV322" s="73">
        <f t="shared" si="77"/>
        <v>1.094647953399086E-4</v>
      </c>
      <c r="AW322" s="73">
        <f t="shared" si="78"/>
        <v>1.0111856392369667E-4</v>
      </c>
    </row>
    <row r="323" spans="2:49" x14ac:dyDescent="0.35">
      <c r="B323" s="1">
        <v>42676</v>
      </c>
      <c r="C323" s="70">
        <v>13020.166714000001</v>
      </c>
      <c r="D323" s="66">
        <v>13523.92</v>
      </c>
      <c r="E323" s="66">
        <v>2122.48</v>
      </c>
      <c r="F323" s="66">
        <v>11747.83</v>
      </c>
      <c r="G323" s="66"/>
      <c r="H323" s="66">
        <v>13733.55</v>
      </c>
      <c r="I323" s="66">
        <v>15546.41</v>
      </c>
      <c r="J323" s="66">
        <v>12930.33</v>
      </c>
      <c r="K323" s="66">
        <v>13301.48</v>
      </c>
      <c r="L323" s="66">
        <v>12954.86</v>
      </c>
      <c r="M323" s="66">
        <v>13740.03</v>
      </c>
      <c r="N323" s="66">
        <v>2046.19</v>
      </c>
      <c r="O323" s="66">
        <v>14073.2</v>
      </c>
      <c r="P323" s="79"/>
      <c r="Q323" s="66">
        <v>2077.39</v>
      </c>
      <c r="S323" s="1">
        <v>42676</v>
      </c>
      <c r="T323" s="70">
        <v>308171051969.65997</v>
      </c>
      <c r="U323" s="69">
        <v>964404329737.79004</v>
      </c>
      <c r="V323" s="69">
        <v>516738444886.41003</v>
      </c>
      <c r="W323" s="69">
        <v>468787883229.71002</v>
      </c>
      <c r="X323" s="69"/>
      <c r="Y323" s="69">
        <v>1205175194939.6699</v>
      </c>
      <c r="Z323" s="69">
        <v>4179746787192.2705</v>
      </c>
      <c r="AA323" s="69">
        <v>147388759296.45999</v>
      </c>
      <c r="AB323" s="69">
        <v>128180534998.00999</v>
      </c>
      <c r="AC323" s="69">
        <v>493112018555.53003</v>
      </c>
      <c r="AD323" s="69">
        <v>286230340736.53003</v>
      </c>
      <c r="AE323" s="69">
        <v>555514915208.67004</v>
      </c>
      <c r="AF323" s="69">
        <v>602558243005.01001</v>
      </c>
      <c r="AG323" s="69">
        <v>707382408190.48999</v>
      </c>
      <c r="AI323" s="1">
        <v>42676</v>
      </c>
      <c r="AJ323" s="73">
        <f t="shared" si="66"/>
        <v>3.6437420232848794E-5</v>
      </c>
      <c r="AK323" s="73">
        <f t="shared" si="67"/>
        <v>5.84184282781397E-5</v>
      </c>
      <c r="AL323" s="73">
        <f t="shared" si="68"/>
        <v>1.5550267417463459E-4</v>
      </c>
      <c r="AM323" s="73">
        <f t="shared" si="69"/>
        <v>1.2514515134887105E-4</v>
      </c>
      <c r="AN323" s="73"/>
      <c r="AO323" s="73">
        <f t="shared" si="70"/>
        <v>2.228616750021839E-4</v>
      </c>
      <c r="AP323" s="73">
        <f t="shared" si="71"/>
        <v>2.1681730214928585E-4</v>
      </c>
      <c r="AQ323" s="73">
        <f t="shared" si="72"/>
        <v>2.4831516996814962E-4</v>
      </c>
      <c r="AR323" s="73">
        <f t="shared" si="73"/>
        <v>1.0601447962299559E-4</v>
      </c>
      <c r="AS323" s="73">
        <f t="shared" si="74"/>
        <v>1.4668461880540384E-4</v>
      </c>
      <c r="AT323" s="73">
        <f t="shared" si="75"/>
        <v>1.8343935691400581E-4</v>
      </c>
      <c r="AU323" s="73">
        <f t="shared" si="76"/>
        <v>2.1508004399373171E-4</v>
      </c>
      <c r="AV323" s="73">
        <f t="shared" si="77"/>
        <v>2.2814515148916747E-4</v>
      </c>
      <c r="AW323" s="73">
        <f t="shared" si="78"/>
        <v>1.9740199713047524E-4</v>
      </c>
    </row>
    <row r="324" spans="2:49" x14ac:dyDescent="0.35">
      <c r="B324" s="1">
        <v>42677</v>
      </c>
      <c r="C324" s="70">
        <v>13022.449691</v>
      </c>
      <c r="D324" s="66">
        <v>13525.24</v>
      </c>
      <c r="E324" s="66">
        <v>2122.6999999999998</v>
      </c>
      <c r="F324" s="66">
        <v>11749.11</v>
      </c>
      <c r="G324" s="66"/>
      <c r="H324" s="66">
        <v>13734.78</v>
      </c>
      <c r="I324" s="66">
        <v>15547.81</v>
      </c>
      <c r="J324" s="66">
        <v>12931.97</v>
      </c>
      <c r="K324" s="66">
        <v>13303.65</v>
      </c>
      <c r="L324" s="66">
        <v>12957.53</v>
      </c>
      <c r="M324" s="66">
        <v>13741.85</v>
      </c>
      <c r="N324" s="66">
        <v>2046.4</v>
      </c>
      <c r="O324" s="66">
        <v>14075.18</v>
      </c>
      <c r="P324" s="79"/>
      <c r="Q324" s="66">
        <v>2077.62</v>
      </c>
      <c r="S324" s="1">
        <v>42677</v>
      </c>
      <c r="T324" s="70">
        <v>313693167675.81</v>
      </c>
      <c r="U324" s="69">
        <v>939551061521.48999</v>
      </c>
      <c r="V324" s="69">
        <v>518242796606.92999</v>
      </c>
      <c r="W324" s="69">
        <v>479644724593.19</v>
      </c>
      <c r="X324" s="69"/>
      <c r="Y324" s="69">
        <v>1199662819297.3601</v>
      </c>
      <c r="Z324" s="69">
        <v>4136132448493.4004</v>
      </c>
      <c r="AA324" s="69">
        <v>150242825311.76001</v>
      </c>
      <c r="AB324" s="69">
        <v>102759959691.05</v>
      </c>
      <c r="AC324" s="69">
        <v>493995304238.79999</v>
      </c>
      <c r="AD324" s="69">
        <v>277875653094.21002</v>
      </c>
      <c r="AE324" s="69">
        <v>577627743261.58997</v>
      </c>
      <c r="AF324" s="69">
        <v>588963782823.38</v>
      </c>
      <c r="AG324" s="69">
        <v>704469855519.03003</v>
      </c>
      <c r="AI324" s="1">
        <v>42677</v>
      </c>
      <c r="AJ324" s="73">
        <f t="shared" si="66"/>
        <v>1.7534161045307251E-4</v>
      </c>
      <c r="AK324" s="73">
        <f t="shared" si="67"/>
        <v>9.7604836467590772E-5</v>
      </c>
      <c r="AL324" s="73">
        <f t="shared" si="68"/>
        <v>1.0365233123499351E-4</v>
      </c>
      <c r="AM324" s="73">
        <f t="shared" si="69"/>
        <v>1.0895629235352366E-4</v>
      </c>
      <c r="AN324" s="73"/>
      <c r="AO324" s="73">
        <f t="shared" si="70"/>
        <v>8.9561693808359877E-5</v>
      </c>
      <c r="AP324" s="73">
        <f t="shared" si="71"/>
        <v>9.0052944699214876E-5</v>
      </c>
      <c r="AQ324" s="73">
        <f t="shared" si="72"/>
        <v>1.2683357655984828E-4</v>
      </c>
      <c r="AR324" s="73">
        <f t="shared" si="73"/>
        <v>1.6313974084081195E-4</v>
      </c>
      <c r="AS324" s="73">
        <f t="shared" si="74"/>
        <v>2.0610025889888917E-4</v>
      </c>
      <c r="AT324" s="73">
        <f t="shared" si="75"/>
        <v>1.3245968167452382E-4</v>
      </c>
      <c r="AU324" s="73">
        <f t="shared" si="76"/>
        <v>1.0262976556441039E-4</v>
      </c>
      <c r="AV324" s="73">
        <f t="shared" si="77"/>
        <v>1.4069294829877066E-4</v>
      </c>
      <c r="AW324" s="73">
        <f t="shared" si="78"/>
        <v>1.1071585017741192E-4</v>
      </c>
    </row>
    <row r="325" spans="2:49" x14ac:dyDescent="0.35">
      <c r="B325" s="1">
        <v>42678</v>
      </c>
      <c r="C325" s="70">
        <v>13025.303472</v>
      </c>
      <c r="D325" s="66">
        <v>13527.19</v>
      </c>
      <c r="E325" s="66">
        <v>2123.06</v>
      </c>
      <c r="F325" s="66">
        <v>11751.79</v>
      </c>
      <c r="G325" s="66"/>
      <c r="H325" s="66">
        <v>13737.18</v>
      </c>
      <c r="I325" s="66">
        <v>15552.11</v>
      </c>
      <c r="J325" s="66">
        <v>12934.58</v>
      </c>
      <c r="K325" s="66">
        <v>13306.07</v>
      </c>
      <c r="L325" s="66">
        <v>12960.12</v>
      </c>
      <c r="M325" s="66">
        <v>13744.75</v>
      </c>
      <c r="N325" s="66">
        <v>2046.74</v>
      </c>
      <c r="O325" s="66">
        <v>14078.32</v>
      </c>
      <c r="P325" s="79"/>
      <c r="Q325" s="66">
        <v>2077.9499999999998</v>
      </c>
      <c r="S325" s="1">
        <v>42678</v>
      </c>
      <c r="T325" s="70">
        <v>317933838747.89001</v>
      </c>
      <c r="U325" s="69">
        <v>937435423855.97998</v>
      </c>
      <c r="V325" s="69">
        <v>528818523158.72003</v>
      </c>
      <c r="W325" s="69">
        <v>463942299433.58002</v>
      </c>
      <c r="X325" s="69"/>
      <c r="Y325" s="69">
        <v>1189288495739.71</v>
      </c>
      <c r="Z325" s="69">
        <v>4166095325763.0898</v>
      </c>
      <c r="AA325" s="69">
        <v>150798515260.64999</v>
      </c>
      <c r="AB325" s="69">
        <v>104923639278.81</v>
      </c>
      <c r="AC325" s="69">
        <v>498005533341.02002</v>
      </c>
      <c r="AD325" s="69">
        <v>282804691557.57001</v>
      </c>
      <c r="AE325" s="69">
        <v>565646155071.97998</v>
      </c>
      <c r="AF325" s="69">
        <v>593901384663.18994</v>
      </c>
      <c r="AG325" s="69">
        <v>706012705351.38</v>
      </c>
      <c r="AI325" s="1">
        <v>42678</v>
      </c>
      <c r="AJ325" s="73">
        <f t="shared" si="66"/>
        <v>2.1914317718363385E-4</v>
      </c>
      <c r="AK325" s="73">
        <f t="shared" si="67"/>
        <v>1.4417489079687762E-4</v>
      </c>
      <c r="AL325" s="73">
        <f t="shared" si="68"/>
        <v>1.6959532670668409E-4</v>
      </c>
      <c r="AM325" s="73">
        <f t="shared" si="69"/>
        <v>2.2810238392523274E-4</v>
      </c>
      <c r="AN325" s="73"/>
      <c r="AO325" s="73">
        <f t="shared" si="70"/>
        <v>1.7473887459429349E-4</v>
      </c>
      <c r="AP325" s="73">
        <f t="shared" si="71"/>
        <v>2.7656628168215569E-4</v>
      </c>
      <c r="AQ325" s="73">
        <f t="shared" si="72"/>
        <v>2.0182539860513771E-4</v>
      </c>
      <c r="AR325" s="73">
        <f t="shared" si="73"/>
        <v>1.8190496593040173E-4</v>
      </c>
      <c r="AS325" s="73">
        <f t="shared" si="74"/>
        <v>1.9988377414525971E-4</v>
      </c>
      <c r="AT325" s="73">
        <f t="shared" si="75"/>
        <v>2.1103417662104995E-4</v>
      </c>
      <c r="AU325" s="73">
        <f t="shared" si="76"/>
        <v>1.661454261141504E-4</v>
      </c>
      <c r="AV325" s="73">
        <f t="shared" si="77"/>
        <v>2.2308773315860009E-4</v>
      </c>
      <c r="AW325" s="73">
        <f t="shared" si="78"/>
        <v>1.5883559072404907E-4</v>
      </c>
    </row>
    <row r="326" spans="2:49" x14ac:dyDescent="0.35">
      <c r="B326" s="1">
        <v>42679</v>
      </c>
      <c r="C326" s="70">
        <v>13027.756482000001</v>
      </c>
      <c r="D326" s="66">
        <v>13529.35</v>
      </c>
      <c r="E326" s="66">
        <v>2123.44</v>
      </c>
      <c r="F326" s="66">
        <v>11754.11</v>
      </c>
      <c r="G326" s="66"/>
      <c r="H326" s="66">
        <v>13739.83</v>
      </c>
      <c r="I326" s="66">
        <v>15555.15</v>
      </c>
      <c r="J326" s="66">
        <v>12937.02</v>
      </c>
      <c r="K326" s="66">
        <v>13308.39</v>
      </c>
      <c r="L326" s="66">
        <v>12962.44</v>
      </c>
      <c r="M326" s="66">
        <v>13747.33</v>
      </c>
      <c r="N326" s="66">
        <v>2047.11</v>
      </c>
      <c r="O326" s="66">
        <v>14081.05</v>
      </c>
      <c r="P326" s="79"/>
      <c r="Q326" s="66">
        <v>2078.34</v>
      </c>
      <c r="S326" s="1">
        <v>42679</v>
      </c>
      <c r="T326" s="70">
        <v>317992728549.19</v>
      </c>
      <c r="U326" s="69">
        <v>937608791261.92004</v>
      </c>
      <c r="V326" s="69">
        <v>528917754586.71997</v>
      </c>
      <c r="W326" s="69">
        <v>464034134503.71002</v>
      </c>
      <c r="X326" s="69"/>
      <c r="Y326" s="69">
        <v>1189518161198.47</v>
      </c>
      <c r="Z326" s="69">
        <v>4166904154465.6099</v>
      </c>
      <c r="AA326" s="69">
        <v>150826942917.98999</v>
      </c>
      <c r="AB326" s="69">
        <v>104941898876.21001</v>
      </c>
      <c r="AC326" s="69">
        <v>498094993006.39001</v>
      </c>
      <c r="AD326" s="69">
        <v>282857682410.35999</v>
      </c>
      <c r="AE326" s="69">
        <v>565747942882.31995</v>
      </c>
      <c r="AF326" s="69">
        <v>594016662765.32996</v>
      </c>
      <c r="AG326" s="69">
        <v>706145608618.63</v>
      </c>
      <c r="AI326" s="1">
        <v>42679</v>
      </c>
      <c r="AJ326" s="73">
        <f t="shared" si="66"/>
        <v>1.8832651425548796E-4</v>
      </c>
      <c r="AK326" s="73">
        <f t="shared" si="67"/>
        <v>1.5967839588260091E-4</v>
      </c>
      <c r="AL326" s="73">
        <f t="shared" si="68"/>
        <v>1.789869339539063E-4</v>
      </c>
      <c r="AM326" s="73">
        <f t="shared" si="69"/>
        <v>1.9741673396134196E-4</v>
      </c>
      <c r="AN326" s="73"/>
      <c r="AO326" s="73">
        <f t="shared" si="70"/>
        <v>1.9290713232256174E-4</v>
      </c>
      <c r="AP326" s="73">
        <f t="shared" si="71"/>
        <v>1.9547186844737219E-4</v>
      </c>
      <c r="AQ326" s="73">
        <f t="shared" si="72"/>
        <v>1.8864161031895144E-4</v>
      </c>
      <c r="AR326" s="73">
        <f t="shared" si="73"/>
        <v>1.7435651548503017E-4</v>
      </c>
      <c r="AS326" s="73">
        <f t="shared" si="74"/>
        <v>1.7901068817272048E-4</v>
      </c>
      <c r="AT326" s="73">
        <f t="shared" si="75"/>
        <v>1.8770803397649694E-4</v>
      </c>
      <c r="AU326" s="73">
        <f t="shared" si="76"/>
        <v>1.80775281667378E-4</v>
      </c>
      <c r="AV326" s="73">
        <f t="shared" si="77"/>
        <v>1.9391518306166589E-4</v>
      </c>
      <c r="AW326" s="73">
        <f t="shared" si="78"/>
        <v>1.8768497798316019E-4</v>
      </c>
    </row>
    <row r="327" spans="2:49" x14ac:dyDescent="0.35">
      <c r="B327" s="1">
        <v>42680</v>
      </c>
      <c r="C327" s="70">
        <v>13030.171112</v>
      </c>
      <c r="D327" s="66">
        <v>13531.58</v>
      </c>
      <c r="E327" s="66">
        <v>2123.8200000000002</v>
      </c>
      <c r="F327" s="66">
        <v>11756.34</v>
      </c>
      <c r="G327" s="66"/>
      <c r="H327" s="66">
        <v>13742.47</v>
      </c>
      <c r="I327" s="66">
        <v>15558.17</v>
      </c>
      <c r="J327" s="66">
        <v>12939.44</v>
      </c>
      <c r="K327" s="66">
        <v>13310.63</v>
      </c>
      <c r="L327" s="66">
        <v>12964.77</v>
      </c>
      <c r="M327" s="66">
        <v>13749.9</v>
      </c>
      <c r="N327" s="66">
        <v>2047.49</v>
      </c>
      <c r="O327" s="66">
        <v>14083.72</v>
      </c>
      <c r="P327" s="79"/>
      <c r="Q327" s="66">
        <v>2078.73</v>
      </c>
      <c r="S327" s="1">
        <v>42680</v>
      </c>
      <c r="T327" s="70">
        <v>318051676311.66998</v>
      </c>
      <c r="U327" s="69">
        <v>937787114273.65002</v>
      </c>
      <c r="V327" s="69">
        <v>529017824436.87</v>
      </c>
      <c r="W327" s="69">
        <v>464122270236.64001</v>
      </c>
      <c r="X327" s="69"/>
      <c r="Y327" s="69">
        <v>1189746314176.1201</v>
      </c>
      <c r="Z327" s="69">
        <v>4167709190485.9102</v>
      </c>
      <c r="AA327" s="69">
        <v>150855142041.92999</v>
      </c>
      <c r="AB327" s="69">
        <v>104959579403.21001</v>
      </c>
      <c r="AC327" s="69">
        <v>498184459717.25</v>
      </c>
      <c r="AD327" s="69">
        <v>282910565714.07001</v>
      </c>
      <c r="AE327" s="69">
        <v>565852422878.57996</v>
      </c>
      <c r="AF327" s="69">
        <v>594129273100</v>
      </c>
      <c r="AG327" s="69">
        <v>706279618289.44995</v>
      </c>
      <c r="AI327" s="1">
        <v>42680</v>
      </c>
      <c r="AJ327" s="73">
        <f t="shared" si="66"/>
        <v>1.8534503644862532E-4</v>
      </c>
      <c r="AK327" s="73">
        <f t="shared" si="67"/>
        <v>1.6482683942675713E-4</v>
      </c>
      <c r="AL327" s="73">
        <f t="shared" si="68"/>
        <v>1.7895490336439224E-4</v>
      </c>
      <c r="AM327" s="73">
        <f t="shared" si="69"/>
        <v>1.8972087210333832E-4</v>
      </c>
      <c r="AN327" s="73"/>
      <c r="AO327" s="73">
        <f t="shared" si="70"/>
        <v>1.9214211529550163E-4</v>
      </c>
      <c r="AP327" s="73">
        <f t="shared" si="71"/>
        <v>1.9414791885652427E-4</v>
      </c>
      <c r="AQ327" s="73">
        <f t="shared" si="72"/>
        <v>1.8706008029667487E-4</v>
      </c>
      <c r="AR327" s="73">
        <f t="shared" si="73"/>
        <v>1.6831487505242215E-4</v>
      </c>
      <c r="AS327" s="73">
        <f t="shared" si="74"/>
        <v>1.7975010877591124E-4</v>
      </c>
      <c r="AT327" s="73">
        <f t="shared" si="75"/>
        <v>1.8694539230534879E-4</v>
      </c>
      <c r="AU327" s="73">
        <f t="shared" si="76"/>
        <v>1.8562754321949093E-4</v>
      </c>
      <c r="AV327" s="73">
        <f t="shared" si="77"/>
        <v>1.8961654138016648E-4</v>
      </c>
      <c r="AW327" s="73">
        <f t="shared" si="78"/>
        <v>1.8764975894214331E-4</v>
      </c>
    </row>
    <row r="328" spans="2:49" x14ac:dyDescent="0.35">
      <c r="B328" s="1">
        <v>42681</v>
      </c>
      <c r="C328" s="70">
        <v>13033.095268999999</v>
      </c>
      <c r="D328" s="66">
        <v>13533.82</v>
      </c>
      <c r="E328" s="66">
        <v>2124.21</v>
      </c>
      <c r="F328" s="66">
        <v>11759.22</v>
      </c>
      <c r="G328" s="66"/>
      <c r="H328" s="66">
        <v>13745.59</v>
      </c>
      <c r="I328" s="66">
        <v>15561.34</v>
      </c>
      <c r="J328" s="66">
        <v>12941.96</v>
      </c>
      <c r="K328" s="66">
        <v>13313.07</v>
      </c>
      <c r="L328" s="66">
        <v>12967.1</v>
      </c>
      <c r="M328" s="66">
        <v>13752.74</v>
      </c>
      <c r="N328" s="66">
        <v>2047.96</v>
      </c>
      <c r="O328" s="66">
        <v>14086.59</v>
      </c>
      <c r="P328" s="79"/>
      <c r="Q328" s="66">
        <v>2079.16</v>
      </c>
      <c r="S328" s="1">
        <v>42681</v>
      </c>
      <c r="T328" s="70">
        <v>318123061048.53003</v>
      </c>
      <c r="U328" s="69">
        <v>937965847241.33997</v>
      </c>
      <c r="V328" s="69">
        <v>529120350137.67004</v>
      </c>
      <c r="W328" s="69">
        <v>464235841061.65997</v>
      </c>
      <c r="X328" s="69"/>
      <c r="Y328" s="69">
        <v>1190016739106.4399</v>
      </c>
      <c r="Z328" s="69">
        <v>4168553348372.3394</v>
      </c>
      <c r="AA328" s="69">
        <v>150884520640.01999</v>
      </c>
      <c r="AB328" s="69">
        <v>104978849203.62</v>
      </c>
      <c r="AC328" s="69">
        <v>498273813815.12</v>
      </c>
      <c r="AD328" s="69">
        <v>282968280166.46997</v>
      </c>
      <c r="AE328" s="69">
        <v>565593419625.35999</v>
      </c>
      <c r="AF328" s="69">
        <v>594250417254.40002</v>
      </c>
      <c r="AG328" s="69">
        <v>706426009290.35999</v>
      </c>
      <c r="AI328" s="1">
        <v>42681</v>
      </c>
      <c r="AJ328" s="73">
        <f t="shared" si="66"/>
        <v>2.2441432079944867E-4</v>
      </c>
      <c r="AK328" s="73">
        <f t="shared" si="67"/>
        <v>1.6553868801727489E-4</v>
      </c>
      <c r="AL328" s="73">
        <f t="shared" si="68"/>
        <v>1.836313811904855E-4</v>
      </c>
      <c r="AM328" s="73">
        <f t="shared" si="69"/>
        <v>2.4497420115432433E-4</v>
      </c>
      <c r="AN328" s="73"/>
      <c r="AO328" s="73">
        <f t="shared" si="70"/>
        <v>2.2703342266705562E-4</v>
      </c>
      <c r="AP328" s="73">
        <f t="shared" si="71"/>
        <v>2.0375146948525824E-4</v>
      </c>
      <c r="AQ328" s="73">
        <f t="shared" si="72"/>
        <v>1.9475340509322869E-4</v>
      </c>
      <c r="AR328" s="73">
        <f t="shared" si="73"/>
        <v>1.8331213473743446E-4</v>
      </c>
      <c r="AS328" s="73">
        <f t="shared" si="74"/>
        <v>1.7971780448089447E-4</v>
      </c>
      <c r="AT328" s="73">
        <f t="shared" si="75"/>
        <v>2.0654695670518919E-4</v>
      </c>
      <c r="AU328" s="73">
        <f t="shared" si="76"/>
        <v>2.2954935066832327E-4</v>
      </c>
      <c r="AV328" s="73">
        <f t="shared" si="77"/>
        <v>2.0378138730392514E-4</v>
      </c>
      <c r="AW328" s="73">
        <f t="shared" si="78"/>
        <v>2.0685707138490272E-4</v>
      </c>
    </row>
    <row r="329" spans="2:49" x14ac:dyDescent="0.35">
      <c r="B329" s="1">
        <v>42682</v>
      </c>
      <c r="C329" s="70">
        <v>13036.605471999999</v>
      </c>
      <c r="D329" s="66">
        <v>13536.73</v>
      </c>
      <c r="E329" s="66">
        <v>2124.7399999999998</v>
      </c>
      <c r="F329" s="66">
        <v>11764.26</v>
      </c>
      <c r="G329" s="66"/>
      <c r="H329" s="66">
        <v>13749.92</v>
      </c>
      <c r="I329" s="66">
        <v>15567.27</v>
      </c>
      <c r="J329" s="66">
        <v>12945.15</v>
      </c>
      <c r="K329" s="66">
        <v>13317.76</v>
      </c>
      <c r="L329" s="66">
        <v>12971.29</v>
      </c>
      <c r="M329" s="66">
        <v>13757.96</v>
      </c>
      <c r="N329" s="66">
        <v>2048.52</v>
      </c>
      <c r="O329" s="66">
        <v>14092.13</v>
      </c>
      <c r="P329" s="79"/>
      <c r="Q329" s="66">
        <v>2079.7399999999998</v>
      </c>
      <c r="S329" s="1">
        <v>42682</v>
      </c>
      <c r="T329" s="70">
        <v>307815333554.09998</v>
      </c>
      <c r="U329" s="69">
        <v>949933342100.66992</v>
      </c>
      <c r="V329" s="69">
        <v>548642391388.30005</v>
      </c>
      <c r="W329" s="69">
        <v>494707653159.20001</v>
      </c>
      <c r="X329" s="69"/>
      <c r="Y329" s="69">
        <v>1193284914092.78</v>
      </c>
      <c r="Z329" s="69">
        <v>4216296634568.6694</v>
      </c>
      <c r="AA329" s="69">
        <v>150715975935.70001</v>
      </c>
      <c r="AB329" s="69">
        <v>104791247029.91</v>
      </c>
      <c r="AC329" s="69">
        <v>491970678007.41998</v>
      </c>
      <c r="AD329" s="69">
        <v>283760770414.62</v>
      </c>
      <c r="AE329" s="69">
        <v>567521925410.28003</v>
      </c>
      <c r="AF329" s="69">
        <v>573038316815.83997</v>
      </c>
      <c r="AG329" s="69">
        <v>707446439619.25</v>
      </c>
      <c r="AI329" s="1">
        <v>42682</v>
      </c>
      <c r="AJ329" s="73">
        <f t="shared" si="66"/>
        <v>2.6932995789175074E-4</v>
      </c>
      <c r="AK329" s="73">
        <f t="shared" si="67"/>
        <v>2.1501689840719429E-4</v>
      </c>
      <c r="AL329" s="73">
        <f t="shared" si="68"/>
        <v>2.4950452168082116E-4</v>
      </c>
      <c r="AM329" s="73">
        <f t="shared" si="69"/>
        <v>4.2859985611287676E-4</v>
      </c>
      <c r="AN329" s="73"/>
      <c r="AO329" s="73">
        <f t="shared" si="70"/>
        <v>3.150101232467506E-4</v>
      </c>
      <c r="AP329" s="73">
        <f t="shared" si="71"/>
        <v>3.8107258115305243E-4</v>
      </c>
      <c r="AQ329" s="73">
        <f t="shared" si="72"/>
        <v>2.4648507644897677E-4</v>
      </c>
      <c r="AR329" s="73">
        <f t="shared" si="73"/>
        <v>3.522853857149677E-4</v>
      </c>
      <c r="AS329" s="73">
        <f t="shared" si="74"/>
        <v>3.2312544824986134E-4</v>
      </c>
      <c r="AT329" s="73">
        <f t="shared" si="75"/>
        <v>3.7956072753497772E-4</v>
      </c>
      <c r="AU329" s="73">
        <f t="shared" si="76"/>
        <v>2.7344284068053781E-4</v>
      </c>
      <c r="AV329" s="73">
        <f t="shared" si="77"/>
        <v>3.9328183754894219E-4</v>
      </c>
      <c r="AW329" s="73">
        <f t="shared" si="78"/>
        <v>2.7895881028872083E-4</v>
      </c>
    </row>
    <row r="330" spans="2:49" x14ac:dyDescent="0.35">
      <c r="B330" s="1">
        <v>42683</v>
      </c>
      <c r="C330" s="70">
        <v>13038.516808</v>
      </c>
      <c r="D330" s="66">
        <v>13537.82</v>
      </c>
      <c r="E330" s="66">
        <v>2124.98</v>
      </c>
      <c r="F330" s="66">
        <v>11765.35</v>
      </c>
      <c r="G330" s="66"/>
      <c r="H330" s="66">
        <v>13751.14</v>
      </c>
      <c r="I330" s="66">
        <v>15569.35</v>
      </c>
      <c r="J330" s="66">
        <v>12946.03</v>
      </c>
      <c r="K330" s="66">
        <v>13319.42</v>
      </c>
      <c r="L330" s="66">
        <v>12972.92</v>
      </c>
      <c r="M330" s="66">
        <v>13759.74</v>
      </c>
      <c r="N330" s="66">
        <v>2048.6</v>
      </c>
      <c r="O330" s="66">
        <v>14093.49</v>
      </c>
      <c r="P330" s="79"/>
      <c r="Q330" s="66">
        <v>2079.87</v>
      </c>
      <c r="S330" s="1">
        <v>42683</v>
      </c>
      <c r="T330" s="70">
        <v>314893897285.39001</v>
      </c>
      <c r="U330" s="69">
        <v>957544559169.76001</v>
      </c>
      <c r="V330" s="69">
        <v>549025689471.3399</v>
      </c>
      <c r="W330" s="69">
        <v>484899310757.20001</v>
      </c>
      <c r="X330" s="69"/>
      <c r="Y330" s="69">
        <v>1211510016998.8301</v>
      </c>
      <c r="Z330" s="69">
        <v>4315679033754.3599</v>
      </c>
      <c r="AA330" s="69">
        <v>148767056817.73001</v>
      </c>
      <c r="AB330" s="69">
        <v>104928413250.32001</v>
      </c>
      <c r="AC330" s="69">
        <v>477126390256.26001</v>
      </c>
      <c r="AD330" s="69">
        <v>275756762884.01001</v>
      </c>
      <c r="AE330" s="69">
        <v>552702034525.29004</v>
      </c>
      <c r="AF330" s="69">
        <v>580216567984.72998</v>
      </c>
      <c r="AG330" s="69">
        <v>728320728712.32996</v>
      </c>
      <c r="AI330" s="1">
        <v>42683</v>
      </c>
      <c r="AJ330" s="73">
        <f t="shared" si="66"/>
        <v>1.466130124214704E-4</v>
      </c>
      <c r="AK330" s="73">
        <f t="shared" si="67"/>
        <v>8.0521662173982378E-5</v>
      </c>
      <c r="AL330" s="73">
        <f t="shared" si="68"/>
        <v>1.1295499684682575E-4</v>
      </c>
      <c r="AM330" s="73">
        <f t="shared" si="69"/>
        <v>9.2653511568174807E-5</v>
      </c>
      <c r="AN330" s="73"/>
      <c r="AO330" s="73">
        <f t="shared" si="70"/>
        <v>8.8727788961628917E-5</v>
      </c>
      <c r="AP330" s="73">
        <f t="shared" si="71"/>
        <v>1.3361366508068961E-4</v>
      </c>
      <c r="AQ330" s="73">
        <f t="shared" si="72"/>
        <v>6.7979127317929766E-5</v>
      </c>
      <c r="AR330" s="73">
        <f t="shared" si="73"/>
        <v>1.24645586044414E-4</v>
      </c>
      <c r="AS330" s="73">
        <f t="shared" si="74"/>
        <v>1.2566213537734683E-4</v>
      </c>
      <c r="AT330" s="73">
        <f t="shared" si="75"/>
        <v>1.2937964640102884E-4</v>
      </c>
      <c r="AU330" s="73">
        <f t="shared" si="76"/>
        <v>3.9052584304810622E-5</v>
      </c>
      <c r="AV330" s="73">
        <f t="shared" si="77"/>
        <v>9.6507767101350339E-5</v>
      </c>
      <c r="AW330" s="73">
        <f t="shared" si="78"/>
        <v>6.2507813476830876E-5</v>
      </c>
    </row>
    <row r="331" spans="2:49" x14ac:dyDescent="0.35">
      <c r="B331" s="1">
        <v>42684</v>
      </c>
      <c r="C331" s="70">
        <v>13041.045165</v>
      </c>
      <c r="D331" s="66">
        <v>13541.7</v>
      </c>
      <c r="E331" s="66">
        <v>2125.4499999999998</v>
      </c>
      <c r="F331" s="66">
        <v>11768.07</v>
      </c>
      <c r="G331" s="66"/>
      <c r="H331" s="66">
        <v>13754.58</v>
      </c>
      <c r="I331" s="66">
        <v>15571.83</v>
      </c>
      <c r="J331" s="66">
        <v>12948.82</v>
      </c>
      <c r="K331" s="66">
        <v>13319.61</v>
      </c>
      <c r="L331" s="66">
        <v>12971.06</v>
      </c>
      <c r="M331" s="66">
        <v>13762.14</v>
      </c>
      <c r="N331" s="66">
        <v>2049.09</v>
      </c>
      <c r="O331" s="66">
        <v>14094.37</v>
      </c>
      <c r="P331" s="79"/>
      <c r="Q331" s="66">
        <v>2080.31</v>
      </c>
      <c r="S331" s="1">
        <v>42684</v>
      </c>
      <c r="T331" s="70">
        <v>313166716509.03998</v>
      </c>
      <c r="U331" s="69">
        <v>1101938482199.78</v>
      </c>
      <c r="V331" s="69">
        <v>521140846090.5</v>
      </c>
      <c r="W331" s="69">
        <v>482980383117.90002</v>
      </c>
      <c r="X331" s="69"/>
      <c r="Y331" s="69">
        <v>1195368841838.96</v>
      </c>
      <c r="Z331" s="69">
        <v>4219824520325.8506</v>
      </c>
      <c r="AA331" s="69">
        <v>148657056873.20001</v>
      </c>
      <c r="AB331" s="69">
        <v>106073515600.46001</v>
      </c>
      <c r="AC331" s="69">
        <v>477664700372.38</v>
      </c>
      <c r="AD331" s="69">
        <v>279108975923.96002</v>
      </c>
      <c r="AE331" s="69">
        <v>554910626804.93005</v>
      </c>
      <c r="AF331" s="69">
        <v>577616709505.13</v>
      </c>
      <c r="AG331" s="69">
        <v>726231436910.39001</v>
      </c>
      <c r="AI331" s="1">
        <v>42684</v>
      </c>
      <c r="AJ331" s="73">
        <f t="shared" si="66"/>
        <v>1.9391446413963287E-4</v>
      </c>
      <c r="AK331" s="73">
        <f t="shared" si="67"/>
        <v>2.8660449023565349E-4</v>
      </c>
      <c r="AL331" s="73">
        <f t="shared" si="68"/>
        <v>2.2117855226855276E-4</v>
      </c>
      <c r="AM331" s="73">
        <f t="shared" si="69"/>
        <v>2.3118734249294448E-4</v>
      </c>
      <c r="AN331" s="73"/>
      <c r="AO331" s="73">
        <f t="shared" si="70"/>
        <v>2.5016107755426731E-4</v>
      </c>
      <c r="AP331" s="73">
        <f t="shared" si="71"/>
        <v>1.5928731771075455E-4</v>
      </c>
      <c r="AQ331" s="73">
        <f t="shared" si="72"/>
        <v>2.155100830139034E-4</v>
      </c>
      <c r="AR331" s="73">
        <f t="shared" si="73"/>
        <v>1.4264885408010741E-5</v>
      </c>
      <c r="AS331" s="73">
        <f t="shared" si="74"/>
        <v>-1.4337558545030049E-4</v>
      </c>
      <c r="AT331" s="73">
        <f t="shared" si="75"/>
        <v>1.7442190041383476E-4</v>
      </c>
      <c r="AU331" s="73">
        <f t="shared" si="76"/>
        <v>2.3918773796749448E-4</v>
      </c>
      <c r="AV331" s="73">
        <f t="shared" si="77"/>
        <v>6.2440176280098569E-5</v>
      </c>
      <c r="AW331" s="73">
        <f t="shared" si="78"/>
        <v>2.1155168351860709E-4</v>
      </c>
    </row>
    <row r="332" spans="2:49" x14ac:dyDescent="0.35">
      <c r="B332" s="1">
        <v>42685</v>
      </c>
      <c r="C332" s="70">
        <v>13043.504048999999</v>
      </c>
      <c r="D332" s="66">
        <v>13544.21</v>
      </c>
      <c r="E332" s="66">
        <v>2125.9899999999998</v>
      </c>
      <c r="F332" s="66">
        <v>11768.6</v>
      </c>
      <c r="G332" s="66"/>
      <c r="H332" s="66">
        <v>13757.35</v>
      </c>
      <c r="I332" s="66">
        <v>15573.25</v>
      </c>
      <c r="J332" s="66">
        <v>12950.63</v>
      </c>
      <c r="K332" s="66">
        <v>13319.69</v>
      </c>
      <c r="L332" s="66">
        <v>12968.47</v>
      </c>
      <c r="M332" s="66">
        <v>13762.88</v>
      </c>
      <c r="N332" s="66">
        <v>2049.5300000000002</v>
      </c>
      <c r="O332" s="66">
        <v>14094.56</v>
      </c>
      <c r="P332" s="79"/>
      <c r="Q332" s="66">
        <v>2080.65</v>
      </c>
      <c r="S332" s="1">
        <v>42685</v>
      </c>
      <c r="T332" s="70">
        <v>314410820695.26001</v>
      </c>
      <c r="U332" s="69">
        <v>1066017231608.2899</v>
      </c>
      <c r="V332" s="69">
        <v>514387076864.87006</v>
      </c>
      <c r="W332" s="69">
        <v>462617324443.20001</v>
      </c>
      <c r="X332" s="69"/>
      <c r="Y332" s="69">
        <v>1216674580482.96</v>
      </c>
      <c r="Z332" s="69">
        <v>4269293193412.2104</v>
      </c>
      <c r="AA332" s="69">
        <v>145411046939.66</v>
      </c>
      <c r="AB332" s="69">
        <v>102345273292.8</v>
      </c>
      <c r="AC332" s="69">
        <v>486748362042.25</v>
      </c>
      <c r="AD332" s="69">
        <v>269257192996.45001</v>
      </c>
      <c r="AE332" s="69">
        <v>587495819510.68005</v>
      </c>
      <c r="AF332" s="69">
        <v>565850265432.14001</v>
      </c>
      <c r="AG332" s="69">
        <v>721726007022</v>
      </c>
      <c r="AI332" s="1">
        <v>42685</v>
      </c>
      <c r="AJ332" s="73">
        <f t="shared" si="66"/>
        <v>1.885496115447971E-4</v>
      </c>
      <c r="AK332" s="73">
        <f t="shared" si="67"/>
        <v>1.8535338989922323E-4</v>
      </c>
      <c r="AL332" s="73">
        <f t="shared" si="68"/>
        <v>2.5406384530324289E-4</v>
      </c>
      <c r="AM332" s="73">
        <f t="shared" si="69"/>
        <v>4.5037121635171928E-5</v>
      </c>
      <c r="AN332" s="73"/>
      <c r="AO332" s="73">
        <f t="shared" si="70"/>
        <v>2.0138746512077255E-4</v>
      </c>
      <c r="AP332" s="73">
        <f t="shared" si="71"/>
        <v>9.1190309680966308E-5</v>
      </c>
      <c r="AQ332" s="73">
        <f t="shared" si="72"/>
        <v>1.3978107657686145E-4</v>
      </c>
      <c r="AR332" s="73">
        <f t="shared" si="73"/>
        <v>6.0061818627499264E-6</v>
      </c>
      <c r="AS332" s="73">
        <f t="shared" si="74"/>
        <v>-1.9967527711695077E-4</v>
      </c>
      <c r="AT332" s="73">
        <f t="shared" si="75"/>
        <v>5.3770707171940657E-5</v>
      </c>
      <c r="AU332" s="73">
        <f t="shared" si="76"/>
        <v>2.1472946527478776E-4</v>
      </c>
      <c r="AV332" s="73">
        <f t="shared" si="77"/>
        <v>1.3480559968082062E-5</v>
      </c>
      <c r="AW332" s="73">
        <f t="shared" si="78"/>
        <v>1.6343718003564156E-4</v>
      </c>
    </row>
    <row r="333" spans="2:49" x14ac:dyDescent="0.35">
      <c r="B333" s="1">
        <v>42686</v>
      </c>
      <c r="C333" s="70">
        <v>13045.336905</v>
      </c>
      <c r="D333" s="66">
        <v>13546.37</v>
      </c>
      <c r="E333" s="66">
        <v>2126.37</v>
      </c>
      <c r="F333" s="66">
        <v>11770.7</v>
      </c>
      <c r="G333" s="66"/>
      <c r="H333" s="66">
        <v>13759.83</v>
      </c>
      <c r="I333" s="66">
        <v>15576.2</v>
      </c>
      <c r="J333" s="66">
        <v>12953.05</v>
      </c>
      <c r="K333" s="66">
        <v>13321.93</v>
      </c>
      <c r="L333" s="66">
        <v>12970.8</v>
      </c>
      <c r="M333" s="66">
        <v>13765.41</v>
      </c>
      <c r="N333" s="66">
        <v>2049.88</v>
      </c>
      <c r="O333" s="66">
        <v>14097.68</v>
      </c>
      <c r="P333" s="79"/>
      <c r="Q333" s="66">
        <v>2081.0300000000002</v>
      </c>
      <c r="S333" s="1">
        <v>42686</v>
      </c>
      <c r="T333" s="70">
        <v>314456770999.15997</v>
      </c>
      <c r="U333" s="69">
        <v>1066213973425.91</v>
      </c>
      <c r="V333" s="69">
        <v>514482614646.04999</v>
      </c>
      <c r="W333" s="69">
        <v>462699896298.01001</v>
      </c>
      <c r="X333" s="69"/>
      <c r="Y333" s="69">
        <v>1216893950301.3701</v>
      </c>
      <c r="Z333" s="69">
        <v>4270097022575.27</v>
      </c>
      <c r="AA333" s="69">
        <v>145438223244.26001</v>
      </c>
      <c r="AB333" s="69">
        <v>102362473067.44</v>
      </c>
      <c r="AC333" s="69">
        <v>486832801961.65002</v>
      </c>
      <c r="AD333" s="69">
        <v>269306661644.51999</v>
      </c>
      <c r="AE333" s="69">
        <v>587595038706.16003</v>
      </c>
      <c r="AF333" s="69">
        <v>565975675872.34998</v>
      </c>
      <c r="AG333" s="69">
        <v>721859900198.76001</v>
      </c>
      <c r="AI333" s="1">
        <v>42686</v>
      </c>
      <c r="AJ333" s="73">
        <f t="shared" si="66"/>
        <v>1.4051868218190045E-4</v>
      </c>
      <c r="AK333" s="73">
        <f t="shared" si="67"/>
        <v>1.5947773993474357E-4</v>
      </c>
      <c r="AL333" s="73">
        <f t="shared" si="68"/>
        <v>1.7874025747999234E-4</v>
      </c>
      <c r="AM333" s="73">
        <f t="shared" si="69"/>
        <v>1.7844093605012823E-4</v>
      </c>
      <c r="AN333" s="73"/>
      <c r="AO333" s="73">
        <f t="shared" si="70"/>
        <v>1.8026727531106346E-4</v>
      </c>
      <c r="AP333" s="73">
        <f t="shared" si="71"/>
        <v>1.8942738349414512E-4</v>
      </c>
      <c r="AQ333" s="73">
        <f t="shared" si="72"/>
        <v>1.8686349621610532E-4</v>
      </c>
      <c r="AR333" s="73">
        <f t="shared" si="73"/>
        <v>1.6817208208297352E-4</v>
      </c>
      <c r="AS333" s="73">
        <f t="shared" si="74"/>
        <v>1.7966652966761032E-4</v>
      </c>
      <c r="AT333" s="73">
        <f t="shared" si="75"/>
        <v>1.8382780348313865E-4</v>
      </c>
      <c r="AU333" s="73">
        <f t="shared" si="76"/>
        <v>1.7077085966055172E-4</v>
      </c>
      <c r="AV333" s="73">
        <f t="shared" si="77"/>
        <v>2.2136200065836498E-4</v>
      </c>
      <c r="AW333" s="73">
        <f t="shared" si="78"/>
        <v>1.826352341816051E-4</v>
      </c>
    </row>
    <row r="334" spans="2:49" x14ac:dyDescent="0.35">
      <c r="B334" s="1">
        <v>42687</v>
      </c>
      <c r="C334" s="70">
        <v>13047.613652</v>
      </c>
      <c r="D334" s="66">
        <v>13548.51</v>
      </c>
      <c r="E334" s="66">
        <v>2126.7399999999998</v>
      </c>
      <c r="F334" s="66">
        <v>11772.76</v>
      </c>
      <c r="G334" s="66"/>
      <c r="H334" s="66">
        <v>13762.42</v>
      </c>
      <c r="I334" s="66">
        <v>15579.07</v>
      </c>
      <c r="J334" s="66">
        <v>12955.46</v>
      </c>
      <c r="K334" s="66">
        <v>13324.38</v>
      </c>
      <c r="L334" s="66">
        <v>12973.12</v>
      </c>
      <c r="M334" s="66">
        <v>13767.95</v>
      </c>
      <c r="N334" s="66">
        <v>2050.1999999999998</v>
      </c>
      <c r="O334" s="66">
        <v>14100.72</v>
      </c>
      <c r="P334" s="79"/>
      <c r="Q334" s="66">
        <v>2081.4</v>
      </c>
      <c r="S334" s="1">
        <v>42687</v>
      </c>
      <c r="T334" s="70">
        <v>314511575777.15002</v>
      </c>
      <c r="U334" s="69">
        <v>1066409468940.09</v>
      </c>
      <c r="V334" s="69">
        <v>514576686342.55005</v>
      </c>
      <c r="W334" s="69">
        <v>462780857572.34998</v>
      </c>
      <c r="X334" s="69"/>
      <c r="Y334" s="69">
        <v>1217122576868.46</v>
      </c>
      <c r="Z334" s="69">
        <v>4270881568087.21</v>
      </c>
      <c r="AA334" s="69">
        <v>145465260651.89001</v>
      </c>
      <c r="AB334" s="69">
        <v>102381299625.24001</v>
      </c>
      <c r="AC334" s="69">
        <v>486920006218.81</v>
      </c>
      <c r="AD334" s="69">
        <v>269356233189.26001</v>
      </c>
      <c r="AE334" s="69">
        <v>587686308514.66003</v>
      </c>
      <c r="AF334" s="69">
        <v>566097812213.93994</v>
      </c>
      <c r="AG334" s="69">
        <v>721985494193.34998</v>
      </c>
      <c r="AI334" s="1">
        <v>42687</v>
      </c>
      <c r="AJ334" s="73">
        <f t="shared" si="66"/>
        <v>1.745257341057016E-4</v>
      </c>
      <c r="AK334" s="73">
        <f t="shared" si="67"/>
        <v>1.5797590055477428E-4</v>
      </c>
      <c r="AL334" s="73">
        <f t="shared" si="68"/>
        <v>1.7400546471213474E-4</v>
      </c>
      <c r="AM334" s="73">
        <f t="shared" si="69"/>
        <v>1.750108319811261E-4</v>
      </c>
      <c r="AN334" s="73"/>
      <c r="AO334" s="73">
        <f t="shared" si="70"/>
        <v>1.8822906969062636E-4</v>
      </c>
      <c r="AP334" s="73">
        <f t="shared" si="71"/>
        <v>1.8425546667355519E-4</v>
      </c>
      <c r="AQ334" s="73">
        <f t="shared" si="72"/>
        <v>1.8605656582804109E-4</v>
      </c>
      <c r="AR334" s="73">
        <f t="shared" si="73"/>
        <v>1.8390728670691914E-4</v>
      </c>
      <c r="AS334" s="73">
        <f t="shared" si="74"/>
        <v>1.7886329293492764E-4</v>
      </c>
      <c r="AT334" s="73">
        <f t="shared" si="75"/>
        <v>1.8452047559791573E-4</v>
      </c>
      <c r="AU334" s="73">
        <f t="shared" si="76"/>
        <v>1.5610669892862639E-4</v>
      </c>
      <c r="AV334" s="73">
        <f t="shared" si="77"/>
        <v>2.1563831779403131E-4</v>
      </c>
      <c r="AW334" s="73">
        <f t="shared" si="78"/>
        <v>1.7779657188987663E-4</v>
      </c>
    </row>
    <row r="335" spans="2:49" x14ac:dyDescent="0.35">
      <c r="B335" s="1">
        <v>42688</v>
      </c>
      <c r="C335" s="70">
        <v>13049.498339</v>
      </c>
      <c r="D335" s="66">
        <v>13550.64</v>
      </c>
      <c r="E335" s="66">
        <v>2127.11</v>
      </c>
      <c r="F335" s="66">
        <v>11774.28</v>
      </c>
      <c r="G335" s="66"/>
      <c r="H335" s="66">
        <v>13764.88</v>
      </c>
      <c r="I335" s="66">
        <v>15581.94</v>
      </c>
      <c r="J335" s="66">
        <v>12957.87</v>
      </c>
      <c r="K335" s="66">
        <v>13325.87</v>
      </c>
      <c r="L335" s="66">
        <v>12975.45</v>
      </c>
      <c r="M335" s="66">
        <v>13769.98</v>
      </c>
      <c r="N335" s="66">
        <v>2050.5100000000002</v>
      </c>
      <c r="O335" s="66">
        <v>14103.56</v>
      </c>
      <c r="P335" s="79"/>
      <c r="Q335" s="66">
        <v>2081.7600000000002</v>
      </c>
      <c r="S335" s="1">
        <v>42688</v>
      </c>
      <c r="T335" s="70">
        <v>314556929971.56</v>
      </c>
      <c r="U335" s="69">
        <v>1066604331594.8301</v>
      </c>
      <c r="V335" s="69">
        <v>514670754388.31995</v>
      </c>
      <c r="W335" s="69">
        <v>462840852842.75</v>
      </c>
      <c r="X335" s="69"/>
      <c r="Y335" s="69">
        <v>1217340940343.8401</v>
      </c>
      <c r="Z335" s="69">
        <v>4271662050940.6997</v>
      </c>
      <c r="AA335" s="69">
        <v>145492341985.17001</v>
      </c>
      <c r="AB335" s="69">
        <v>102392727919.35001</v>
      </c>
      <c r="AC335" s="69">
        <v>487007192106.34003</v>
      </c>
      <c r="AD335" s="69">
        <v>269391986811.60999</v>
      </c>
      <c r="AE335" s="69">
        <v>587776152092.56995</v>
      </c>
      <c r="AF335" s="69">
        <v>566211513563.93005</v>
      </c>
      <c r="AG335" s="69">
        <v>722111128128.68994</v>
      </c>
      <c r="AI335" s="1">
        <v>42688</v>
      </c>
      <c r="AJ335" s="73">
        <f t="shared" si="66"/>
        <v>1.4444687360204433E-4</v>
      </c>
      <c r="AK335" s="73">
        <f t="shared" si="67"/>
        <v>1.5721285956904474E-4</v>
      </c>
      <c r="AL335" s="73">
        <f t="shared" si="68"/>
        <v>1.7397519207817957E-4</v>
      </c>
      <c r="AM335" s="73">
        <f t="shared" si="69"/>
        <v>1.2911161019180106E-4</v>
      </c>
      <c r="AN335" s="73"/>
      <c r="AO335" s="73">
        <f t="shared" si="70"/>
        <v>1.7874763304703833E-4</v>
      </c>
      <c r="AP335" s="73">
        <f t="shared" si="71"/>
        <v>1.8422152285091364E-4</v>
      </c>
      <c r="AQ335" s="73">
        <f t="shared" si="72"/>
        <v>1.860219552221043E-4</v>
      </c>
      <c r="AR335" s="73">
        <f t="shared" si="73"/>
        <v>1.1182509054852297E-4</v>
      </c>
      <c r="AS335" s="73">
        <f t="shared" si="74"/>
        <v>1.7960213117573787E-4</v>
      </c>
      <c r="AT335" s="73">
        <f t="shared" si="75"/>
        <v>1.474438823498847E-4</v>
      </c>
      <c r="AU335" s="73">
        <f t="shared" si="76"/>
        <v>1.5120476051144749E-4</v>
      </c>
      <c r="AV335" s="73">
        <f t="shared" si="77"/>
        <v>2.0140815504454679E-4</v>
      </c>
      <c r="AW335" s="73">
        <f t="shared" si="78"/>
        <v>1.729605073508278E-4</v>
      </c>
    </row>
    <row r="336" spans="2:49" x14ac:dyDescent="0.35">
      <c r="B336" s="1">
        <v>42689</v>
      </c>
      <c r="C336" s="70">
        <v>13050.267116000001</v>
      </c>
      <c r="D336" s="66">
        <v>13551.52</v>
      </c>
      <c r="E336" s="66">
        <v>2127.34</v>
      </c>
      <c r="F336" s="66">
        <v>11775.59</v>
      </c>
      <c r="G336" s="66"/>
      <c r="H336" s="66">
        <v>13766.94</v>
      </c>
      <c r="I336" s="66">
        <v>15585.08</v>
      </c>
      <c r="J336" s="66">
        <v>12959.84</v>
      </c>
      <c r="K336" s="66">
        <v>13328.22</v>
      </c>
      <c r="L336" s="66">
        <v>12978.24</v>
      </c>
      <c r="M336" s="66">
        <v>13772.7</v>
      </c>
      <c r="N336" s="66">
        <v>2050.8000000000002</v>
      </c>
      <c r="O336" s="66">
        <v>14106.19</v>
      </c>
      <c r="P336" s="79"/>
      <c r="Q336" s="66">
        <v>2082.0700000000002</v>
      </c>
      <c r="S336" s="1">
        <v>42689</v>
      </c>
      <c r="T336" s="70">
        <v>312356685749.44</v>
      </c>
      <c r="U336" s="69">
        <v>966766855668.56006</v>
      </c>
      <c r="V336" s="69">
        <v>526019324627.56</v>
      </c>
      <c r="W336" s="69">
        <v>464167986586.40002</v>
      </c>
      <c r="X336" s="69"/>
      <c r="Y336" s="69">
        <v>1218559712982.8201</v>
      </c>
      <c r="Z336" s="69">
        <v>4278691947899.1602</v>
      </c>
      <c r="AA336" s="69">
        <v>143918758176.54999</v>
      </c>
      <c r="AB336" s="69">
        <v>103311669187.33</v>
      </c>
      <c r="AC336" s="69">
        <v>466907617516.04999</v>
      </c>
      <c r="AD336" s="69">
        <v>269821297204.44</v>
      </c>
      <c r="AE336" s="69">
        <v>571228844395.63</v>
      </c>
      <c r="AF336" s="69">
        <v>602115078502.65002</v>
      </c>
      <c r="AG336" s="69">
        <v>740597355236.14001</v>
      </c>
      <c r="AI336" s="1">
        <v>42689</v>
      </c>
      <c r="AJ336" s="73">
        <f t="shared" si="66"/>
        <v>5.8912379620190691E-5</v>
      </c>
      <c r="AK336" s="73">
        <f t="shared" si="67"/>
        <v>6.4941582095023875E-5</v>
      </c>
      <c r="AL336" s="73">
        <f t="shared" si="68"/>
        <v>1.0812792944414618E-4</v>
      </c>
      <c r="AM336" s="73">
        <f t="shared" si="69"/>
        <v>1.112594570538139E-4</v>
      </c>
      <c r="AN336" s="73"/>
      <c r="AO336" s="73">
        <f t="shared" si="70"/>
        <v>1.4965622657081568E-4</v>
      </c>
      <c r="AP336" s="73">
        <f t="shared" si="71"/>
        <v>2.0151534404577731E-4</v>
      </c>
      <c r="AQ336" s="73">
        <f t="shared" si="72"/>
        <v>1.5203115944206758E-4</v>
      </c>
      <c r="AR336" s="73">
        <f t="shared" si="73"/>
        <v>1.7634871119098783E-4</v>
      </c>
      <c r="AS336" s="73">
        <f t="shared" si="74"/>
        <v>2.1502144434282222E-4</v>
      </c>
      <c r="AT336" s="73">
        <f t="shared" si="75"/>
        <v>1.9753115109844011E-4</v>
      </c>
      <c r="AU336" s="73">
        <f t="shared" si="76"/>
        <v>1.4142823005003358E-4</v>
      </c>
      <c r="AV336" s="73">
        <f t="shared" si="77"/>
        <v>1.8647774037194864E-4</v>
      </c>
      <c r="AW336" s="73">
        <f t="shared" si="78"/>
        <v>1.4891245868886571E-4</v>
      </c>
    </row>
    <row r="337" spans="2:49" s="58" customFormat="1" x14ac:dyDescent="0.35">
      <c r="B337" s="71">
        <v>42690</v>
      </c>
      <c r="C337" s="70">
        <v>13051.289438</v>
      </c>
      <c r="D337" s="66">
        <v>13552.8</v>
      </c>
      <c r="E337" s="66">
        <v>2127.62</v>
      </c>
      <c r="F337" s="66">
        <v>11777.51</v>
      </c>
      <c r="G337" s="66"/>
      <c r="H337" s="66">
        <v>13766.94</v>
      </c>
      <c r="I337" s="66">
        <v>15586.13</v>
      </c>
      <c r="J337" s="66">
        <v>12961.99</v>
      </c>
      <c r="K337" s="66">
        <v>13330.55</v>
      </c>
      <c r="L337" s="66">
        <v>12979.23</v>
      </c>
      <c r="M337" s="66">
        <v>13774.12</v>
      </c>
      <c r="N337" s="66">
        <v>2051.25</v>
      </c>
      <c r="O337" s="66">
        <v>14108.11</v>
      </c>
      <c r="P337" s="79"/>
      <c r="Q337" s="66">
        <v>2082.38</v>
      </c>
      <c r="S337" s="71">
        <v>42690</v>
      </c>
      <c r="T337" s="70">
        <v>320059478892.84998</v>
      </c>
      <c r="U337" s="69">
        <v>957541233357.82007</v>
      </c>
      <c r="V337" s="69">
        <v>521976905870.41003</v>
      </c>
      <c r="W337" s="69">
        <v>481707257941.51001</v>
      </c>
      <c r="X337" s="69"/>
      <c r="Y337" s="69">
        <v>1218559712982.8201</v>
      </c>
      <c r="Z337" s="69">
        <v>4214633066080.7197</v>
      </c>
      <c r="AA337" s="69">
        <v>147844736078.32001</v>
      </c>
      <c r="AB337" s="69">
        <v>102714762213.00999</v>
      </c>
      <c r="AC337" s="69">
        <v>472701501724.94</v>
      </c>
      <c r="AD337" s="69">
        <v>273955008676.81</v>
      </c>
      <c r="AE337" s="69">
        <v>578450443242.54004</v>
      </c>
      <c r="AF337" s="69">
        <v>571846925150.63</v>
      </c>
      <c r="AG337" s="69">
        <v>725664326354.55005</v>
      </c>
      <c r="AI337" s="71">
        <v>42690</v>
      </c>
      <c r="AJ337" s="73">
        <f t="shared" si="66"/>
        <v>7.8337247116255782E-5</v>
      </c>
      <c r="AK337" s="73">
        <f t="shared" si="67"/>
        <v>9.4454349032435658E-5</v>
      </c>
      <c r="AL337" s="73">
        <f t="shared" si="68"/>
        <v>1.3161976928932617E-4</v>
      </c>
      <c r="AM337" s="73">
        <f t="shared" si="69"/>
        <v>1.6304915507414641E-4</v>
      </c>
      <c r="AN337" s="73"/>
      <c r="AO337" s="73">
        <f t="shared" si="70"/>
        <v>0</v>
      </c>
      <c r="AP337" s="73">
        <f t="shared" si="71"/>
        <v>6.7372127701581519E-5</v>
      </c>
      <c r="AQ337" s="73">
        <f t="shared" si="72"/>
        <v>1.6589710984082906E-4</v>
      </c>
      <c r="AR337" s="73">
        <f t="shared" si="73"/>
        <v>1.7481704233568429E-4</v>
      </c>
      <c r="AS337" s="73">
        <f t="shared" si="74"/>
        <v>7.6281529698851713E-5</v>
      </c>
      <c r="AT337" s="73">
        <f t="shared" si="75"/>
        <v>1.0310251439449303E-4</v>
      </c>
      <c r="AU337" s="73">
        <f t="shared" si="76"/>
        <v>2.1942656524265303E-4</v>
      </c>
      <c r="AV337" s="73">
        <f t="shared" si="77"/>
        <v>1.3611045930894683E-4</v>
      </c>
      <c r="AW337" s="73">
        <f t="shared" si="78"/>
        <v>1.4889028707010254E-4</v>
      </c>
    </row>
    <row r="338" spans="2:49" x14ac:dyDescent="0.35">
      <c r="B338" s="1">
        <v>42691</v>
      </c>
      <c r="C338" s="70">
        <v>13053.639303</v>
      </c>
      <c r="D338" s="66">
        <v>13553.61</v>
      </c>
      <c r="E338" s="66">
        <v>2127.75</v>
      </c>
      <c r="F338" s="66">
        <v>11779.19</v>
      </c>
      <c r="G338" s="66"/>
      <c r="H338" s="66">
        <v>13771.33</v>
      </c>
      <c r="I338" s="66">
        <v>15588.61</v>
      </c>
      <c r="J338" s="66">
        <v>12963.88</v>
      </c>
      <c r="K338" s="66">
        <v>13332.17</v>
      </c>
      <c r="L338" s="66">
        <v>12982.04</v>
      </c>
      <c r="M338" s="66">
        <v>13776.2</v>
      </c>
      <c r="N338" s="66">
        <v>2051.3200000000002</v>
      </c>
      <c r="O338" s="66">
        <v>14110.01</v>
      </c>
      <c r="P338" s="79"/>
      <c r="Q338" s="66">
        <v>2082.62</v>
      </c>
      <c r="S338" s="1">
        <v>42691</v>
      </c>
      <c r="T338" s="70">
        <v>320362681401.78998</v>
      </c>
      <c r="U338" s="69">
        <v>1010036065256.38</v>
      </c>
      <c r="V338" s="69">
        <v>514631289216.21997</v>
      </c>
      <c r="W338" s="69">
        <v>485813619437.88</v>
      </c>
      <c r="X338" s="69"/>
      <c r="Y338" s="69">
        <v>1199379439582.4399</v>
      </c>
      <c r="Z338" s="69">
        <v>4181980177414.3701</v>
      </c>
      <c r="AA338" s="69">
        <v>148075889626.12</v>
      </c>
      <c r="AB338" s="69">
        <v>103919109593.36</v>
      </c>
      <c r="AC338" s="69">
        <v>458712242717.53998</v>
      </c>
      <c r="AD338" s="69">
        <v>273553510475.48999</v>
      </c>
      <c r="AE338" s="69">
        <v>578561842648.14001</v>
      </c>
      <c r="AF338" s="69">
        <v>574523580555.23999</v>
      </c>
      <c r="AG338" s="69">
        <v>714531465287.52002</v>
      </c>
      <c r="AI338" s="1">
        <v>42691</v>
      </c>
      <c r="AJ338" s="73">
        <f t="shared" si="66"/>
        <v>1.8004849338160156E-4</v>
      </c>
      <c r="AK338" s="73">
        <f t="shared" si="67"/>
        <v>5.9766247565207209E-5</v>
      </c>
      <c r="AL338" s="73">
        <f t="shared" si="68"/>
        <v>6.1101136481278573E-5</v>
      </c>
      <c r="AM338" s="73">
        <f t="shared" si="69"/>
        <v>1.4264475258363163E-4</v>
      </c>
      <c r="AN338" s="73"/>
      <c r="AO338" s="73">
        <f t="shared" si="70"/>
        <v>3.1887986727618944E-4</v>
      </c>
      <c r="AP338" s="73">
        <f t="shared" si="71"/>
        <v>1.5911582926619872E-4</v>
      </c>
      <c r="AQ338" s="73">
        <f t="shared" si="72"/>
        <v>1.4581094415277995E-4</v>
      </c>
      <c r="AR338" s="73">
        <f t="shared" si="73"/>
        <v>1.2152536842080508E-4</v>
      </c>
      <c r="AS338" s="73">
        <f t="shared" si="74"/>
        <v>2.1649974613291434E-4</v>
      </c>
      <c r="AT338" s="73">
        <f t="shared" si="75"/>
        <v>1.5100783207921964E-4</v>
      </c>
      <c r="AU338" s="73">
        <f t="shared" si="76"/>
        <v>3.4125533211470938E-5</v>
      </c>
      <c r="AV338" s="73">
        <f t="shared" si="77"/>
        <v>1.3467431144209563E-4</v>
      </c>
      <c r="AW338" s="73">
        <f t="shared" si="78"/>
        <v>1.1525273965351523E-4</v>
      </c>
    </row>
    <row r="339" spans="2:49" x14ac:dyDescent="0.35">
      <c r="B339" s="1">
        <v>42692</v>
      </c>
      <c r="C339" s="70">
        <v>13053.514729</v>
      </c>
      <c r="D339" s="66">
        <v>13552.41</v>
      </c>
      <c r="E339" s="66">
        <v>2127.85</v>
      </c>
      <c r="F339" s="66">
        <v>11779.14</v>
      </c>
      <c r="G339" s="66"/>
      <c r="H339" s="66">
        <v>13772.21</v>
      </c>
      <c r="I339" s="66">
        <v>15592.52</v>
      </c>
      <c r="J339" s="66">
        <v>12967.47</v>
      </c>
      <c r="K339" s="66">
        <v>13333.79</v>
      </c>
      <c r="L339" s="66">
        <v>12983.84</v>
      </c>
      <c r="M339" s="66">
        <v>13777.88</v>
      </c>
      <c r="N339" s="66">
        <v>2051.42</v>
      </c>
      <c r="O339" s="66">
        <v>14111.27</v>
      </c>
      <c r="P339" s="79"/>
      <c r="Q339" s="66">
        <v>2082.87</v>
      </c>
      <c r="S339" s="1">
        <v>42692</v>
      </c>
      <c r="T339" s="70">
        <v>333659080786.22998</v>
      </c>
      <c r="U339" s="69">
        <v>940097637638.16003</v>
      </c>
      <c r="V339" s="69">
        <v>510907690626.92999</v>
      </c>
      <c r="W339" s="69">
        <v>478778082693.90002</v>
      </c>
      <c r="X339" s="69"/>
      <c r="Y339" s="69">
        <v>1198387268578.4299</v>
      </c>
      <c r="Z339" s="69">
        <v>4153869141368.4902</v>
      </c>
      <c r="AA339" s="69">
        <v>149364576025.32999</v>
      </c>
      <c r="AB339" s="69">
        <v>103285121860.83</v>
      </c>
      <c r="AC339" s="69">
        <v>453128489021.44</v>
      </c>
      <c r="AD339" s="69">
        <v>273373354487.56</v>
      </c>
      <c r="AE339" s="69">
        <v>578878265476.25</v>
      </c>
      <c r="AF339" s="69">
        <v>572923149883.25</v>
      </c>
      <c r="AG339" s="69">
        <v>757252334153.13</v>
      </c>
      <c r="AI339" s="1">
        <v>42692</v>
      </c>
      <c r="AJ339" s="73">
        <f t="shared" ref="AJ339:AJ402" si="79">C339/C338-1</f>
        <v>-9.5432390238014975E-6</v>
      </c>
      <c r="AK339" s="73">
        <f t="shared" ref="AK339:AK402" si="80">D339/D338-1</f>
        <v>-8.8537297443291862E-5</v>
      </c>
      <c r="AL339" s="73">
        <f t="shared" ref="AL339:AL402" si="81">E339/E338-1</f>
        <v>4.6998002584786036E-5</v>
      </c>
      <c r="AM339" s="73">
        <f t="shared" ref="AM339:AM402" si="82">F339/F338-1</f>
        <v>-4.2447740464801598E-6</v>
      </c>
      <c r="AN339" s="73"/>
      <c r="AO339" s="73">
        <f t="shared" ref="AO339:AO402" si="83">H339/H338-1</f>
        <v>6.3900872319555546E-5</v>
      </c>
      <c r="AP339" s="73">
        <f t="shared" ref="AP339:AP402" si="84">I339/I338-1</f>
        <v>2.5082415943433745E-4</v>
      </c>
      <c r="AQ339" s="73">
        <f t="shared" ref="AQ339:AQ402" si="85">J339/J338-1</f>
        <v>2.7692326679984447E-4</v>
      </c>
      <c r="AR339" s="73">
        <f t="shared" ref="AR339:AR402" si="86">K339/K338-1</f>
        <v>1.2151060179999007E-4</v>
      </c>
      <c r="AS339" s="73">
        <f t="shared" ref="AS339:AS402" si="87">L339/L338-1</f>
        <v>1.3865309304228468E-4</v>
      </c>
      <c r="AT339" s="73">
        <f t="shared" ref="AT339:AT402" si="88">M339/M338-1</f>
        <v>1.2194944904964089E-4</v>
      </c>
      <c r="AU339" s="73">
        <f t="shared" ref="AU339:AU402" si="89">N339/N338-1</f>
        <v>4.8749098141565028E-5</v>
      </c>
      <c r="AV339" s="73">
        <f t="shared" ref="AV339:AV402" si="90">O339/O338-1</f>
        <v>8.9298306663154747E-5</v>
      </c>
      <c r="AW339" s="73">
        <f t="shared" ref="AW339:AW402" si="91">Q339/Q338-1</f>
        <v>1.2004110207342045E-4</v>
      </c>
    </row>
    <row r="340" spans="2:49" x14ac:dyDescent="0.35">
      <c r="B340" s="1">
        <v>42693</v>
      </c>
      <c r="C340" s="70">
        <v>13055.827421</v>
      </c>
      <c r="D340" s="66">
        <v>13554.7</v>
      </c>
      <c r="E340" s="66">
        <v>2128.23</v>
      </c>
      <c r="F340" s="66">
        <v>11781.35</v>
      </c>
      <c r="G340" s="66"/>
      <c r="H340" s="66">
        <v>13774.82</v>
      </c>
      <c r="I340" s="66">
        <v>15595.49</v>
      </c>
      <c r="J340" s="66">
        <v>12969.85</v>
      </c>
      <c r="K340" s="66">
        <v>13336.21</v>
      </c>
      <c r="L340" s="66">
        <v>12986.19</v>
      </c>
      <c r="M340" s="66">
        <v>13780.33</v>
      </c>
      <c r="N340" s="66">
        <v>2051.79</v>
      </c>
      <c r="O340" s="66">
        <v>14113.98</v>
      </c>
      <c r="P340" s="79"/>
      <c r="Q340" s="66">
        <v>2083.25</v>
      </c>
      <c r="S340" s="1">
        <v>42693</v>
      </c>
      <c r="T340" s="70">
        <v>333717757716.04999</v>
      </c>
      <c r="U340" s="69">
        <v>940280124003.57007</v>
      </c>
      <c r="V340" s="69">
        <v>511003473532.69006</v>
      </c>
      <c r="W340" s="69">
        <v>478868215928.28003</v>
      </c>
      <c r="X340" s="69"/>
      <c r="Y340" s="69">
        <v>1198613890706.5601</v>
      </c>
      <c r="Z340" s="69">
        <v>4154658445705.0898</v>
      </c>
      <c r="AA340" s="69">
        <v>149392013441.98999</v>
      </c>
      <c r="AB340" s="69">
        <v>103303858894.21001</v>
      </c>
      <c r="AC340" s="69">
        <v>453210582509.60999</v>
      </c>
      <c r="AD340" s="69">
        <v>273421920921.09</v>
      </c>
      <c r="AE340" s="69">
        <v>578983327076.91003</v>
      </c>
      <c r="AF340" s="69">
        <v>573032932107.62</v>
      </c>
      <c r="AG340" s="69">
        <v>757390197817.37</v>
      </c>
      <c r="AI340" s="1">
        <v>42693</v>
      </c>
      <c r="AJ340" s="73">
        <f t="shared" si="79"/>
        <v>1.7717006093853627E-4</v>
      </c>
      <c r="AK340" s="73">
        <f t="shared" si="80"/>
        <v>1.6897363642343066E-4</v>
      </c>
      <c r="AL340" s="73">
        <f t="shared" si="81"/>
        <v>1.7858401673054303E-4</v>
      </c>
      <c r="AM340" s="73">
        <f t="shared" si="82"/>
        <v>1.876198092560788E-4</v>
      </c>
      <c r="AN340" s="73"/>
      <c r="AO340" s="73">
        <f t="shared" si="83"/>
        <v>1.8951206814299404E-4</v>
      </c>
      <c r="AP340" s="73">
        <f t="shared" si="84"/>
        <v>1.9047594615884123E-4</v>
      </c>
      <c r="AQ340" s="73">
        <f t="shared" si="85"/>
        <v>1.8353618708988328E-4</v>
      </c>
      <c r="AR340" s="73">
        <f t="shared" si="86"/>
        <v>1.8149378383780501E-4</v>
      </c>
      <c r="AS340" s="73">
        <f t="shared" si="87"/>
        <v>1.8099422050799063E-4</v>
      </c>
      <c r="AT340" s="73">
        <f t="shared" si="88"/>
        <v>1.7782126132614984E-4</v>
      </c>
      <c r="AU340" s="73">
        <f t="shared" si="89"/>
        <v>1.8036287059697287E-4</v>
      </c>
      <c r="AV340" s="73">
        <f t="shared" si="90"/>
        <v>1.9204508169701207E-4</v>
      </c>
      <c r="AW340" s="73">
        <f t="shared" si="91"/>
        <v>1.8244057478389308E-4</v>
      </c>
    </row>
    <row r="341" spans="2:49" x14ac:dyDescent="0.35">
      <c r="B341" s="1">
        <v>42694</v>
      </c>
      <c r="C341" s="70">
        <v>13058.224542</v>
      </c>
      <c r="D341" s="66">
        <v>13556.84</v>
      </c>
      <c r="E341" s="66">
        <v>2128.62</v>
      </c>
      <c r="F341" s="66">
        <v>11783.63</v>
      </c>
      <c r="G341" s="66"/>
      <c r="H341" s="66">
        <v>13777.49</v>
      </c>
      <c r="I341" s="66">
        <v>15598.51</v>
      </c>
      <c r="J341" s="66">
        <v>12972.42</v>
      </c>
      <c r="K341" s="66">
        <v>13338.63</v>
      </c>
      <c r="L341" s="66">
        <v>12988.54</v>
      </c>
      <c r="M341" s="66">
        <v>13782.57</v>
      </c>
      <c r="N341" s="66">
        <v>2052.15</v>
      </c>
      <c r="O341" s="66">
        <v>14116.7</v>
      </c>
      <c r="P341" s="79"/>
      <c r="Q341" s="66">
        <v>2083.63</v>
      </c>
      <c r="S341" s="1">
        <v>42694</v>
      </c>
      <c r="T341" s="70">
        <v>333778951403.08002</v>
      </c>
      <c r="U341" s="69">
        <v>940453083550.56006</v>
      </c>
      <c r="V341" s="69">
        <v>511101001467.17004</v>
      </c>
      <c r="W341" s="69">
        <v>478960760319.01001</v>
      </c>
      <c r="X341" s="69"/>
      <c r="Y341" s="69">
        <v>1198846237957.3899</v>
      </c>
      <c r="Z341" s="69">
        <v>4155451562998.5293</v>
      </c>
      <c r="AA341" s="69">
        <v>149421603307.23999</v>
      </c>
      <c r="AB341" s="69">
        <v>103322595162.58</v>
      </c>
      <c r="AC341" s="69">
        <v>453292659585.71002</v>
      </c>
      <c r="AD341" s="69">
        <v>273466412522.95001</v>
      </c>
      <c r="AE341" s="69">
        <v>579083776945.56006</v>
      </c>
      <c r="AF341" s="69">
        <v>573143384744.15002</v>
      </c>
      <c r="AG341" s="69">
        <v>757528549973.02002</v>
      </c>
      <c r="AI341" s="1">
        <v>42694</v>
      </c>
      <c r="AJ341" s="73">
        <f t="shared" si="79"/>
        <v>1.8360544473372542E-4</v>
      </c>
      <c r="AK341" s="73">
        <f t="shared" si="80"/>
        <v>1.5787881694162564E-4</v>
      </c>
      <c r="AL341" s="73">
        <f t="shared" si="81"/>
        <v>1.8325087044157584E-4</v>
      </c>
      <c r="AM341" s="73">
        <f t="shared" si="82"/>
        <v>1.9352620879597993E-4</v>
      </c>
      <c r="AN341" s="73"/>
      <c r="AO341" s="73">
        <f t="shared" si="83"/>
        <v>1.9383193392008558E-4</v>
      </c>
      <c r="AP341" s="73">
        <f t="shared" si="84"/>
        <v>1.9364572706592753E-4</v>
      </c>
      <c r="AQ341" s="73">
        <f t="shared" si="85"/>
        <v>1.9815186760063774E-4</v>
      </c>
      <c r="AR341" s="73">
        <f t="shared" si="86"/>
        <v>1.8146084982162414E-4</v>
      </c>
      <c r="AS341" s="73">
        <f t="shared" si="87"/>
        <v>1.8096146752832887E-4</v>
      </c>
      <c r="AT341" s="73">
        <f t="shared" si="88"/>
        <v>1.6255053398572805E-4</v>
      </c>
      <c r="AU341" s="73">
        <f t="shared" si="89"/>
        <v>1.754565525713403E-4</v>
      </c>
      <c r="AV341" s="73">
        <f t="shared" si="90"/>
        <v>1.9271672483611724E-4</v>
      </c>
      <c r="AW341" s="73">
        <f t="shared" si="91"/>
        <v>1.8240729629193098E-4</v>
      </c>
    </row>
    <row r="342" spans="2:49" x14ac:dyDescent="0.35">
      <c r="B342" s="1">
        <v>42695</v>
      </c>
      <c r="C342" s="70">
        <v>13063.17295</v>
      </c>
      <c r="D342" s="66">
        <v>13563.21</v>
      </c>
      <c r="E342" s="66">
        <v>2129.3200000000002</v>
      </c>
      <c r="F342" s="66">
        <v>11786.3</v>
      </c>
      <c r="G342" s="66"/>
      <c r="H342" s="66">
        <v>13782.07</v>
      </c>
      <c r="I342" s="66">
        <v>15595.4</v>
      </c>
      <c r="J342" s="66">
        <v>12971.3</v>
      </c>
      <c r="K342" s="66">
        <v>13341.81</v>
      </c>
      <c r="L342" s="66">
        <v>12990.62</v>
      </c>
      <c r="M342" s="66">
        <v>13783.04</v>
      </c>
      <c r="N342" s="66">
        <v>2052.66</v>
      </c>
      <c r="O342" s="66">
        <v>14118.98</v>
      </c>
      <c r="P342" s="79"/>
      <c r="Q342" s="66">
        <v>2083.98</v>
      </c>
      <c r="S342" s="1">
        <v>42695</v>
      </c>
      <c r="T342" s="70">
        <v>326827178553.35999</v>
      </c>
      <c r="U342" s="69">
        <v>948316983174.32007</v>
      </c>
      <c r="V342" s="69">
        <v>528997326227.90997</v>
      </c>
      <c r="W342" s="69">
        <v>478649046418.76001</v>
      </c>
      <c r="X342" s="69"/>
      <c r="Y342" s="69">
        <v>1199289197762.5601</v>
      </c>
      <c r="Z342" s="69">
        <v>4112623641700.0205</v>
      </c>
      <c r="AA342" s="69">
        <v>150503712750.26001</v>
      </c>
      <c r="AB342" s="69">
        <v>102763360713.73</v>
      </c>
      <c r="AC342" s="69">
        <v>450169594998.91998</v>
      </c>
      <c r="AD342" s="69">
        <v>275284397342.12</v>
      </c>
      <c r="AE342" s="69">
        <v>584697731713.64001</v>
      </c>
      <c r="AF342" s="69">
        <v>500594321363.82001</v>
      </c>
      <c r="AG342" s="69">
        <v>726058978174.78003</v>
      </c>
      <c r="AI342" s="1">
        <v>42695</v>
      </c>
      <c r="AJ342" s="73">
        <f t="shared" si="79"/>
        <v>3.7894952595474152E-4</v>
      </c>
      <c r="AK342" s="73">
        <f t="shared" si="80"/>
        <v>4.698735103458862E-4</v>
      </c>
      <c r="AL342" s="73">
        <f t="shared" si="81"/>
        <v>3.2885155640749453E-4</v>
      </c>
      <c r="AM342" s="73">
        <f t="shared" si="82"/>
        <v>2.2658552585230751E-4</v>
      </c>
      <c r="AN342" s="73"/>
      <c r="AO342" s="73">
        <f t="shared" si="83"/>
        <v>3.3242629825891434E-4</v>
      </c>
      <c r="AP342" s="73">
        <f t="shared" si="84"/>
        <v>-1.9937801751579443E-4</v>
      </c>
      <c r="AQ342" s="73">
        <f t="shared" si="85"/>
        <v>-8.633701344862299E-5</v>
      </c>
      <c r="AR342" s="73">
        <f t="shared" si="86"/>
        <v>2.384052934971681E-4</v>
      </c>
      <c r="AS342" s="73">
        <f t="shared" si="87"/>
        <v>1.6014117060114685E-4</v>
      </c>
      <c r="AT342" s="73">
        <f t="shared" si="88"/>
        <v>3.4101042113432456E-5</v>
      </c>
      <c r="AU342" s="73">
        <f t="shared" si="89"/>
        <v>2.4851984504037361E-4</v>
      </c>
      <c r="AV342" s="73">
        <f t="shared" si="90"/>
        <v>1.6151083468507466E-4</v>
      </c>
      <c r="AW342" s="73">
        <f t="shared" si="91"/>
        <v>1.6797608020624466E-4</v>
      </c>
    </row>
    <row r="343" spans="2:49" x14ac:dyDescent="0.35">
      <c r="B343" s="1">
        <v>42696</v>
      </c>
      <c r="C343" s="70">
        <v>13063.851984999999</v>
      </c>
      <c r="D343" s="66">
        <v>13562.59</v>
      </c>
      <c r="E343" s="66">
        <v>2129.48</v>
      </c>
      <c r="F343" s="66">
        <v>11787.18</v>
      </c>
      <c r="G343" s="66"/>
      <c r="H343" s="66">
        <v>13782.9</v>
      </c>
      <c r="I343" s="66">
        <v>15597.55</v>
      </c>
      <c r="J343" s="66">
        <v>12973.27</v>
      </c>
      <c r="K343" s="66">
        <v>13343.81</v>
      </c>
      <c r="L343" s="66">
        <v>12992.46</v>
      </c>
      <c r="M343" s="66">
        <v>13785</v>
      </c>
      <c r="N343" s="66">
        <v>2052.7800000000002</v>
      </c>
      <c r="O343" s="66">
        <v>14121.23</v>
      </c>
      <c r="P343" s="79"/>
      <c r="Q343" s="66">
        <v>2084.19</v>
      </c>
      <c r="S343" s="1">
        <v>42696</v>
      </c>
      <c r="T343" s="70">
        <v>329106192349.37</v>
      </c>
      <c r="U343" s="69">
        <v>934569338806.45996</v>
      </c>
      <c r="V343" s="69">
        <v>527990992982.64001</v>
      </c>
      <c r="W343" s="69">
        <v>479575181806</v>
      </c>
      <c r="X343" s="69"/>
      <c r="Y343" s="69">
        <v>1219212729943.9199</v>
      </c>
      <c r="Z343" s="69">
        <v>4099956890233.7505</v>
      </c>
      <c r="AA343" s="69">
        <v>146939473502.17999</v>
      </c>
      <c r="AB343" s="69">
        <v>102713369924.16</v>
      </c>
      <c r="AC343" s="69">
        <v>449316306465.25</v>
      </c>
      <c r="AD343" s="69">
        <v>274135019788.53</v>
      </c>
      <c r="AE343" s="69">
        <v>589081751362.79004</v>
      </c>
      <c r="AF343" s="69">
        <v>517517948044.19</v>
      </c>
      <c r="AG343" s="69">
        <v>738042674074.68994</v>
      </c>
      <c r="AI343" s="1">
        <v>42696</v>
      </c>
      <c r="AJ343" s="73">
        <f t="shared" si="79"/>
        <v>5.1980862735057087E-5</v>
      </c>
      <c r="AK343" s="73">
        <f t="shared" si="80"/>
        <v>-4.5711892686095545E-5</v>
      </c>
      <c r="AL343" s="73">
        <f t="shared" si="81"/>
        <v>7.514135968289537E-5</v>
      </c>
      <c r="AM343" s="73">
        <f t="shared" si="82"/>
        <v>7.4662956144111448E-5</v>
      </c>
      <c r="AN343" s="73"/>
      <c r="AO343" s="73">
        <f t="shared" si="83"/>
        <v>6.0223174022544512E-5</v>
      </c>
      <c r="AP343" s="73">
        <f t="shared" si="84"/>
        <v>1.3786116418934569E-4</v>
      </c>
      <c r="AQ343" s="73">
        <f t="shared" si="85"/>
        <v>1.5187375205272247E-4</v>
      </c>
      <c r="AR343" s="73">
        <f t="shared" si="86"/>
        <v>1.4990469808817686E-4</v>
      </c>
      <c r="AS343" s="73">
        <f t="shared" si="87"/>
        <v>1.4164066072286374E-4</v>
      </c>
      <c r="AT343" s="73">
        <f t="shared" si="88"/>
        <v>1.4220375185725054E-4</v>
      </c>
      <c r="AU343" s="73">
        <f t="shared" si="89"/>
        <v>5.846072900550503E-5</v>
      </c>
      <c r="AV343" s="73">
        <f t="shared" si="90"/>
        <v>1.5935995376437084E-4</v>
      </c>
      <c r="AW343" s="73">
        <f t="shared" si="91"/>
        <v>1.0076872138897741E-4</v>
      </c>
    </row>
    <row r="344" spans="2:49" x14ac:dyDescent="0.35">
      <c r="B344" s="1">
        <v>42697</v>
      </c>
      <c r="C344" s="70">
        <v>13066.195424</v>
      </c>
      <c r="D344" s="66">
        <v>13564.71</v>
      </c>
      <c r="E344" s="66">
        <v>2129.81</v>
      </c>
      <c r="F344" s="66">
        <v>11789.43</v>
      </c>
      <c r="G344" s="66"/>
      <c r="H344" s="66">
        <v>13785.25</v>
      </c>
      <c r="I344" s="66">
        <v>15600.52</v>
      </c>
      <c r="J344" s="66">
        <v>12975.66</v>
      </c>
      <c r="K344" s="66">
        <v>13345.96</v>
      </c>
      <c r="L344" s="66">
        <v>12995.19</v>
      </c>
      <c r="M344" s="66">
        <v>13787.6</v>
      </c>
      <c r="N344" s="66">
        <v>2053.08</v>
      </c>
      <c r="O344" s="66">
        <v>14123.95</v>
      </c>
      <c r="P344" s="79"/>
      <c r="Q344" s="66">
        <v>2084.5500000000002</v>
      </c>
      <c r="S344" s="1">
        <v>42697</v>
      </c>
      <c r="T344" s="70">
        <v>331312486556.90997</v>
      </c>
      <c r="U344" s="69">
        <v>923879973735.87988</v>
      </c>
      <c r="V344" s="69">
        <v>530593631396.55994</v>
      </c>
      <c r="W344" s="69">
        <v>472336257609.45001</v>
      </c>
      <c r="X344" s="69"/>
      <c r="Y344" s="69">
        <v>1204070124999.6499</v>
      </c>
      <c r="Z344" s="69">
        <v>4110897745512.52</v>
      </c>
      <c r="AA344" s="69">
        <v>149403419220.54001</v>
      </c>
      <c r="AB344" s="69">
        <v>103670051962.36</v>
      </c>
      <c r="AC344" s="69">
        <v>456143346833.09003</v>
      </c>
      <c r="AD344" s="69">
        <v>273227989611.79999</v>
      </c>
      <c r="AE344" s="69">
        <v>575428765891.58997</v>
      </c>
      <c r="AF344" s="69">
        <v>523654808987.28998</v>
      </c>
      <c r="AG344" s="69">
        <v>743023607175.10999</v>
      </c>
      <c r="AI344" s="1">
        <v>42697</v>
      </c>
      <c r="AJ344" s="73">
        <f t="shared" si="79"/>
        <v>1.7938346229673385E-4</v>
      </c>
      <c r="AK344" s="73">
        <f t="shared" si="80"/>
        <v>1.5631232677537632E-4</v>
      </c>
      <c r="AL344" s="73">
        <f t="shared" si="81"/>
        <v>1.5496740988396596E-4</v>
      </c>
      <c r="AM344" s="73">
        <f t="shared" si="82"/>
        <v>1.9088535171252197E-4</v>
      </c>
      <c r="AN344" s="73"/>
      <c r="AO344" s="73">
        <f t="shared" si="83"/>
        <v>1.7050112820959917E-4</v>
      </c>
      <c r="AP344" s="73">
        <f t="shared" si="84"/>
        <v>1.9041452022916516E-4</v>
      </c>
      <c r="AQ344" s="73">
        <f t="shared" si="85"/>
        <v>1.8422494868297612E-4</v>
      </c>
      <c r="AR344" s="73">
        <f t="shared" si="86"/>
        <v>1.6112339729046354E-4</v>
      </c>
      <c r="AS344" s="73">
        <f t="shared" si="87"/>
        <v>2.1012187068514265E-4</v>
      </c>
      <c r="AT344" s="73">
        <f t="shared" si="88"/>
        <v>1.8861080885024251E-4</v>
      </c>
      <c r="AU344" s="73">
        <f t="shared" si="89"/>
        <v>1.4614327887052525E-4</v>
      </c>
      <c r="AV344" s="73">
        <f t="shared" si="90"/>
        <v>1.9261778187895651E-4</v>
      </c>
      <c r="AW344" s="73">
        <f t="shared" si="91"/>
        <v>1.7272897384601471E-4</v>
      </c>
    </row>
    <row r="345" spans="2:49" x14ac:dyDescent="0.35">
      <c r="B345" s="1">
        <v>42698</v>
      </c>
      <c r="C345" s="70">
        <v>13068.504621</v>
      </c>
      <c r="D345" s="66">
        <v>13567.9</v>
      </c>
      <c r="E345" s="66">
        <v>2130.31</v>
      </c>
      <c r="F345" s="66">
        <v>11792.3</v>
      </c>
      <c r="G345" s="66"/>
      <c r="H345" s="66">
        <v>13788.46</v>
      </c>
      <c r="I345" s="66">
        <v>15605.56</v>
      </c>
      <c r="J345" s="66">
        <v>12978.69</v>
      </c>
      <c r="K345" s="66">
        <v>13349.09</v>
      </c>
      <c r="L345" s="66">
        <v>12997.45</v>
      </c>
      <c r="M345" s="66">
        <v>13791.23</v>
      </c>
      <c r="N345" s="66">
        <v>2053.59</v>
      </c>
      <c r="O345" s="66">
        <v>14128.05</v>
      </c>
      <c r="P345" s="79"/>
      <c r="Q345" s="66">
        <v>2085.0500000000002</v>
      </c>
      <c r="S345" s="1">
        <v>42698</v>
      </c>
      <c r="T345" s="70">
        <v>323202154519.16998</v>
      </c>
      <c r="U345" s="69">
        <v>928182678126.27002</v>
      </c>
      <c r="V345" s="69">
        <v>541598675616.32001</v>
      </c>
      <c r="W345" s="69">
        <v>458673252412.84998</v>
      </c>
      <c r="X345" s="69"/>
      <c r="Y345" s="69">
        <v>1212588415602.6499</v>
      </c>
      <c r="Z345" s="69">
        <v>4078208561769.5098</v>
      </c>
      <c r="AA345" s="69">
        <v>150024297958.89001</v>
      </c>
      <c r="AB345" s="69">
        <v>103954646174.24001</v>
      </c>
      <c r="AC345" s="69">
        <v>468527593880.12</v>
      </c>
      <c r="AD345" s="69">
        <v>272761355611.16</v>
      </c>
      <c r="AE345" s="69">
        <v>572301446512.60999</v>
      </c>
      <c r="AF345" s="69">
        <v>544612013548.97998</v>
      </c>
      <c r="AG345" s="69">
        <v>765351185445.92004</v>
      </c>
      <c r="AI345" s="1">
        <v>42698</v>
      </c>
      <c r="AJ345" s="73">
        <f t="shared" si="79"/>
        <v>1.7673063390422072E-4</v>
      </c>
      <c r="AK345" s="73">
        <f t="shared" si="80"/>
        <v>2.3516905263742949E-4</v>
      </c>
      <c r="AL345" s="73">
        <f t="shared" si="81"/>
        <v>2.3476272531341991E-4</v>
      </c>
      <c r="AM345" s="73">
        <f t="shared" si="82"/>
        <v>2.4343840202623035E-4</v>
      </c>
      <c r="AN345" s="73"/>
      <c r="AO345" s="73">
        <f t="shared" si="83"/>
        <v>2.3285758328639439E-4</v>
      </c>
      <c r="AP345" s="73">
        <f t="shared" si="84"/>
        <v>3.2306615420507612E-4</v>
      </c>
      <c r="AQ345" s="73">
        <f t="shared" si="85"/>
        <v>2.335141333851265E-4</v>
      </c>
      <c r="AR345" s="73">
        <f t="shared" si="86"/>
        <v>2.3452790207678653E-4</v>
      </c>
      <c r="AS345" s="73">
        <f t="shared" si="87"/>
        <v>1.7391050073145564E-4</v>
      </c>
      <c r="AT345" s="73">
        <f t="shared" si="88"/>
        <v>2.6328004873943378E-4</v>
      </c>
      <c r="AU345" s="73">
        <f t="shared" si="89"/>
        <v>2.4840727102715121E-4</v>
      </c>
      <c r="AV345" s="73">
        <f t="shared" si="90"/>
        <v>2.9028706558698048E-4</v>
      </c>
      <c r="AW345" s="73">
        <f t="shared" si="91"/>
        <v>2.3985992180564075E-4</v>
      </c>
    </row>
    <row r="346" spans="2:49" x14ac:dyDescent="0.35">
      <c r="B346" s="1">
        <v>42699</v>
      </c>
      <c r="C346" s="70">
        <v>13070.958866999999</v>
      </c>
      <c r="D346" s="66">
        <v>13570.5</v>
      </c>
      <c r="E346" s="66">
        <v>2130.6799999999998</v>
      </c>
      <c r="F346" s="66">
        <v>11794.56</v>
      </c>
      <c r="G346" s="66"/>
      <c r="H346" s="66">
        <v>13791.43</v>
      </c>
      <c r="I346" s="66">
        <v>15609.27</v>
      </c>
      <c r="J346" s="66">
        <v>12981.26</v>
      </c>
      <c r="K346" s="66">
        <v>13351.35</v>
      </c>
      <c r="L346" s="66">
        <v>12999.47</v>
      </c>
      <c r="M346" s="66">
        <v>13794.5</v>
      </c>
      <c r="N346" s="66">
        <v>2053.89</v>
      </c>
      <c r="O346" s="66">
        <v>14131.65</v>
      </c>
      <c r="P346" s="79"/>
      <c r="Q346" s="66">
        <v>2085.42</v>
      </c>
      <c r="S346" s="1">
        <v>42699</v>
      </c>
      <c r="T346" s="70">
        <v>325742409471.31</v>
      </c>
      <c r="U346" s="69">
        <v>936706429480.82996</v>
      </c>
      <c r="V346" s="69">
        <v>533314733169.01001</v>
      </c>
      <c r="W346" s="69">
        <v>460726493565.51001</v>
      </c>
      <c r="X346" s="69"/>
      <c r="Y346" s="69">
        <v>1208079990717.6299</v>
      </c>
      <c r="Z346" s="69">
        <v>4061550675292.77</v>
      </c>
      <c r="AA346" s="69">
        <v>151365586027.59</v>
      </c>
      <c r="AB346" s="69">
        <v>103271908931.23</v>
      </c>
      <c r="AC346" s="69">
        <v>465138298193.14001</v>
      </c>
      <c r="AD346" s="69">
        <v>272101511538.73001</v>
      </c>
      <c r="AE346" s="69">
        <v>591022954965.27002</v>
      </c>
      <c r="AF346" s="69">
        <v>534597994819.84998</v>
      </c>
      <c r="AG346" s="69">
        <v>728832432885.68994</v>
      </c>
      <c r="AI346" s="1">
        <v>42699</v>
      </c>
      <c r="AJ346" s="73">
        <f t="shared" si="79"/>
        <v>1.8779853328099172E-4</v>
      </c>
      <c r="AK346" s="73">
        <f t="shared" si="80"/>
        <v>1.9162877084877294E-4</v>
      </c>
      <c r="AL346" s="73">
        <f t="shared" si="81"/>
        <v>1.7368364228675937E-4</v>
      </c>
      <c r="AM346" s="73">
        <f t="shared" si="82"/>
        <v>1.9165048379021776E-4</v>
      </c>
      <c r="AN346" s="73"/>
      <c r="AO346" s="73">
        <f t="shared" si="83"/>
        <v>2.153975135730235E-4</v>
      </c>
      <c r="AP346" s="73">
        <f t="shared" si="84"/>
        <v>2.3773578134989037E-4</v>
      </c>
      <c r="AQ346" s="73">
        <f t="shared" si="85"/>
        <v>1.9801690309262376E-4</v>
      </c>
      <c r="AR346" s="73">
        <f t="shared" si="86"/>
        <v>1.6929992980796449E-4</v>
      </c>
      <c r="AS346" s="73">
        <f t="shared" si="87"/>
        <v>1.5541510065419928E-4</v>
      </c>
      <c r="AT346" s="73">
        <f t="shared" si="88"/>
        <v>2.3710720508618444E-4</v>
      </c>
      <c r="AU346" s="73">
        <f t="shared" si="89"/>
        <v>1.4608563539941777E-4</v>
      </c>
      <c r="AV346" s="73">
        <f t="shared" si="90"/>
        <v>2.5481223523415863E-4</v>
      </c>
      <c r="AW346" s="73">
        <f t="shared" si="91"/>
        <v>1.7745377808675578E-4</v>
      </c>
    </row>
    <row r="347" spans="2:49" x14ac:dyDescent="0.35">
      <c r="B347" s="1">
        <v>42700</v>
      </c>
      <c r="C347" s="70">
        <v>13073.300305999999</v>
      </c>
      <c r="D347" s="66">
        <v>13572.66</v>
      </c>
      <c r="E347" s="66">
        <v>2131.06</v>
      </c>
      <c r="F347" s="66">
        <v>11796.67</v>
      </c>
      <c r="G347" s="66"/>
      <c r="H347" s="66">
        <v>13793.94</v>
      </c>
      <c r="I347" s="66">
        <v>15612.3</v>
      </c>
      <c r="J347" s="66">
        <v>12983.69</v>
      </c>
      <c r="K347" s="66">
        <v>13353.68</v>
      </c>
      <c r="L347" s="66">
        <v>13001.83</v>
      </c>
      <c r="M347" s="66">
        <v>13796.84</v>
      </c>
      <c r="N347" s="66">
        <v>2054.2600000000002</v>
      </c>
      <c r="O347" s="66">
        <v>14134.37</v>
      </c>
      <c r="P347" s="79"/>
      <c r="Q347" s="66">
        <v>2085.8000000000002</v>
      </c>
      <c r="S347" s="1">
        <v>42700</v>
      </c>
      <c r="T347" s="70">
        <v>325798917296.44</v>
      </c>
      <c r="U347" s="69">
        <v>936879468023.58997</v>
      </c>
      <c r="V347" s="69">
        <v>533415420010.46997</v>
      </c>
      <c r="W347" s="69">
        <v>460808866702.83002</v>
      </c>
      <c r="X347" s="69"/>
      <c r="Y347" s="69">
        <v>1208300167449.98</v>
      </c>
      <c r="Z347" s="69">
        <v>4062334659163.0098</v>
      </c>
      <c r="AA347" s="69">
        <v>151393947985.25</v>
      </c>
      <c r="AB347" s="69">
        <v>103289926957.61</v>
      </c>
      <c r="AC347" s="69">
        <v>465222793264.41998</v>
      </c>
      <c r="AD347" s="69">
        <v>272147497417.17999</v>
      </c>
      <c r="AE347" s="69">
        <v>591129842413.47998</v>
      </c>
      <c r="AF347" s="69">
        <v>534700586615.70001</v>
      </c>
      <c r="AG347" s="69">
        <v>728966587514.56006</v>
      </c>
      <c r="AI347" s="1">
        <v>42700</v>
      </c>
      <c r="AJ347" s="73">
        <f t="shared" si="79"/>
        <v>1.7913291777782447E-4</v>
      </c>
      <c r="AK347" s="73">
        <f t="shared" si="80"/>
        <v>1.5916878523269951E-4</v>
      </c>
      <c r="AL347" s="73">
        <f t="shared" si="81"/>
        <v>1.7834681885608994E-4</v>
      </c>
      <c r="AM347" s="73">
        <f t="shared" si="82"/>
        <v>1.788960334256906E-4</v>
      </c>
      <c r="AN347" s="73"/>
      <c r="AO347" s="73">
        <f t="shared" si="83"/>
        <v>1.8199708079591481E-4</v>
      </c>
      <c r="AP347" s="73">
        <f t="shared" si="84"/>
        <v>1.9411541987546244E-4</v>
      </c>
      <c r="AQ347" s="73">
        <f t="shared" si="85"/>
        <v>1.8719292272084687E-4</v>
      </c>
      <c r="AR347" s="73">
        <f t="shared" si="86"/>
        <v>1.7451418770386695E-4</v>
      </c>
      <c r="AS347" s="73">
        <f t="shared" si="87"/>
        <v>1.8154586302365772E-4</v>
      </c>
      <c r="AT347" s="73">
        <f t="shared" si="88"/>
        <v>1.6963282467652441E-4</v>
      </c>
      <c r="AU347" s="73">
        <f t="shared" si="89"/>
        <v>1.8014596692150775E-4</v>
      </c>
      <c r="AV347" s="73">
        <f t="shared" si="90"/>
        <v>1.9247575477754353E-4</v>
      </c>
      <c r="AW347" s="73">
        <f t="shared" si="91"/>
        <v>1.8221749096114515E-4</v>
      </c>
    </row>
    <row r="348" spans="2:49" x14ac:dyDescent="0.35">
      <c r="B348" s="1">
        <v>42701</v>
      </c>
      <c r="C348" s="70">
        <v>13075.521242999999</v>
      </c>
      <c r="D348" s="66">
        <v>13574.64</v>
      </c>
      <c r="E348" s="66">
        <v>2131.4299999999998</v>
      </c>
      <c r="F348" s="66">
        <v>11798.64</v>
      </c>
      <c r="G348" s="66"/>
      <c r="H348" s="66">
        <v>13796.35</v>
      </c>
      <c r="I348" s="66">
        <v>15615.46</v>
      </c>
      <c r="J348" s="66">
        <v>12986.16</v>
      </c>
      <c r="K348" s="66">
        <v>13356.02</v>
      </c>
      <c r="L348" s="66">
        <v>13004.19</v>
      </c>
      <c r="M348" s="66">
        <v>13799.38</v>
      </c>
      <c r="N348" s="66">
        <v>2054.63</v>
      </c>
      <c r="O348" s="66">
        <v>14137.07</v>
      </c>
      <c r="P348" s="79"/>
      <c r="Q348" s="66">
        <v>2086.19</v>
      </c>
      <c r="S348" s="1">
        <v>42701</v>
      </c>
      <c r="T348" s="70">
        <v>325854187367.62</v>
      </c>
      <c r="U348" s="69">
        <v>937039701164.18005</v>
      </c>
      <c r="V348" s="69">
        <v>533513832115.49005</v>
      </c>
      <c r="W348" s="69">
        <v>460885383913.13</v>
      </c>
      <c r="X348" s="69"/>
      <c r="Y348" s="69">
        <v>1208511343951.54</v>
      </c>
      <c r="Z348" s="69">
        <v>4063136280773.0103</v>
      </c>
      <c r="AA348" s="69">
        <v>151422669270.09</v>
      </c>
      <c r="AB348" s="69">
        <v>103308005913.52</v>
      </c>
      <c r="AC348" s="69">
        <v>465307286720.71997</v>
      </c>
      <c r="AD348" s="69">
        <v>272197625835.57999</v>
      </c>
      <c r="AE348" s="69">
        <v>591162016872.67004</v>
      </c>
      <c r="AF348" s="69">
        <v>534802790058.69</v>
      </c>
      <c r="AG348" s="69">
        <v>729101510811.88</v>
      </c>
      <c r="AI348" s="1">
        <v>42701</v>
      </c>
      <c r="AJ348" s="73">
        <f t="shared" si="79"/>
        <v>1.6988342254942168E-4</v>
      </c>
      <c r="AK348" s="73">
        <f t="shared" si="80"/>
        <v>1.4588150001548783E-4</v>
      </c>
      <c r="AL348" s="73">
        <f t="shared" si="81"/>
        <v>1.7362251649410965E-4</v>
      </c>
      <c r="AM348" s="73">
        <f t="shared" si="82"/>
        <v>1.669962794583757E-4</v>
      </c>
      <c r="AN348" s="73"/>
      <c r="AO348" s="73">
        <f t="shared" si="83"/>
        <v>1.7471440357130774E-4</v>
      </c>
      <c r="AP348" s="73">
        <f t="shared" si="84"/>
        <v>2.0240451438935381E-4</v>
      </c>
      <c r="AQ348" s="73">
        <f t="shared" si="85"/>
        <v>1.9023867637013581E-4</v>
      </c>
      <c r="AR348" s="73">
        <f t="shared" si="86"/>
        <v>1.752325950599154E-4</v>
      </c>
      <c r="AS348" s="73">
        <f t="shared" si="87"/>
        <v>1.815129101057078E-4</v>
      </c>
      <c r="AT348" s="73">
        <f t="shared" si="88"/>
        <v>1.8410012727554381E-4</v>
      </c>
      <c r="AU348" s="73">
        <f t="shared" si="89"/>
        <v>1.8011352019708937E-4</v>
      </c>
      <c r="AV348" s="73">
        <f t="shared" si="90"/>
        <v>1.9102372443891014E-4</v>
      </c>
      <c r="AW348" s="73">
        <f t="shared" si="91"/>
        <v>1.8697861731697962E-4</v>
      </c>
    </row>
    <row r="349" spans="2:49" x14ac:dyDescent="0.35">
      <c r="B349" s="1">
        <v>42702</v>
      </c>
      <c r="C349" s="70">
        <v>13077.985664</v>
      </c>
      <c r="D349" s="66">
        <v>13575.29</v>
      </c>
      <c r="E349" s="66">
        <v>2131.6799999999998</v>
      </c>
      <c r="F349" s="66">
        <v>11799.79</v>
      </c>
      <c r="G349" s="66"/>
      <c r="H349" s="66">
        <v>13797.85</v>
      </c>
      <c r="I349" s="66">
        <v>15618.18</v>
      </c>
      <c r="J349" s="66">
        <v>12988.14</v>
      </c>
      <c r="K349" s="66">
        <v>13358.51</v>
      </c>
      <c r="L349" s="66">
        <v>13007.68</v>
      </c>
      <c r="M349" s="66">
        <v>13802.34</v>
      </c>
      <c r="N349" s="66">
        <v>2054.88</v>
      </c>
      <c r="O349" s="66">
        <v>14141.26</v>
      </c>
      <c r="P349" s="79"/>
      <c r="Q349" s="66">
        <v>2086.44</v>
      </c>
      <c r="S349" s="1">
        <v>42702</v>
      </c>
      <c r="T349" s="70">
        <v>325921213487.81</v>
      </c>
      <c r="U349" s="69">
        <v>968625071371.97998</v>
      </c>
      <c r="V349" s="69">
        <v>541420893526.08002</v>
      </c>
      <c r="W349" s="69">
        <v>450522083940.51001</v>
      </c>
      <c r="X349" s="69"/>
      <c r="Y349" s="69">
        <v>1239929011616.03</v>
      </c>
      <c r="Z349" s="69">
        <v>4042050597966.04</v>
      </c>
      <c r="AA349" s="69">
        <v>147313527593.16</v>
      </c>
      <c r="AB349" s="69">
        <v>102185837857.78999</v>
      </c>
      <c r="AC349" s="69">
        <v>463390247317.26001</v>
      </c>
      <c r="AD349" s="69">
        <v>272419451213.47</v>
      </c>
      <c r="AE349" s="69">
        <v>643908640881.57996</v>
      </c>
      <c r="AF349" s="69">
        <v>535712972082.90002</v>
      </c>
      <c r="AG349" s="69">
        <v>719513335427.16003</v>
      </c>
      <c r="AI349" s="1">
        <v>42702</v>
      </c>
      <c r="AJ349" s="73">
        <f t="shared" si="79"/>
        <v>1.8847592797266444E-4</v>
      </c>
      <c r="AK349" s="73">
        <f t="shared" si="80"/>
        <v>4.7883406116167038E-5</v>
      </c>
      <c r="AL349" s="73">
        <f t="shared" si="81"/>
        <v>1.1729214658706688E-4</v>
      </c>
      <c r="AM349" s="73">
        <f t="shared" si="82"/>
        <v>9.7468860817961911E-5</v>
      </c>
      <c r="AN349" s="73"/>
      <c r="AO349" s="73">
        <f t="shared" si="83"/>
        <v>1.0872440899212243E-4</v>
      </c>
      <c r="AP349" s="73">
        <f t="shared" si="84"/>
        <v>1.7418635121857484E-4</v>
      </c>
      <c r="AQ349" s="73">
        <f t="shared" si="85"/>
        <v>1.5247001423057682E-4</v>
      </c>
      <c r="AR349" s="73">
        <f t="shared" si="86"/>
        <v>1.8643278461705215E-4</v>
      </c>
      <c r="AS349" s="73">
        <f t="shared" si="87"/>
        <v>2.6837503912191529E-4</v>
      </c>
      <c r="AT349" s="73">
        <f t="shared" si="88"/>
        <v>2.1450239068721011E-4</v>
      </c>
      <c r="AU349" s="73">
        <f t="shared" si="89"/>
        <v>1.2167640889115816E-4</v>
      </c>
      <c r="AV349" s="73">
        <f t="shared" si="90"/>
        <v>2.9638390416120153E-4</v>
      </c>
      <c r="AW349" s="73">
        <f t="shared" si="91"/>
        <v>1.1983568131368472E-4</v>
      </c>
    </row>
    <row r="350" spans="2:49" x14ac:dyDescent="0.35">
      <c r="B350" s="1">
        <v>42703</v>
      </c>
      <c r="C350" s="70">
        <v>13080.686087</v>
      </c>
      <c r="D350" s="66">
        <v>13579.79</v>
      </c>
      <c r="E350" s="66">
        <v>2132.44</v>
      </c>
      <c r="F350" s="66">
        <v>11803.51</v>
      </c>
      <c r="G350" s="66"/>
      <c r="H350" s="66">
        <v>13801.79</v>
      </c>
      <c r="I350" s="66">
        <v>15621.79</v>
      </c>
      <c r="J350" s="66">
        <v>12991.66</v>
      </c>
      <c r="K350" s="66">
        <v>13362.8</v>
      </c>
      <c r="L350" s="66">
        <v>13009.92</v>
      </c>
      <c r="M350" s="66">
        <v>13805.53</v>
      </c>
      <c r="N350" s="66">
        <v>2055.6</v>
      </c>
      <c r="O350" s="66">
        <v>14146.34</v>
      </c>
      <c r="P350" s="79"/>
      <c r="Q350" s="66">
        <v>2087.0100000000002</v>
      </c>
      <c r="S350" s="1">
        <v>42703</v>
      </c>
      <c r="T350" s="70">
        <v>332818793286.98999</v>
      </c>
      <c r="U350" s="69">
        <v>989560082136.93005</v>
      </c>
      <c r="V350" s="69">
        <v>545346268619.29004</v>
      </c>
      <c r="W350" s="69">
        <v>449554388412.81</v>
      </c>
      <c r="X350" s="69"/>
      <c r="Y350" s="69">
        <v>1271243108905.77</v>
      </c>
      <c r="Z350" s="69">
        <v>4047264451373.3296</v>
      </c>
      <c r="AA350" s="69">
        <v>146229163157.06</v>
      </c>
      <c r="AB350" s="69">
        <v>102893746127.33</v>
      </c>
      <c r="AC350" s="69">
        <v>461024564508.51001</v>
      </c>
      <c r="AD350" s="69">
        <v>275904572886.71002</v>
      </c>
      <c r="AE350" s="69">
        <v>630542210823.70996</v>
      </c>
      <c r="AF350" s="69">
        <v>531010208910.87</v>
      </c>
      <c r="AG350" s="69">
        <v>729408323787</v>
      </c>
      <c r="AI350" s="1">
        <v>42703</v>
      </c>
      <c r="AJ350" s="73">
        <f t="shared" si="79"/>
        <v>2.0648615691887251E-4</v>
      </c>
      <c r="AK350" s="73">
        <f t="shared" si="80"/>
        <v>3.3148463126764227E-4</v>
      </c>
      <c r="AL350" s="73">
        <f t="shared" si="81"/>
        <v>3.5652630788862716E-4</v>
      </c>
      <c r="AM350" s="73">
        <f t="shared" si="82"/>
        <v>3.1525984784464001E-4</v>
      </c>
      <c r="AN350" s="73"/>
      <c r="AO350" s="73">
        <f t="shared" si="83"/>
        <v>2.8555173450950377E-4</v>
      </c>
      <c r="AP350" s="73">
        <f t="shared" si="84"/>
        <v>2.3114088837505875E-4</v>
      </c>
      <c r="AQ350" s="73">
        <f t="shared" si="85"/>
        <v>2.7101648118987853E-4</v>
      </c>
      <c r="AR350" s="73">
        <f t="shared" si="86"/>
        <v>3.2114360059609659E-4</v>
      </c>
      <c r="AS350" s="73">
        <f t="shared" si="87"/>
        <v>1.7220595832623253E-4</v>
      </c>
      <c r="AT350" s="73">
        <f t="shared" si="88"/>
        <v>2.3112023033777795E-4</v>
      </c>
      <c r="AU350" s="73">
        <f t="shared" si="89"/>
        <v>3.5038542396637062E-4</v>
      </c>
      <c r="AV350" s="73">
        <f t="shared" si="90"/>
        <v>3.592324870627106E-4</v>
      </c>
      <c r="AW350" s="73">
        <f t="shared" si="91"/>
        <v>2.7319261517222415E-4</v>
      </c>
    </row>
    <row r="351" spans="2:49" x14ac:dyDescent="0.35">
      <c r="B351" s="1">
        <v>42704</v>
      </c>
      <c r="C351" s="70">
        <v>13082.430082000001</v>
      </c>
      <c r="D351" s="66">
        <v>13580.3</v>
      </c>
      <c r="E351" s="66">
        <v>2132.5700000000002</v>
      </c>
      <c r="F351" s="66">
        <v>11803.94</v>
      </c>
      <c r="G351" s="66"/>
      <c r="H351" s="66">
        <v>13804.55</v>
      </c>
      <c r="I351" s="66">
        <v>15625.56</v>
      </c>
      <c r="J351" s="66">
        <v>12995.01</v>
      </c>
      <c r="K351" s="66">
        <v>13365.19</v>
      </c>
      <c r="L351" s="66">
        <v>13012.75</v>
      </c>
      <c r="M351" s="66">
        <v>13808.83</v>
      </c>
      <c r="N351" s="66">
        <v>2055.81</v>
      </c>
      <c r="O351" s="66">
        <v>14150.54</v>
      </c>
      <c r="P351" s="79"/>
      <c r="Q351" s="66">
        <v>2087.36</v>
      </c>
      <c r="S351" s="1">
        <v>42704</v>
      </c>
      <c r="T351" s="70">
        <v>326249837658.09003</v>
      </c>
      <c r="U351" s="69">
        <v>1045088767000.75</v>
      </c>
      <c r="V351" s="69">
        <v>528763289509.19</v>
      </c>
      <c r="W351" s="69">
        <v>449444973436.31</v>
      </c>
      <c r="X351" s="69"/>
      <c r="Y351" s="69">
        <v>1250746292059.78</v>
      </c>
      <c r="Z351" s="69">
        <v>3957748410890.9297</v>
      </c>
      <c r="AA351" s="69">
        <v>149125124225.09</v>
      </c>
      <c r="AB351" s="69">
        <v>103007519302.77</v>
      </c>
      <c r="AC351" s="69">
        <v>446573395671.79999</v>
      </c>
      <c r="AD351" s="69">
        <v>269102234649.19</v>
      </c>
      <c r="AE351" s="69">
        <v>586599265875.78003</v>
      </c>
      <c r="AF351" s="69">
        <v>528859110392.09998</v>
      </c>
      <c r="AG351" s="69">
        <v>715744903851.62</v>
      </c>
      <c r="AI351" s="1">
        <v>42704</v>
      </c>
      <c r="AJ351" s="73">
        <f t="shared" si="79"/>
        <v>1.3332595770609856E-4</v>
      </c>
      <c r="AK351" s="73">
        <f t="shared" si="80"/>
        <v>3.755580903663791E-5</v>
      </c>
      <c r="AL351" s="73">
        <f t="shared" si="81"/>
        <v>6.0963028268190556E-5</v>
      </c>
      <c r="AM351" s="73">
        <f t="shared" si="82"/>
        <v>3.6429841631768767E-5</v>
      </c>
      <c r="AN351" s="73"/>
      <c r="AO351" s="73">
        <f t="shared" si="83"/>
        <v>1.9997406133542839E-4</v>
      </c>
      <c r="AP351" s="73">
        <f t="shared" si="84"/>
        <v>2.4132957874867245E-4</v>
      </c>
      <c r="AQ351" s="73">
        <f t="shared" si="85"/>
        <v>2.5785773334585649E-4</v>
      </c>
      <c r="AR351" s="73">
        <f t="shared" si="86"/>
        <v>1.7885473104439775E-4</v>
      </c>
      <c r="AS351" s="73">
        <f t="shared" si="87"/>
        <v>2.1752631837856917E-4</v>
      </c>
      <c r="AT351" s="73">
        <f t="shared" si="88"/>
        <v>2.3903464770991256E-4</v>
      </c>
      <c r="AU351" s="73">
        <f t="shared" si="89"/>
        <v>1.0215995329843075E-4</v>
      </c>
      <c r="AV351" s="73">
        <f t="shared" si="90"/>
        <v>2.9689658243770012E-4</v>
      </c>
      <c r="AW351" s="73">
        <f t="shared" si="91"/>
        <v>1.6770403591737093E-4</v>
      </c>
    </row>
    <row r="352" spans="2:49" x14ac:dyDescent="0.35">
      <c r="B352" s="1">
        <v>42705</v>
      </c>
      <c r="C352" s="70">
        <v>13084.640874000001</v>
      </c>
      <c r="D352" s="66">
        <v>13584.05</v>
      </c>
      <c r="E352" s="66">
        <v>2133.13</v>
      </c>
      <c r="F352" s="66">
        <v>11807.87</v>
      </c>
      <c r="G352" s="66"/>
      <c r="H352" s="66">
        <v>13808.1</v>
      </c>
      <c r="I352" s="66">
        <v>15628.46</v>
      </c>
      <c r="J352" s="66">
        <v>12997</v>
      </c>
      <c r="K352" s="66">
        <v>13369.84</v>
      </c>
      <c r="L352" s="66">
        <v>13014.87</v>
      </c>
      <c r="M352" s="66">
        <v>13810.55</v>
      </c>
      <c r="N352" s="66">
        <v>2056.35</v>
      </c>
      <c r="O352" s="66">
        <v>14152.22</v>
      </c>
      <c r="P352" s="79"/>
      <c r="Q352" s="66">
        <v>2087.79</v>
      </c>
      <c r="S352" s="1">
        <v>42705</v>
      </c>
      <c r="T352" s="70">
        <v>327218205179.59998</v>
      </c>
      <c r="U352" s="69">
        <v>1015025045595.0599</v>
      </c>
      <c r="V352" s="69">
        <v>533116021364.97998</v>
      </c>
      <c r="W352" s="69">
        <v>458470789466.28003</v>
      </c>
      <c r="X352" s="69"/>
      <c r="Y352" s="69">
        <v>1224951584084.45</v>
      </c>
      <c r="Z352" s="69">
        <v>3967486849147.2305</v>
      </c>
      <c r="AA352" s="69">
        <v>149968162603.95001</v>
      </c>
      <c r="AB352" s="69">
        <v>227881983455.20001</v>
      </c>
      <c r="AC352" s="69">
        <v>442110087817.53003</v>
      </c>
      <c r="AD352" s="69">
        <v>268597357299.76999</v>
      </c>
      <c r="AE352" s="69">
        <v>580617705326.23999</v>
      </c>
      <c r="AF352" s="69">
        <v>516449511422.48999</v>
      </c>
      <c r="AG352" s="69">
        <v>717608785966.15002</v>
      </c>
      <c r="AI352" s="1">
        <v>42705</v>
      </c>
      <c r="AJ352" s="73">
        <f t="shared" si="79"/>
        <v>1.6898939922804779E-4</v>
      </c>
      <c r="AK352" s="73">
        <f t="shared" si="80"/>
        <v>2.7613528419845323E-4</v>
      </c>
      <c r="AL352" s="73">
        <f t="shared" si="81"/>
        <v>2.6259395940098074E-4</v>
      </c>
      <c r="AM352" s="73">
        <f t="shared" si="82"/>
        <v>3.3293967946290692E-4</v>
      </c>
      <c r="AN352" s="73"/>
      <c r="AO352" s="73">
        <f t="shared" si="83"/>
        <v>2.5716158802713274E-4</v>
      </c>
      <c r="AP352" s="73">
        <f t="shared" si="84"/>
        <v>1.8559334833434527E-4</v>
      </c>
      <c r="AQ352" s="73">
        <f t="shared" si="85"/>
        <v>1.531357036277381E-4</v>
      </c>
      <c r="AR352" s="73">
        <f t="shared" si="86"/>
        <v>3.4791873516204497E-4</v>
      </c>
      <c r="AS352" s="73">
        <f t="shared" si="87"/>
        <v>1.629171389598838E-4</v>
      </c>
      <c r="AT352" s="73">
        <f t="shared" si="88"/>
        <v>1.2455798210275759E-4</v>
      </c>
      <c r="AU352" s="73">
        <f t="shared" si="89"/>
        <v>2.6267018839298828E-4</v>
      </c>
      <c r="AV352" s="73">
        <f t="shared" si="90"/>
        <v>1.1872338440777064E-4</v>
      </c>
      <c r="AW352" s="73">
        <f t="shared" si="91"/>
        <v>2.0600183964436525E-4</v>
      </c>
    </row>
    <row r="353" spans="2:49" x14ac:dyDescent="0.35">
      <c r="B353" s="1">
        <v>42706</v>
      </c>
      <c r="C353" s="70">
        <v>13088.100853</v>
      </c>
      <c r="D353" s="66">
        <v>13587.94</v>
      </c>
      <c r="E353" s="66">
        <v>2133.7600000000002</v>
      </c>
      <c r="F353" s="66">
        <v>11811.12</v>
      </c>
      <c r="G353" s="66"/>
      <c r="H353" s="66">
        <v>13811.39</v>
      </c>
      <c r="I353" s="66">
        <v>15631.97</v>
      </c>
      <c r="J353" s="66">
        <v>12999.44</v>
      </c>
      <c r="K353" s="66">
        <v>13371.41</v>
      </c>
      <c r="L353" s="66">
        <v>13017.09</v>
      </c>
      <c r="M353" s="66">
        <v>13812.93</v>
      </c>
      <c r="N353" s="66">
        <v>2056.9299999999998</v>
      </c>
      <c r="O353" s="66">
        <v>14155.45</v>
      </c>
      <c r="P353" s="79"/>
      <c r="Q353" s="66">
        <v>2088.2600000000002</v>
      </c>
      <c r="S353" s="1">
        <v>42706</v>
      </c>
      <c r="T353" s="70">
        <v>322146748731</v>
      </c>
      <c r="U353" s="69">
        <v>940456620292.75012</v>
      </c>
      <c r="V353" s="69">
        <v>536741007786.35999</v>
      </c>
      <c r="W353" s="69">
        <v>458591754848.73999</v>
      </c>
      <c r="X353" s="69"/>
      <c r="Y353" s="69">
        <v>1236738274783.3</v>
      </c>
      <c r="Z353" s="69">
        <v>3955588222859.7397</v>
      </c>
      <c r="AA353" s="69">
        <v>152113791532.88</v>
      </c>
      <c r="AB353" s="69">
        <v>228339495009.44</v>
      </c>
      <c r="AC353" s="69">
        <v>474616786424.33002</v>
      </c>
      <c r="AD353" s="69">
        <v>267608420187.29999</v>
      </c>
      <c r="AE353" s="69">
        <v>589437292848.88</v>
      </c>
      <c r="AF353" s="69">
        <v>523877269233.48999</v>
      </c>
      <c r="AG353" s="69">
        <v>730155883286.22998</v>
      </c>
      <c r="AI353" s="1">
        <v>42706</v>
      </c>
      <c r="AJ353" s="73">
        <f t="shared" si="79"/>
        <v>2.6443056659464226E-4</v>
      </c>
      <c r="AK353" s="73">
        <f t="shared" si="80"/>
        <v>2.8636525925640477E-4</v>
      </c>
      <c r="AL353" s="73">
        <f t="shared" si="81"/>
        <v>2.9534064965575091E-4</v>
      </c>
      <c r="AM353" s="73">
        <f t="shared" si="82"/>
        <v>2.7524015762359078E-4</v>
      </c>
      <c r="AN353" s="73"/>
      <c r="AO353" s="73">
        <f t="shared" si="83"/>
        <v>2.3826594535081291E-4</v>
      </c>
      <c r="AP353" s="73">
        <f t="shared" si="84"/>
        <v>2.2459026673127269E-4</v>
      </c>
      <c r="AQ353" s="73">
        <f t="shared" si="85"/>
        <v>1.8773563129959037E-4</v>
      </c>
      <c r="AR353" s="73">
        <f t="shared" si="86"/>
        <v>1.1742848081941482E-4</v>
      </c>
      <c r="AS353" s="73">
        <f t="shared" si="87"/>
        <v>1.705741202178146E-4</v>
      </c>
      <c r="AT353" s="73">
        <f t="shared" si="88"/>
        <v>1.7233202153432714E-4</v>
      </c>
      <c r="AU353" s="73">
        <f t="shared" si="89"/>
        <v>2.8205315243035045E-4</v>
      </c>
      <c r="AV353" s="73">
        <f t="shared" si="90"/>
        <v>2.2823274369687674E-4</v>
      </c>
      <c r="AW353" s="73">
        <f t="shared" si="91"/>
        <v>2.251184266617301E-4</v>
      </c>
    </row>
    <row r="354" spans="2:49" x14ac:dyDescent="0.35">
      <c r="B354" s="1">
        <v>42707</v>
      </c>
      <c r="C354" s="70">
        <v>13090.369886</v>
      </c>
      <c r="D354" s="66">
        <v>13590.09</v>
      </c>
      <c r="E354" s="66">
        <v>2134.14</v>
      </c>
      <c r="F354" s="66">
        <v>11813.29</v>
      </c>
      <c r="G354" s="66"/>
      <c r="H354" s="66">
        <v>13813.89</v>
      </c>
      <c r="I354" s="66">
        <v>15635.02</v>
      </c>
      <c r="J354" s="66">
        <v>13001.7</v>
      </c>
      <c r="K354" s="66">
        <v>13373.69</v>
      </c>
      <c r="L354" s="66">
        <v>13019.43</v>
      </c>
      <c r="M354" s="66">
        <v>13815.41</v>
      </c>
      <c r="N354" s="66">
        <v>2057.3200000000002</v>
      </c>
      <c r="O354" s="66">
        <v>14158.17</v>
      </c>
      <c r="P354" s="79"/>
      <c r="Q354" s="66">
        <v>2088.64</v>
      </c>
      <c r="S354" s="1">
        <v>42707</v>
      </c>
      <c r="T354" s="70">
        <v>322202462595.22998</v>
      </c>
      <c r="U354" s="69">
        <v>940629691314.75</v>
      </c>
      <c r="V354" s="69">
        <v>536841811521.32001</v>
      </c>
      <c r="W354" s="69">
        <v>458676068890.26001</v>
      </c>
      <c r="X354" s="69"/>
      <c r="Y354" s="69">
        <v>1236962068002.96</v>
      </c>
      <c r="Z354" s="69">
        <v>3956355083636.5205</v>
      </c>
      <c r="AA354" s="69">
        <v>152140246052.45001</v>
      </c>
      <c r="AB354" s="69">
        <v>228378487550.01001</v>
      </c>
      <c r="AC354" s="69">
        <v>474705065069.87</v>
      </c>
      <c r="AD354" s="69">
        <v>267656442358.69</v>
      </c>
      <c r="AE354" s="69">
        <v>589550232795.70996</v>
      </c>
      <c r="AF354" s="69">
        <v>523977744505.27002</v>
      </c>
      <c r="AG354" s="69">
        <v>730291174538.31006</v>
      </c>
      <c r="AI354" s="1">
        <v>42707</v>
      </c>
      <c r="AJ354" s="73">
        <f t="shared" si="79"/>
        <v>1.7336609990148411E-4</v>
      </c>
      <c r="AK354" s="73">
        <f t="shared" si="80"/>
        <v>1.5822854678493314E-4</v>
      </c>
      <c r="AL354" s="73">
        <f t="shared" si="81"/>
        <v>1.780893821234919E-4</v>
      </c>
      <c r="AM354" s="73">
        <f t="shared" si="82"/>
        <v>1.8372516746922862E-4</v>
      </c>
      <c r="AN354" s="73"/>
      <c r="AO354" s="73">
        <f t="shared" si="83"/>
        <v>1.8101002143877665E-4</v>
      </c>
      <c r="AP354" s="73">
        <f t="shared" si="84"/>
        <v>1.9511296400898104E-4</v>
      </c>
      <c r="AQ354" s="73">
        <f t="shared" si="85"/>
        <v>1.7385364292610284E-4</v>
      </c>
      <c r="AR354" s="73">
        <f t="shared" si="86"/>
        <v>1.705130573366187E-4</v>
      </c>
      <c r="AS354" s="73">
        <f t="shared" si="87"/>
        <v>1.7976367990080178E-4</v>
      </c>
      <c r="AT354" s="73">
        <f t="shared" si="88"/>
        <v>1.7954192195279717E-4</v>
      </c>
      <c r="AU354" s="73">
        <f t="shared" si="89"/>
        <v>1.8960295197234522E-4</v>
      </c>
      <c r="AV354" s="73">
        <f t="shared" si="90"/>
        <v>1.9215213928203134E-4</v>
      </c>
      <c r="AW354" s="73">
        <f t="shared" si="91"/>
        <v>1.8196967810513165E-4</v>
      </c>
    </row>
    <row r="355" spans="2:49" x14ac:dyDescent="0.35">
      <c r="B355" s="1">
        <v>42708</v>
      </c>
      <c r="C355" s="70">
        <v>13093.156836</v>
      </c>
      <c r="D355" s="66">
        <v>13592.25</v>
      </c>
      <c r="E355" s="66">
        <v>2134.52</v>
      </c>
      <c r="F355" s="66">
        <v>11815.47</v>
      </c>
      <c r="G355" s="66"/>
      <c r="H355" s="66">
        <v>13816.4</v>
      </c>
      <c r="I355" s="66">
        <v>15638.06</v>
      </c>
      <c r="J355" s="66">
        <v>13004.16</v>
      </c>
      <c r="K355" s="66">
        <v>13375.91</v>
      </c>
      <c r="L355" s="66">
        <v>13021.77</v>
      </c>
      <c r="M355" s="66">
        <v>13817.89</v>
      </c>
      <c r="N355" s="66">
        <v>2057.6799999999998</v>
      </c>
      <c r="O355" s="66">
        <v>14160.88</v>
      </c>
      <c r="P355" s="79"/>
      <c r="Q355" s="66">
        <v>2089.0300000000002</v>
      </c>
      <c r="S355" s="1">
        <v>42708</v>
      </c>
      <c r="T355" s="70">
        <v>322257838589.56</v>
      </c>
      <c r="U355" s="69">
        <v>940802790900.55994</v>
      </c>
      <c r="V355" s="69">
        <v>536942624015.72992</v>
      </c>
      <c r="W355" s="69">
        <v>458760751231.03003</v>
      </c>
      <c r="X355" s="69"/>
      <c r="Y355" s="69">
        <v>1237187435310.1201</v>
      </c>
      <c r="Z355" s="69">
        <v>3957116166672.0898</v>
      </c>
      <c r="AA355" s="69">
        <v>152168959174.91</v>
      </c>
      <c r="AB355" s="69">
        <v>228416358488.14001</v>
      </c>
      <c r="AC355" s="69">
        <v>474790345823.70001</v>
      </c>
      <c r="AD355" s="69">
        <v>267704562738.41</v>
      </c>
      <c r="AE355" s="69">
        <v>589652907268.32996</v>
      </c>
      <c r="AF355" s="69">
        <v>524078097493.35999</v>
      </c>
      <c r="AG355" s="69">
        <v>729703262650.07996</v>
      </c>
      <c r="AI355" s="1">
        <v>42708</v>
      </c>
      <c r="AJ355" s="73">
        <f t="shared" si="79"/>
        <v>2.1290078311531069E-4</v>
      </c>
      <c r="AK355" s="73">
        <f t="shared" si="80"/>
        <v>1.5893934477251292E-4</v>
      </c>
      <c r="AL355" s="73">
        <f t="shared" si="81"/>
        <v>1.7805767194278843E-4</v>
      </c>
      <c r="AM355" s="73">
        <f t="shared" si="82"/>
        <v>1.8453792296635463E-4</v>
      </c>
      <c r="AN355" s="73"/>
      <c r="AO355" s="73">
        <f t="shared" si="83"/>
        <v>1.8170117179150402E-4</v>
      </c>
      <c r="AP355" s="73">
        <f t="shared" si="84"/>
        <v>1.9443531252272273E-4</v>
      </c>
      <c r="AQ355" s="73">
        <f t="shared" si="85"/>
        <v>1.8920602690419841E-4</v>
      </c>
      <c r="AR355" s="73">
        <f t="shared" si="86"/>
        <v>1.6599756686441758E-4</v>
      </c>
      <c r="AS355" s="73">
        <f t="shared" si="87"/>
        <v>1.7973137072813117E-4</v>
      </c>
      <c r="AT355" s="73">
        <f t="shared" si="88"/>
        <v>1.7950969243751835E-4</v>
      </c>
      <c r="AU355" s="73">
        <f t="shared" si="89"/>
        <v>1.7498493185286179E-4</v>
      </c>
      <c r="AV355" s="73">
        <f t="shared" si="90"/>
        <v>1.9140891796043391E-4</v>
      </c>
      <c r="AW355" s="73">
        <f t="shared" si="91"/>
        <v>1.8672437567035516E-4</v>
      </c>
    </row>
    <row r="356" spans="2:49" x14ac:dyDescent="0.35">
      <c r="B356" s="1">
        <v>42709</v>
      </c>
      <c r="C356" s="70">
        <v>13093.325219</v>
      </c>
      <c r="D356" s="66">
        <v>13591.63</v>
      </c>
      <c r="E356" s="66">
        <v>2134.69</v>
      </c>
      <c r="F356" s="66">
        <v>11816.12</v>
      </c>
      <c r="G356" s="66"/>
      <c r="H356" s="66">
        <v>13816.93</v>
      </c>
      <c r="I356" s="66">
        <v>15639.27</v>
      </c>
      <c r="J356" s="66">
        <v>13004.57</v>
      </c>
      <c r="K356" s="66">
        <v>13377.45</v>
      </c>
      <c r="L356" s="66">
        <v>13024.33</v>
      </c>
      <c r="M356" s="66">
        <v>13819.48</v>
      </c>
      <c r="N356" s="66">
        <v>2057.65</v>
      </c>
      <c r="O356" s="66">
        <v>14162.25</v>
      </c>
      <c r="P356" s="79"/>
      <c r="Q356" s="66">
        <v>2089.12</v>
      </c>
      <c r="S356" s="1">
        <v>42709</v>
      </c>
      <c r="T356" s="70">
        <v>316699896528.04999</v>
      </c>
      <c r="U356" s="69">
        <v>951664503530.73999</v>
      </c>
      <c r="V356" s="69">
        <v>564153918706.61011</v>
      </c>
      <c r="W356" s="69">
        <v>465229517792.70001</v>
      </c>
      <c r="X356" s="69"/>
      <c r="Y356" s="69">
        <v>1233340892921.22</v>
      </c>
      <c r="Z356" s="69">
        <v>3987983547431.1592</v>
      </c>
      <c r="AA356" s="69">
        <v>151758136708.94</v>
      </c>
      <c r="AB356" s="69">
        <v>278478531469.34998</v>
      </c>
      <c r="AC356" s="69">
        <v>466177398857.67999</v>
      </c>
      <c r="AD356" s="69">
        <v>257380124699.53</v>
      </c>
      <c r="AE356" s="69">
        <v>626613871061.05005</v>
      </c>
      <c r="AF356" s="69">
        <v>520754927171.94</v>
      </c>
      <c r="AG356" s="69">
        <v>735530023449.77002</v>
      </c>
      <c r="AI356" s="1">
        <v>42709</v>
      </c>
      <c r="AJ356" s="73">
        <f t="shared" si="79"/>
        <v>1.2860382114787683E-5</v>
      </c>
      <c r="AK356" s="73">
        <f t="shared" si="80"/>
        <v>-4.561422869653331E-5</v>
      </c>
      <c r="AL356" s="73">
        <f t="shared" si="81"/>
        <v>7.9643198470868981E-5</v>
      </c>
      <c r="AM356" s="73">
        <f t="shared" si="82"/>
        <v>5.5012623281225359E-5</v>
      </c>
      <c r="AN356" s="73"/>
      <c r="AO356" s="73">
        <f t="shared" si="83"/>
        <v>3.8360209606125295E-5</v>
      </c>
      <c r="AP356" s="73">
        <f t="shared" si="84"/>
        <v>7.7375326607009853E-5</v>
      </c>
      <c r="AQ356" s="73">
        <f t="shared" si="85"/>
        <v>3.1528372459233012E-5</v>
      </c>
      <c r="AR356" s="73">
        <f t="shared" si="86"/>
        <v>1.151323536119353E-4</v>
      </c>
      <c r="AS356" s="73">
        <f t="shared" si="87"/>
        <v>1.9659385782411221E-4</v>
      </c>
      <c r="AT356" s="73">
        <f t="shared" si="88"/>
        <v>1.1506821953277679E-4</v>
      </c>
      <c r="AU356" s="73">
        <f t="shared" si="89"/>
        <v>-1.4579526456892644E-5</v>
      </c>
      <c r="AV356" s="73">
        <f t="shared" si="90"/>
        <v>9.674540000337295E-5</v>
      </c>
      <c r="AW356" s="73">
        <f t="shared" si="91"/>
        <v>4.3082196043098264E-5</v>
      </c>
    </row>
    <row r="357" spans="2:49" x14ac:dyDescent="0.35">
      <c r="B357" s="1">
        <v>42710</v>
      </c>
      <c r="C357" s="70">
        <v>13096.584011999999</v>
      </c>
      <c r="D357" s="66">
        <v>13594.5</v>
      </c>
      <c r="E357" s="66">
        <v>2135.08</v>
      </c>
      <c r="F357" s="66">
        <v>11819.04</v>
      </c>
      <c r="G357" s="66"/>
      <c r="H357" s="66">
        <v>13819.53</v>
      </c>
      <c r="I357" s="66">
        <v>15643.52</v>
      </c>
      <c r="J357" s="66">
        <v>13006.45</v>
      </c>
      <c r="K357" s="66">
        <v>13380.54</v>
      </c>
      <c r="L357" s="66">
        <v>13027.06</v>
      </c>
      <c r="M357" s="66">
        <v>13823.19</v>
      </c>
      <c r="N357" s="66">
        <v>2057.9299999999998</v>
      </c>
      <c r="O357" s="66">
        <v>14165.23</v>
      </c>
      <c r="P357" s="79"/>
      <c r="Q357" s="66">
        <v>2089.5500000000002</v>
      </c>
      <c r="S357" s="1">
        <v>42710</v>
      </c>
      <c r="T357" s="70">
        <v>323722026324.70001</v>
      </c>
      <c r="U357" s="69">
        <v>952193538694.08997</v>
      </c>
      <c r="V357" s="69">
        <v>563382339644.38</v>
      </c>
      <c r="W357" s="69">
        <v>471513301280.87</v>
      </c>
      <c r="X357" s="69"/>
      <c r="Y357" s="69">
        <v>1213581299894.8401</v>
      </c>
      <c r="Z357" s="69">
        <v>3936994306902.0298</v>
      </c>
      <c r="AA357" s="69">
        <v>152056432566.75</v>
      </c>
      <c r="AB357" s="69">
        <v>187068812480.20001</v>
      </c>
      <c r="AC357" s="69">
        <v>473045299285.07001</v>
      </c>
      <c r="AD357" s="69">
        <v>266292119507.01001</v>
      </c>
      <c r="AE357" s="69">
        <v>552918126633.35999</v>
      </c>
      <c r="AF357" s="69">
        <v>524123350380.84003</v>
      </c>
      <c r="AG357" s="69">
        <v>732198927993.12</v>
      </c>
      <c r="AI357" s="1">
        <v>42710</v>
      </c>
      <c r="AJ357" s="73">
        <f t="shared" si="79"/>
        <v>2.4888963998770386E-4</v>
      </c>
      <c r="AK357" s="73">
        <f t="shared" si="80"/>
        <v>2.11159367934588E-4</v>
      </c>
      <c r="AL357" s="73">
        <f t="shared" si="81"/>
        <v>1.8269631656120389E-4</v>
      </c>
      <c r="AM357" s="73">
        <f t="shared" si="82"/>
        <v>2.4712003601856658E-4</v>
      </c>
      <c r="AN357" s="73"/>
      <c r="AO357" s="73">
        <f t="shared" si="83"/>
        <v>1.8817494190104256E-4</v>
      </c>
      <c r="AP357" s="73">
        <f t="shared" si="84"/>
        <v>2.7175181450278529E-4</v>
      </c>
      <c r="AQ357" s="73">
        <f t="shared" si="85"/>
        <v>1.4456456461076073E-4</v>
      </c>
      <c r="AR357" s="73">
        <f t="shared" si="86"/>
        <v>2.3098572597923805E-4</v>
      </c>
      <c r="AS357" s="73">
        <f t="shared" si="87"/>
        <v>2.0960771110689613E-4</v>
      </c>
      <c r="AT357" s="73">
        <f t="shared" si="88"/>
        <v>2.6846162084259717E-4</v>
      </c>
      <c r="AU357" s="73">
        <f t="shared" si="89"/>
        <v>1.3607756421141204E-4</v>
      </c>
      <c r="AV357" s="73">
        <f t="shared" si="90"/>
        <v>2.1041854225134493E-4</v>
      </c>
      <c r="AW357" s="73">
        <f t="shared" si="91"/>
        <v>2.058282913381948E-4</v>
      </c>
    </row>
    <row r="358" spans="2:49" x14ac:dyDescent="0.35">
      <c r="B358" s="1">
        <v>42711</v>
      </c>
      <c r="C358" s="70">
        <v>13098.215292000001</v>
      </c>
      <c r="D358" s="66">
        <v>13596.46</v>
      </c>
      <c r="E358" s="66">
        <v>2135.37</v>
      </c>
      <c r="F358" s="66">
        <v>11820.32</v>
      </c>
      <c r="G358" s="66"/>
      <c r="H358" s="66">
        <v>13822.42</v>
      </c>
      <c r="I358" s="66">
        <v>15646.96</v>
      </c>
      <c r="J358" s="66">
        <v>13009.1</v>
      </c>
      <c r="K358" s="66">
        <v>13383.35</v>
      </c>
      <c r="L358" s="66">
        <v>13029.8</v>
      </c>
      <c r="M358" s="66">
        <v>13826.55</v>
      </c>
      <c r="N358" s="66">
        <v>2058.17</v>
      </c>
      <c r="O358" s="66">
        <v>14168.22</v>
      </c>
      <c r="P358" s="79"/>
      <c r="Q358" s="66">
        <v>2089.88</v>
      </c>
      <c r="S358" s="1">
        <v>42711</v>
      </c>
      <c r="T358" s="70">
        <v>335004482232.57001</v>
      </c>
      <c r="U358" s="69">
        <v>943240216505.86987</v>
      </c>
      <c r="V358" s="69">
        <v>572241254951.98999</v>
      </c>
      <c r="W358" s="69">
        <v>470160875301.89001</v>
      </c>
      <c r="X358" s="69"/>
      <c r="Y358" s="69">
        <v>1214016830107.45</v>
      </c>
      <c r="Z358" s="69">
        <v>3973760710595.25</v>
      </c>
      <c r="AA358" s="69">
        <v>149062468138.57001</v>
      </c>
      <c r="AB358" s="69">
        <v>103904507437.46001</v>
      </c>
      <c r="AC358" s="69">
        <v>471783134479.34003</v>
      </c>
      <c r="AD358" s="69">
        <v>253510693655.87</v>
      </c>
      <c r="AE358" s="69">
        <v>553254672062.12</v>
      </c>
      <c r="AF358" s="69">
        <v>517205792608.83002</v>
      </c>
      <c r="AG358" s="69">
        <v>724953440764.06006</v>
      </c>
      <c r="AI358" s="1">
        <v>42711</v>
      </c>
      <c r="AJ358" s="73">
        <f t="shared" si="79"/>
        <v>1.2455767080221669E-4</v>
      </c>
      <c r="AK358" s="73">
        <f t="shared" si="80"/>
        <v>1.4417595351057244E-4</v>
      </c>
      <c r="AL358" s="73">
        <f t="shared" si="81"/>
        <v>1.3582629222330667E-4</v>
      </c>
      <c r="AM358" s="73">
        <f t="shared" si="82"/>
        <v>1.0829982807392113E-4</v>
      </c>
      <c r="AN358" s="73"/>
      <c r="AO358" s="73">
        <f t="shared" si="83"/>
        <v>2.0912433346143011E-4</v>
      </c>
      <c r="AP358" s="73">
        <f t="shared" si="84"/>
        <v>2.1989935768917945E-4</v>
      </c>
      <c r="AQ358" s="73">
        <f t="shared" si="85"/>
        <v>2.0374506494857947E-4</v>
      </c>
      <c r="AR358" s="73">
        <f t="shared" si="86"/>
        <v>2.1000647208557766E-4</v>
      </c>
      <c r="AS358" s="73">
        <f t="shared" si="87"/>
        <v>2.1033141783322051E-4</v>
      </c>
      <c r="AT358" s="73">
        <f t="shared" si="88"/>
        <v>2.4306979792654282E-4</v>
      </c>
      <c r="AU358" s="73">
        <f t="shared" si="89"/>
        <v>1.1662204253792829E-4</v>
      </c>
      <c r="AV358" s="73">
        <f t="shared" si="90"/>
        <v>2.1108022954807737E-4</v>
      </c>
      <c r="AW358" s="73">
        <f t="shared" si="91"/>
        <v>1.5792874063791373E-4</v>
      </c>
    </row>
    <row r="359" spans="2:49" x14ac:dyDescent="0.35">
      <c r="B359" s="1">
        <v>42712</v>
      </c>
      <c r="C359" s="70">
        <v>13100.527198</v>
      </c>
      <c r="D359" s="66">
        <v>13597.89</v>
      </c>
      <c r="E359" s="66">
        <v>2135.67</v>
      </c>
      <c r="F359" s="66">
        <v>11822.5</v>
      </c>
      <c r="G359" s="66"/>
      <c r="H359" s="66">
        <v>13824.96</v>
      </c>
      <c r="I359" s="66">
        <v>15649.98</v>
      </c>
      <c r="J359" s="66">
        <v>13011.59</v>
      </c>
      <c r="K359" s="66">
        <v>13385.62</v>
      </c>
      <c r="L359" s="66">
        <v>13032.12</v>
      </c>
      <c r="M359" s="66">
        <v>13829.03</v>
      </c>
      <c r="N359" s="66">
        <v>2058.54</v>
      </c>
      <c r="O359" s="66">
        <v>14171.04</v>
      </c>
      <c r="P359" s="79"/>
      <c r="Q359" s="66">
        <v>2090.29</v>
      </c>
      <c r="S359" s="1">
        <v>42712</v>
      </c>
      <c r="T359" s="70">
        <v>335063563732.31</v>
      </c>
      <c r="U359" s="69">
        <v>943363652308.01001</v>
      </c>
      <c r="V359" s="69">
        <v>572336011128.62</v>
      </c>
      <c r="W359" s="69">
        <v>470247341820.16998</v>
      </c>
      <c r="X359" s="69"/>
      <c r="Y359" s="69">
        <v>1214240207124.6599</v>
      </c>
      <c r="Z359" s="69">
        <v>3974522353449.4995</v>
      </c>
      <c r="AA359" s="69">
        <v>149090921130.82001</v>
      </c>
      <c r="AB359" s="69">
        <v>103922149673.64</v>
      </c>
      <c r="AC359" s="69">
        <v>471870322914.62</v>
      </c>
      <c r="AD359" s="69">
        <v>253555815686.67999</v>
      </c>
      <c r="AE359" s="69">
        <v>553353675517.08997</v>
      </c>
      <c r="AF359" s="69">
        <v>517308892358.81</v>
      </c>
      <c r="AG359" s="69">
        <v>725065269246.04004</v>
      </c>
      <c r="AI359" s="1">
        <v>42712</v>
      </c>
      <c r="AJ359" s="73">
        <f t="shared" si="79"/>
        <v>1.7650542065927866E-4</v>
      </c>
      <c r="AK359" s="73">
        <f t="shared" si="80"/>
        <v>1.0517443511037783E-4</v>
      </c>
      <c r="AL359" s="73">
        <f t="shared" si="81"/>
        <v>1.4049087511769365E-4</v>
      </c>
      <c r="AM359" s="73">
        <f t="shared" si="82"/>
        <v>1.844281711493867E-4</v>
      </c>
      <c r="AN359" s="73"/>
      <c r="AO359" s="73">
        <f t="shared" si="83"/>
        <v>1.8375942852255633E-4</v>
      </c>
      <c r="AP359" s="73">
        <f t="shared" si="84"/>
        <v>1.9300873779948269E-4</v>
      </c>
      <c r="AQ359" s="73">
        <f t="shared" si="85"/>
        <v>1.9140447840348962E-4</v>
      </c>
      <c r="AR359" s="73">
        <f t="shared" si="86"/>
        <v>1.696137364710637E-4</v>
      </c>
      <c r="AS359" s="73">
        <f t="shared" si="87"/>
        <v>1.7805338531684534E-4</v>
      </c>
      <c r="AT359" s="73">
        <f t="shared" si="88"/>
        <v>1.7936506214510928E-4</v>
      </c>
      <c r="AU359" s="73">
        <f t="shared" si="89"/>
        <v>1.7977135027713587E-4</v>
      </c>
      <c r="AV359" s="73">
        <f t="shared" si="90"/>
        <v>1.9903699970780231E-4</v>
      </c>
      <c r="AW359" s="73">
        <f t="shared" si="91"/>
        <v>1.9618351292893799E-4</v>
      </c>
    </row>
    <row r="360" spans="2:49" x14ac:dyDescent="0.35">
      <c r="B360" s="1">
        <v>42713</v>
      </c>
      <c r="C360" s="70">
        <v>13103.286708</v>
      </c>
      <c r="D360" s="66">
        <v>13601.25</v>
      </c>
      <c r="E360" s="66">
        <v>2136.15</v>
      </c>
      <c r="F360" s="66">
        <v>11824.57</v>
      </c>
      <c r="G360" s="66"/>
      <c r="H360" s="66">
        <v>13827.19</v>
      </c>
      <c r="I360" s="66">
        <v>15652.33</v>
      </c>
      <c r="J360" s="66">
        <v>13012.96</v>
      </c>
      <c r="K360" s="66">
        <v>13386.46</v>
      </c>
      <c r="L360" s="66">
        <v>13033.18</v>
      </c>
      <c r="M360" s="66">
        <v>13830.35</v>
      </c>
      <c r="N360" s="66">
        <v>2058.9499999999998</v>
      </c>
      <c r="O360" s="66">
        <v>14172.95</v>
      </c>
      <c r="P360" s="79"/>
      <c r="Q360" s="66">
        <v>2090.67</v>
      </c>
      <c r="S360" s="1">
        <v>42713</v>
      </c>
      <c r="T360" s="70">
        <v>327190254971.67999</v>
      </c>
      <c r="U360" s="69">
        <v>941324661086.05994</v>
      </c>
      <c r="V360" s="69">
        <v>562507445274.53003</v>
      </c>
      <c r="W360" s="69">
        <v>472402342092.34003</v>
      </c>
      <c r="X360" s="69"/>
      <c r="Y360" s="69">
        <v>1213334040920.49</v>
      </c>
      <c r="Z360" s="69">
        <v>3952082486686.8101</v>
      </c>
      <c r="AA360" s="69">
        <v>149917598311.94</v>
      </c>
      <c r="AB360" s="69">
        <v>104902038670.62</v>
      </c>
      <c r="AC360" s="69">
        <v>464845640908.66998</v>
      </c>
      <c r="AD360" s="69">
        <v>252338152575.42999</v>
      </c>
      <c r="AE360" s="69">
        <v>567728404432.26001</v>
      </c>
      <c r="AF360" s="69">
        <v>550710512735.51001</v>
      </c>
      <c r="AG360" s="69">
        <v>739585941202.94995</v>
      </c>
      <c r="AI360" s="1">
        <v>42713</v>
      </c>
      <c r="AJ360" s="73">
        <f t="shared" si="79"/>
        <v>2.1064114125279865E-4</v>
      </c>
      <c r="AK360" s="73">
        <f t="shared" si="80"/>
        <v>2.4709715992710102E-4</v>
      </c>
      <c r="AL360" s="73">
        <f t="shared" si="81"/>
        <v>2.2475382432673996E-4</v>
      </c>
      <c r="AM360" s="73">
        <f t="shared" si="82"/>
        <v>1.7508987100867124E-4</v>
      </c>
      <c r="AN360" s="73"/>
      <c r="AO360" s="73">
        <f t="shared" si="83"/>
        <v>1.6130245584800029E-4</v>
      </c>
      <c r="AP360" s="73">
        <f t="shared" si="84"/>
        <v>1.5015993630673741E-4</v>
      </c>
      <c r="AQ360" s="73">
        <f t="shared" si="85"/>
        <v>1.0529074463594412E-4</v>
      </c>
      <c r="AR360" s="73">
        <f t="shared" si="86"/>
        <v>6.2753910539781188E-5</v>
      </c>
      <c r="AS360" s="73">
        <f t="shared" si="87"/>
        <v>8.133749535765844E-5</v>
      </c>
      <c r="AT360" s="73">
        <f t="shared" si="88"/>
        <v>9.5451380176303502E-5</v>
      </c>
      <c r="AU360" s="73">
        <f t="shared" si="89"/>
        <v>1.9917028573646078E-4</v>
      </c>
      <c r="AV360" s="73">
        <f t="shared" si="90"/>
        <v>1.3478192143967505E-4</v>
      </c>
      <c r="AW360" s="73">
        <f t="shared" si="91"/>
        <v>1.8179295695808229E-4</v>
      </c>
    </row>
    <row r="361" spans="2:49" x14ac:dyDescent="0.35">
      <c r="B361" s="1">
        <v>42714</v>
      </c>
      <c r="C361" s="70">
        <v>13105.577879</v>
      </c>
      <c r="D361" s="66">
        <v>13603.43</v>
      </c>
      <c r="E361" s="66">
        <v>2136.48</v>
      </c>
      <c r="F361" s="66">
        <v>11826.61</v>
      </c>
      <c r="G361" s="66"/>
      <c r="H361" s="66">
        <v>13829.68</v>
      </c>
      <c r="I361" s="66">
        <v>15655.28</v>
      </c>
      <c r="J361" s="66">
        <v>13015.38</v>
      </c>
      <c r="K361" s="66">
        <v>13388.76</v>
      </c>
      <c r="L361" s="66">
        <v>13035.51</v>
      </c>
      <c r="M361" s="66">
        <v>13832.82</v>
      </c>
      <c r="N361" s="66">
        <v>2059.3200000000002</v>
      </c>
      <c r="O361" s="66">
        <v>14175.67</v>
      </c>
      <c r="P361" s="79"/>
      <c r="Q361" s="66">
        <v>2091.04</v>
      </c>
      <c r="S361" s="1">
        <v>42714</v>
      </c>
      <c r="T361" s="70">
        <v>327247419783.85999</v>
      </c>
      <c r="U361" s="69">
        <v>941500009196.87</v>
      </c>
      <c r="V361" s="69">
        <v>562608491054.52014</v>
      </c>
      <c r="W361" s="69">
        <v>472483858779.03003</v>
      </c>
      <c r="X361" s="69"/>
      <c r="Y361" s="69">
        <v>1213552839264.0801</v>
      </c>
      <c r="Z361" s="69">
        <v>3952821560918.7905</v>
      </c>
      <c r="AA361" s="69">
        <v>149945526958.06</v>
      </c>
      <c r="AB361" s="69">
        <v>104920051206.36</v>
      </c>
      <c r="AC361" s="69">
        <v>464918650693.25</v>
      </c>
      <c r="AD361" s="69">
        <v>252383355505.76999</v>
      </c>
      <c r="AE361" s="69">
        <v>567829674763.83997</v>
      </c>
      <c r="AF361" s="69">
        <v>550816058161.29004</v>
      </c>
      <c r="AG361" s="69">
        <v>739717297208.96997</v>
      </c>
      <c r="AI361" s="1">
        <v>42714</v>
      </c>
      <c r="AJ361" s="73">
        <f t="shared" si="79"/>
        <v>1.7485467967381929E-4</v>
      </c>
      <c r="AK361" s="73">
        <f t="shared" si="80"/>
        <v>1.6027938608575987E-4</v>
      </c>
      <c r="AL361" s="73">
        <f t="shared" si="81"/>
        <v>1.5448353345970389E-4</v>
      </c>
      <c r="AM361" s="73">
        <f t="shared" si="82"/>
        <v>1.7252212976881509E-4</v>
      </c>
      <c r="AN361" s="73"/>
      <c r="AO361" s="73">
        <f t="shared" si="83"/>
        <v>1.8007997286506594E-4</v>
      </c>
      <c r="AP361" s="73">
        <f t="shared" si="84"/>
        <v>1.8847034275415453E-4</v>
      </c>
      <c r="AQ361" s="73">
        <f t="shared" si="85"/>
        <v>1.8596844991458639E-4</v>
      </c>
      <c r="AR361" s="73">
        <f t="shared" si="86"/>
        <v>1.7181540153266006E-4</v>
      </c>
      <c r="AS361" s="73">
        <f t="shared" si="87"/>
        <v>1.7877448174585808E-4</v>
      </c>
      <c r="AT361" s="73">
        <f t="shared" si="88"/>
        <v>1.7859273264941855E-4</v>
      </c>
      <c r="AU361" s="73">
        <f t="shared" si="89"/>
        <v>1.7970324680072203E-4</v>
      </c>
      <c r="AV361" s="73">
        <f t="shared" si="90"/>
        <v>1.9191488010616986E-4</v>
      </c>
      <c r="AW361" s="73">
        <f t="shared" si="91"/>
        <v>1.769767586468074E-4</v>
      </c>
    </row>
    <row r="362" spans="2:49" x14ac:dyDescent="0.35">
      <c r="B362" s="1">
        <v>42715</v>
      </c>
      <c r="C362" s="70">
        <v>13107.863911</v>
      </c>
      <c r="D362" s="66">
        <v>13605.38</v>
      </c>
      <c r="E362" s="66">
        <v>2136.7800000000002</v>
      </c>
      <c r="F362" s="66">
        <v>11828.45</v>
      </c>
      <c r="G362" s="66"/>
      <c r="H362" s="66">
        <v>13832.3</v>
      </c>
      <c r="I362" s="66">
        <v>15658.02</v>
      </c>
      <c r="J362" s="66">
        <v>13017.81</v>
      </c>
      <c r="K362" s="66">
        <v>13391.06</v>
      </c>
      <c r="L362" s="66">
        <v>13037.8</v>
      </c>
      <c r="M362" s="66">
        <v>13835.32</v>
      </c>
      <c r="N362" s="66">
        <v>2059.64</v>
      </c>
      <c r="O362" s="66">
        <v>14178.32</v>
      </c>
      <c r="P362" s="79"/>
      <c r="Q362" s="66">
        <v>2091.4299999999998</v>
      </c>
      <c r="S362" s="1">
        <v>42715</v>
      </c>
      <c r="T362" s="70">
        <v>327304456261.54999</v>
      </c>
      <c r="U362" s="69">
        <v>941658585530.41003</v>
      </c>
      <c r="V362" s="69">
        <v>562701951052.68005</v>
      </c>
      <c r="W362" s="69">
        <v>472548015658.84998</v>
      </c>
      <c r="X362" s="69"/>
      <c r="Y362" s="69">
        <v>1213782815656.45</v>
      </c>
      <c r="Z362" s="69">
        <v>3952979481576.5698</v>
      </c>
      <c r="AA362" s="69">
        <v>149973506386.60999</v>
      </c>
      <c r="AB362" s="69">
        <v>104938052171.86</v>
      </c>
      <c r="AC362" s="69">
        <v>464999362920.40002</v>
      </c>
      <c r="AD362" s="69">
        <v>252428892968.75</v>
      </c>
      <c r="AE362" s="69">
        <v>567918096744.44995</v>
      </c>
      <c r="AF362" s="69">
        <v>550919132137.68994</v>
      </c>
      <c r="AG362" s="69">
        <v>739762077099.08997</v>
      </c>
      <c r="AI362" s="1">
        <v>42715</v>
      </c>
      <c r="AJ362" s="73">
        <f t="shared" si="79"/>
        <v>1.744319877463596E-4</v>
      </c>
      <c r="AK362" s="73">
        <f t="shared" si="80"/>
        <v>1.4334620018630062E-4</v>
      </c>
      <c r="AL362" s="73">
        <f t="shared" si="81"/>
        <v>1.4041788362173513E-4</v>
      </c>
      <c r="AM362" s="73">
        <f t="shared" si="82"/>
        <v>1.5558135425108865E-4</v>
      </c>
      <c r="AN362" s="73"/>
      <c r="AO362" s="73">
        <f t="shared" si="83"/>
        <v>1.8944762279371474E-4</v>
      </c>
      <c r="AP362" s="73">
        <f t="shared" si="84"/>
        <v>1.7502082364551086E-4</v>
      </c>
      <c r="AQ362" s="73">
        <f t="shared" si="85"/>
        <v>1.8670219386596187E-4</v>
      </c>
      <c r="AR362" s="73">
        <f t="shared" si="86"/>
        <v>1.7178588607147383E-4</v>
      </c>
      <c r="AS362" s="73">
        <f t="shared" si="87"/>
        <v>1.7567398590467853E-4</v>
      </c>
      <c r="AT362" s="73">
        <f t="shared" si="88"/>
        <v>1.8072959815862433E-4</v>
      </c>
      <c r="AU362" s="73">
        <f t="shared" si="89"/>
        <v>1.5539109997453338E-4</v>
      </c>
      <c r="AV362" s="73">
        <f t="shared" si="90"/>
        <v>1.8694001764996138E-4</v>
      </c>
      <c r="AW362" s="73">
        <f t="shared" si="91"/>
        <v>1.8651006197867304E-4</v>
      </c>
    </row>
    <row r="363" spans="2:49" x14ac:dyDescent="0.35">
      <c r="B363" s="1">
        <v>42716</v>
      </c>
      <c r="C363" s="70">
        <v>13108.723352000001</v>
      </c>
      <c r="D363" s="66">
        <v>13604.43</v>
      </c>
      <c r="E363" s="66">
        <v>2136.85</v>
      </c>
      <c r="F363" s="66">
        <v>11829</v>
      </c>
      <c r="G363" s="66"/>
      <c r="H363" s="66">
        <v>13834.28</v>
      </c>
      <c r="I363" s="66">
        <v>15657.22</v>
      </c>
      <c r="J363" s="66">
        <v>13017.22</v>
      </c>
      <c r="K363" s="66">
        <v>13391.18</v>
      </c>
      <c r="L363" s="66">
        <v>13039.55</v>
      </c>
      <c r="M363" s="66">
        <v>13833.62</v>
      </c>
      <c r="N363" s="66">
        <v>2059.7399999999998</v>
      </c>
      <c r="O363" s="66">
        <v>14179.56</v>
      </c>
      <c r="P363" s="79"/>
      <c r="Q363" s="66">
        <v>2091.62</v>
      </c>
      <c r="S363" s="1">
        <v>42716</v>
      </c>
      <c r="T363" s="70">
        <v>345198698213.59003</v>
      </c>
      <c r="U363" s="69">
        <v>993368424680.76001</v>
      </c>
      <c r="V363" s="69">
        <v>566095446620.25</v>
      </c>
      <c r="W363" s="69">
        <v>485702797050.71002</v>
      </c>
      <c r="X363" s="69"/>
      <c r="Y363" s="69">
        <v>1234887821882.05</v>
      </c>
      <c r="Z363" s="69">
        <v>3983285280638.4404</v>
      </c>
      <c r="AA363" s="69">
        <v>152524659777.23001</v>
      </c>
      <c r="AB363" s="69">
        <v>103806743280</v>
      </c>
      <c r="AC363" s="69">
        <v>444841441760.76001</v>
      </c>
      <c r="AD363" s="69">
        <v>257067307531.85999</v>
      </c>
      <c r="AE363" s="69">
        <v>535933561890.20001</v>
      </c>
      <c r="AF363" s="69">
        <v>549460949847.34998</v>
      </c>
      <c r="AG363" s="69">
        <v>757464479171.20996</v>
      </c>
      <c r="AI363" s="1">
        <v>42716</v>
      </c>
      <c r="AJ363" s="73">
        <f t="shared" si="79"/>
        <v>6.5566823536977736E-5</v>
      </c>
      <c r="AK363" s="73">
        <f t="shared" si="80"/>
        <v>-6.9825319101601835E-5</v>
      </c>
      <c r="AL363" s="73">
        <f t="shared" si="81"/>
        <v>3.2759572815121984E-5</v>
      </c>
      <c r="AM363" s="73">
        <f t="shared" si="82"/>
        <v>4.6498061876176777E-5</v>
      </c>
      <c r="AN363" s="73"/>
      <c r="AO363" s="73">
        <f t="shared" si="83"/>
        <v>1.4314322274677771E-4</v>
      </c>
      <c r="AP363" s="73">
        <f t="shared" si="84"/>
        <v>-5.1092028238608478E-5</v>
      </c>
      <c r="AQ363" s="73">
        <f t="shared" si="85"/>
        <v>-4.5322523527402403E-5</v>
      </c>
      <c r="AR363" s="73">
        <f t="shared" si="86"/>
        <v>8.9612024738450202E-6</v>
      </c>
      <c r="AS363" s="73">
        <f t="shared" si="87"/>
        <v>1.3422509932659032E-4</v>
      </c>
      <c r="AT363" s="73">
        <f t="shared" si="88"/>
        <v>-1.2287391979359796E-4</v>
      </c>
      <c r="AU363" s="73">
        <f t="shared" si="89"/>
        <v>4.8552174166216489E-5</v>
      </c>
      <c r="AV363" s="73">
        <f t="shared" si="90"/>
        <v>8.7457470278495819E-5</v>
      </c>
      <c r="AW363" s="73">
        <f t="shared" si="91"/>
        <v>9.0846932481625231E-5</v>
      </c>
    </row>
    <row r="364" spans="2:49" x14ac:dyDescent="0.35">
      <c r="B364" s="1">
        <v>42717</v>
      </c>
      <c r="C364" s="70">
        <v>13112.464572999999</v>
      </c>
      <c r="D364" s="66">
        <v>13608.47</v>
      </c>
      <c r="E364" s="66">
        <v>2137.4</v>
      </c>
      <c r="F364" s="66">
        <v>11832.22</v>
      </c>
      <c r="G364" s="66"/>
      <c r="H364" s="66">
        <v>13839.07</v>
      </c>
      <c r="I364" s="66">
        <v>15663.28</v>
      </c>
      <c r="J364" s="66">
        <v>13021.98</v>
      </c>
      <c r="K364" s="66">
        <v>13396.84</v>
      </c>
      <c r="L364" s="66">
        <v>13042.54</v>
      </c>
      <c r="M364" s="66">
        <v>13839.87</v>
      </c>
      <c r="N364" s="66">
        <v>2060.4</v>
      </c>
      <c r="O364" s="66">
        <v>14184.5</v>
      </c>
      <c r="P364" s="79"/>
      <c r="Q364" s="66">
        <v>2092.25</v>
      </c>
      <c r="S364" s="1">
        <v>42717</v>
      </c>
      <c r="T364" s="70">
        <v>323633427488.28998</v>
      </c>
      <c r="U364" s="69">
        <v>1051740840426.1801</v>
      </c>
      <c r="V364" s="69">
        <v>607073494724.59998</v>
      </c>
      <c r="W364" s="69">
        <v>453875144449.02002</v>
      </c>
      <c r="X364" s="69"/>
      <c r="Y364" s="69">
        <v>1230738595622.1799</v>
      </c>
      <c r="Z364" s="69">
        <v>3919824800303.73</v>
      </c>
      <c r="AA364" s="69">
        <v>149651208626.23001</v>
      </c>
      <c r="AB364" s="69">
        <v>104347464471.28</v>
      </c>
      <c r="AC364" s="69">
        <v>455977038456.34998</v>
      </c>
      <c r="AD364" s="69">
        <v>249431646947.04999</v>
      </c>
      <c r="AE364" s="69">
        <v>562792764315.72998</v>
      </c>
      <c r="AF364" s="69">
        <v>560029470716.58997</v>
      </c>
      <c r="AG364" s="69">
        <v>754204196520.90002</v>
      </c>
      <c r="AI364" s="1">
        <v>42717</v>
      </c>
      <c r="AJ364" s="73">
        <f t="shared" si="79"/>
        <v>2.8539934054117033E-4</v>
      </c>
      <c r="AK364" s="73">
        <f t="shared" si="80"/>
        <v>2.9696209249485683E-4</v>
      </c>
      <c r="AL364" s="73">
        <f t="shared" si="81"/>
        <v>2.5738821161991332E-4</v>
      </c>
      <c r="AM364" s="73">
        <f t="shared" si="82"/>
        <v>2.7221235945562583E-4</v>
      </c>
      <c r="AN364" s="73"/>
      <c r="AO364" s="73">
        <f t="shared" si="83"/>
        <v>3.4624136565097885E-4</v>
      </c>
      <c r="AP364" s="73">
        <f t="shared" si="84"/>
        <v>3.8704188866223177E-4</v>
      </c>
      <c r="AQ364" s="73">
        <f t="shared" si="85"/>
        <v>3.6566947474203637E-4</v>
      </c>
      <c r="AR364" s="73">
        <f t="shared" si="86"/>
        <v>4.2266626242049021E-4</v>
      </c>
      <c r="AS364" s="73">
        <f t="shared" si="87"/>
        <v>2.2930239157048504E-4</v>
      </c>
      <c r="AT364" s="73">
        <f t="shared" si="88"/>
        <v>4.5179786635740626E-4</v>
      </c>
      <c r="AU364" s="73">
        <f t="shared" si="89"/>
        <v>3.2042879198357355E-4</v>
      </c>
      <c r="AV364" s="73">
        <f t="shared" si="90"/>
        <v>3.4838880755128088E-4</v>
      </c>
      <c r="AW364" s="73">
        <f t="shared" si="91"/>
        <v>3.0120193916682858E-4</v>
      </c>
    </row>
    <row r="365" spans="2:49" x14ac:dyDescent="0.35">
      <c r="B365" s="1">
        <v>42718</v>
      </c>
      <c r="C365" s="70">
        <v>13113.438050000001</v>
      </c>
      <c r="D365" s="66">
        <v>13608.98</v>
      </c>
      <c r="E365" s="66">
        <v>2137.5700000000002</v>
      </c>
      <c r="F365" s="66">
        <v>11833.49</v>
      </c>
      <c r="G365" s="66"/>
      <c r="H365" s="66">
        <v>13840.79</v>
      </c>
      <c r="I365" s="66">
        <v>15665.05</v>
      </c>
      <c r="J365" s="66">
        <v>13023.39</v>
      </c>
      <c r="K365" s="66">
        <v>13397.62</v>
      </c>
      <c r="L365" s="66">
        <v>13044.25</v>
      </c>
      <c r="M365" s="66">
        <v>13839.81</v>
      </c>
      <c r="N365" s="66">
        <v>2060.6</v>
      </c>
      <c r="O365" s="66">
        <v>14185.87</v>
      </c>
      <c r="P365" s="79"/>
      <c r="Q365" s="66">
        <v>2092.52</v>
      </c>
      <c r="S365" s="1">
        <v>42718</v>
      </c>
      <c r="T365" s="70">
        <v>357362571138.08002</v>
      </c>
      <c r="U365" s="69">
        <v>965511854504.25</v>
      </c>
      <c r="V365" s="69">
        <v>576405982339.39001</v>
      </c>
      <c r="W365" s="69">
        <v>469490816669.44</v>
      </c>
      <c r="X365" s="69"/>
      <c r="Y365" s="69">
        <v>1235885009948.1599</v>
      </c>
      <c r="Z365" s="69">
        <v>3970598145613.3799</v>
      </c>
      <c r="AA365" s="69">
        <v>146457722194.20001</v>
      </c>
      <c r="AB365" s="69">
        <v>103821362360.69</v>
      </c>
      <c r="AC365" s="69">
        <v>456644885845.15997</v>
      </c>
      <c r="AD365" s="69">
        <v>249849370684.26001</v>
      </c>
      <c r="AE365" s="69">
        <v>594899366128.56995</v>
      </c>
      <c r="AF365" s="69">
        <v>539179125727.83002</v>
      </c>
      <c r="AG365" s="69">
        <v>754664266935.17004</v>
      </c>
      <c r="AI365" s="1">
        <v>42718</v>
      </c>
      <c r="AJ365" s="73">
        <f t="shared" si="79"/>
        <v>7.4240581896756197E-5</v>
      </c>
      <c r="AK365" s="73">
        <f t="shared" si="80"/>
        <v>3.7476659756841002E-5</v>
      </c>
      <c r="AL365" s="73">
        <f t="shared" si="81"/>
        <v>7.9535884719872385E-5</v>
      </c>
      <c r="AM365" s="73">
        <f t="shared" si="82"/>
        <v>1.0733404213247866E-4</v>
      </c>
      <c r="AN365" s="73"/>
      <c r="AO365" s="73">
        <f t="shared" si="83"/>
        <v>1.2428580822265722E-4</v>
      </c>
      <c r="AP365" s="73">
        <f t="shared" si="84"/>
        <v>1.1300315131945737E-4</v>
      </c>
      <c r="AQ365" s="73">
        <f t="shared" si="85"/>
        <v>1.0827846456518131E-4</v>
      </c>
      <c r="AR365" s="73">
        <f t="shared" si="86"/>
        <v>5.8222685349829106E-5</v>
      </c>
      <c r="AS365" s="73">
        <f t="shared" si="87"/>
        <v>1.3110943113825435E-4</v>
      </c>
      <c r="AT365" s="73">
        <f t="shared" si="88"/>
        <v>-4.3353008374324986E-6</v>
      </c>
      <c r="AU365" s="73">
        <f t="shared" si="89"/>
        <v>9.7068530382271589E-5</v>
      </c>
      <c r="AV365" s="73">
        <f t="shared" si="90"/>
        <v>9.6584299763780024E-5</v>
      </c>
      <c r="AW365" s="73">
        <f t="shared" si="91"/>
        <v>1.2904767594701383E-4</v>
      </c>
    </row>
    <row r="366" spans="2:49" x14ac:dyDescent="0.35">
      <c r="B366" s="1">
        <v>42719</v>
      </c>
      <c r="C366" s="70">
        <v>13115.188448999999</v>
      </c>
      <c r="D366" s="66">
        <v>13610.26</v>
      </c>
      <c r="E366" s="66">
        <v>2137.89</v>
      </c>
      <c r="F366" s="66">
        <v>11834.84</v>
      </c>
      <c r="G366" s="66"/>
      <c r="H366" s="66">
        <v>13842.43</v>
      </c>
      <c r="I366" s="66">
        <v>15667.49</v>
      </c>
      <c r="J366" s="66">
        <v>13025.56</v>
      </c>
      <c r="K366" s="66">
        <v>13398.65</v>
      </c>
      <c r="L366" s="66">
        <v>13045.73</v>
      </c>
      <c r="M366" s="66">
        <v>13840.75</v>
      </c>
      <c r="N366" s="66">
        <v>2060.86</v>
      </c>
      <c r="O366" s="66">
        <v>14187.15</v>
      </c>
      <c r="P366" s="79"/>
      <c r="Q366" s="66">
        <v>2092.83</v>
      </c>
      <c r="S366" s="1">
        <v>42719</v>
      </c>
      <c r="T366" s="70">
        <v>340925374899.67999</v>
      </c>
      <c r="U366" s="69">
        <v>951327023975.68994</v>
      </c>
      <c r="V366" s="69">
        <v>572214877679.94995</v>
      </c>
      <c r="W366" s="69">
        <v>461249194621.56</v>
      </c>
      <c r="X366" s="69"/>
      <c r="Y366" s="69">
        <v>1216768487730.53</v>
      </c>
      <c r="Z366" s="69">
        <v>3908547909285.1899</v>
      </c>
      <c r="AA366" s="69">
        <v>151582430593.54999</v>
      </c>
      <c r="AB366" s="69">
        <v>102753264154.88</v>
      </c>
      <c r="AC366" s="69">
        <v>426870867643.88</v>
      </c>
      <c r="AD366" s="69">
        <v>248155168730.76001</v>
      </c>
      <c r="AE366" s="69">
        <v>565608367794.66003</v>
      </c>
      <c r="AF366" s="69">
        <v>476557778333.13</v>
      </c>
      <c r="AG366" s="69">
        <v>741692697651.96997</v>
      </c>
      <c r="AI366" s="1">
        <v>42719</v>
      </c>
      <c r="AJ366" s="73">
        <f t="shared" si="79"/>
        <v>1.3348131842505495E-4</v>
      </c>
      <c r="AK366" s="73">
        <f t="shared" si="80"/>
        <v>9.405554273733685E-5</v>
      </c>
      <c r="AL366" s="73">
        <f t="shared" si="81"/>
        <v>1.4970269979452944E-4</v>
      </c>
      <c r="AM366" s="73">
        <f t="shared" si="82"/>
        <v>1.1408299664772414E-4</v>
      </c>
      <c r="AN366" s="73"/>
      <c r="AO366" s="73">
        <f t="shared" si="83"/>
        <v>1.1849034628808042E-4</v>
      </c>
      <c r="AP366" s="73">
        <f t="shared" si="84"/>
        <v>1.5576075403522793E-4</v>
      </c>
      <c r="AQ366" s="73">
        <f t="shared" si="85"/>
        <v>1.6662328318517439E-4</v>
      </c>
      <c r="AR366" s="73">
        <f t="shared" si="86"/>
        <v>7.6879326327938813E-5</v>
      </c>
      <c r="AS366" s="73">
        <f t="shared" si="87"/>
        <v>1.1345995361944361E-4</v>
      </c>
      <c r="AT366" s="73">
        <f t="shared" si="88"/>
        <v>6.7920007572386254E-5</v>
      </c>
      <c r="AU366" s="73">
        <f t="shared" si="89"/>
        <v>1.2617684169669019E-4</v>
      </c>
      <c r="AV366" s="73">
        <f t="shared" si="90"/>
        <v>9.0230630902299325E-5</v>
      </c>
      <c r="AW366" s="73">
        <f t="shared" si="91"/>
        <v>1.4814673216978491E-4</v>
      </c>
    </row>
    <row r="367" spans="2:49" x14ac:dyDescent="0.35">
      <c r="B367" s="1">
        <v>42720</v>
      </c>
      <c r="C367" s="70">
        <v>13118.519511</v>
      </c>
      <c r="D367" s="66">
        <v>13613</v>
      </c>
      <c r="E367" s="66">
        <v>2138.2800000000002</v>
      </c>
      <c r="F367" s="66">
        <v>11837.82</v>
      </c>
      <c r="G367" s="66"/>
      <c r="H367" s="66">
        <v>13845.8</v>
      </c>
      <c r="I367" s="66">
        <v>15670.88</v>
      </c>
      <c r="J367" s="66">
        <v>13029.2</v>
      </c>
      <c r="K367" s="66">
        <v>13402.37</v>
      </c>
      <c r="L367" s="66">
        <v>13048.79</v>
      </c>
      <c r="M367" s="66">
        <v>13845.66</v>
      </c>
      <c r="N367" s="66">
        <v>2061.35</v>
      </c>
      <c r="O367" s="66">
        <v>14191.69</v>
      </c>
      <c r="P367" s="79"/>
      <c r="Q367" s="66">
        <v>2093.2800000000002</v>
      </c>
      <c r="S367" s="1">
        <v>42720</v>
      </c>
      <c r="T367" s="70">
        <v>335524653187.17999</v>
      </c>
      <c r="U367" s="69">
        <v>935818175859.32996</v>
      </c>
      <c r="V367" s="69">
        <v>558976519043.23999</v>
      </c>
      <c r="W367" s="69">
        <v>447960051212.96997</v>
      </c>
      <c r="X367" s="69"/>
      <c r="Y367" s="69">
        <v>1204977498394.47</v>
      </c>
      <c r="Z367" s="69">
        <v>3940286490649.77</v>
      </c>
      <c r="AA367" s="69">
        <v>150294888716.73999</v>
      </c>
      <c r="AB367" s="69">
        <v>104944501822.59</v>
      </c>
      <c r="AC367" s="69">
        <v>430401467339.39001</v>
      </c>
      <c r="AD367" s="69">
        <v>246396045121.76999</v>
      </c>
      <c r="AE367" s="69">
        <v>580600616180.62</v>
      </c>
      <c r="AF367" s="69">
        <v>473022874913.97998</v>
      </c>
      <c r="AG367" s="69">
        <v>719375069268.87</v>
      </c>
      <c r="AI367" s="1">
        <v>42720</v>
      </c>
      <c r="AJ367" s="73">
        <f t="shared" si="79"/>
        <v>2.5398506570861734E-4</v>
      </c>
      <c r="AK367" s="73">
        <f t="shared" si="80"/>
        <v>2.0131871103123977E-4</v>
      </c>
      <c r="AL367" s="73">
        <f t="shared" si="81"/>
        <v>1.8242285618086385E-4</v>
      </c>
      <c r="AM367" s="73">
        <f t="shared" si="82"/>
        <v>2.5179892588322872E-4</v>
      </c>
      <c r="AN367" s="73"/>
      <c r="AO367" s="73">
        <f t="shared" si="83"/>
        <v>2.4345436458772518E-4</v>
      </c>
      <c r="AP367" s="73">
        <f t="shared" si="84"/>
        <v>2.1637160770482389E-4</v>
      </c>
      <c r="AQ367" s="73">
        <f t="shared" si="85"/>
        <v>2.794505572121242E-4</v>
      </c>
      <c r="AR367" s="73">
        <f t="shared" si="86"/>
        <v>2.7763991148366252E-4</v>
      </c>
      <c r="AS367" s="73">
        <f t="shared" si="87"/>
        <v>2.3455950721040786E-4</v>
      </c>
      <c r="AT367" s="73">
        <f t="shared" si="88"/>
        <v>3.5474956198178198E-4</v>
      </c>
      <c r="AU367" s="73">
        <f t="shared" si="89"/>
        <v>2.377648166298485E-4</v>
      </c>
      <c r="AV367" s="73">
        <f t="shared" si="90"/>
        <v>3.2000789446784417E-4</v>
      </c>
      <c r="AW367" s="73">
        <f t="shared" si="91"/>
        <v>2.1501985350003139E-4</v>
      </c>
    </row>
    <row r="368" spans="2:49" x14ac:dyDescent="0.35">
      <c r="B368" s="1">
        <v>42721</v>
      </c>
      <c r="C368" s="70">
        <v>13120.827405</v>
      </c>
      <c r="D368" s="66">
        <v>13615.14</v>
      </c>
      <c r="E368" s="66">
        <v>2138.61</v>
      </c>
      <c r="F368" s="66">
        <v>11840.2</v>
      </c>
      <c r="G368" s="66"/>
      <c r="H368" s="66">
        <v>13848.25</v>
      </c>
      <c r="I368" s="66">
        <v>15673.92</v>
      </c>
      <c r="J368" s="66">
        <v>13031.68</v>
      </c>
      <c r="K368" s="66">
        <v>13404.64</v>
      </c>
      <c r="L368" s="66">
        <v>13051.15</v>
      </c>
      <c r="M368" s="66">
        <v>13848.16</v>
      </c>
      <c r="N368" s="66">
        <v>2061.6999999999998</v>
      </c>
      <c r="O368" s="66">
        <v>14194.27</v>
      </c>
      <c r="P368" s="79"/>
      <c r="Q368" s="66">
        <v>2093.66</v>
      </c>
      <c r="S368" s="1">
        <v>42721</v>
      </c>
      <c r="T368" s="70">
        <v>335583667753.97998</v>
      </c>
      <c r="U368" s="69">
        <v>935989150690.28992</v>
      </c>
      <c r="V368" s="69">
        <v>559075489599.47009</v>
      </c>
      <c r="W368" s="69">
        <v>448050212381.77002</v>
      </c>
      <c r="X368" s="69"/>
      <c r="Y368" s="69">
        <v>1205190668023.3201</v>
      </c>
      <c r="Z368" s="69">
        <v>3941044681705.6001</v>
      </c>
      <c r="AA368" s="69">
        <v>150323570101.26999</v>
      </c>
      <c r="AB368" s="69">
        <v>104962277833.99001</v>
      </c>
      <c r="AC368" s="69">
        <v>430479457215.52002</v>
      </c>
      <c r="AD368" s="69">
        <v>246440522665.23001</v>
      </c>
      <c r="AE368" s="69">
        <v>580699937492.23999</v>
      </c>
      <c r="AF368" s="69">
        <v>473108944730.19</v>
      </c>
      <c r="AG368" s="69">
        <v>719505376163.18005</v>
      </c>
      <c r="AI368" s="1">
        <v>42721</v>
      </c>
      <c r="AJ368" s="73">
        <f t="shared" si="79"/>
        <v>1.759264067919819E-4</v>
      </c>
      <c r="AK368" s="73">
        <f t="shared" si="80"/>
        <v>1.5720267391450271E-4</v>
      </c>
      <c r="AL368" s="73">
        <f t="shared" si="81"/>
        <v>1.5432964812833738E-4</v>
      </c>
      <c r="AM368" s="73">
        <f t="shared" si="82"/>
        <v>2.0105053126351358E-4</v>
      </c>
      <c r="AN368" s="73"/>
      <c r="AO368" s="73">
        <f t="shared" si="83"/>
        <v>1.7694896647357794E-4</v>
      </c>
      <c r="AP368" s="73">
        <f t="shared" si="84"/>
        <v>1.9399038216105779E-4</v>
      </c>
      <c r="AQ368" s="73">
        <f t="shared" si="85"/>
        <v>1.9034169404097412E-4</v>
      </c>
      <c r="AR368" s="73">
        <f t="shared" si="86"/>
        <v>1.693730287999351E-4</v>
      </c>
      <c r="AS368" s="73">
        <f t="shared" si="87"/>
        <v>1.8085968124248453E-4</v>
      </c>
      <c r="AT368" s="73">
        <f t="shared" si="88"/>
        <v>1.8056199560012587E-4</v>
      </c>
      <c r="AU368" s="73">
        <f t="shared" si="89"/>
        <v>1.6979164140007441E-4</v>
      </c>
      <c r="AV368" s="73">
        <f t="shared" si="90"/>
        <v>1.8179653022287745E-4</v>
      </c>
      <c r="AW368" s="73">
        <f t="shared" si="91"/>
        <v>1.8153328747216868E-4</v>
      </c>
    </row>
    <row r="369" spans="2:49" x14ac:dyDescent="0.35">
      <c r="B369" s="1">
        <v>42722</v>
      </c>
      <c r="C369" s="70">
        <v>13123.131692000001</v>
      </c>
      <c r="D369" s="66">
        <v>13617.29</v>
      </c>
      <c r="E369" s="66">
        <v>2138.9299999999998</v>
      </c>
      <c r="F369" s="66">
        <v>11842.59</v>
      </c>
      <c r="G369" s="66"/>
      <c r="H369" s="66">
        <v>13850.78</v>
      </c>
      <c r="I369" s="66">
        <v>15676.94</v>
      </c>
      <c r="J369" s="66">
        <v>13034.09</v>
      </c>
      <c r="K369" s="66">
        <v>13406.92</v>
      </c>
      <c r="L369" s="66">
        <v>13053.51</v>
      </c>
      <c r="M369" s="66">
        <v>13850.65</v>
      </c>
      <c r="N369" s="66">
        <v>2062.0700000000002</v>
      </c>
      <c r="O369" s="66">
        <v>14196.98</v>
      </c>
      <c r="P369" s="79"/>
      <c r="Q369" s="66">
        <v>2094.0500000000002</v>
      </c>
      <c r="S369" s="1">
        <v>42722</v>
      </c>
      <c r="T369" s="70">
        <v>335642590055.51001</v>
      </c>
      <c r="U369" s="69">
        <v>936161006030.02002</v>
      </c>
      <c r="V369" s="69">
        <v>559174225442.84998</v>
      </c>
      <c r="W369" s="69">
        <v>431580617815.96997</v>
      </c>
      <c r="X369" s="69"/>
      <c r="Y369" s="69">
        <v>1205410539851.3301</v>
      </c>
      <c r="Z369" s="69">
        <v>3941684900742.1099</v>
      </c>
      <c r="AA369" s="69">
        <v>150351343140.51999</v>
      </c>
      <c r="AB369" s="69">
        <v>104980085334.34</v>
      </c>
      <c r="AC369" s="69">
        <v>430557441771.51001</v>
      </c>
      <c r="AD369" s="69">
        <v>246484958885.48001</v>
      </c>
      <c r="AE369" s="69">
        <v>580763805228.10999</v>
      </c>
      <c r="AF369" s="69">
        <v>472975991745.46002</v>
      </c>
      <c r="AG369" s="69">
        <v>719640953439.84998</v>
      </c>
      <c r="AI369" s="1">
        <v>42722</v>
      </c>
      <c r="AJ369" s="73">
        <f t="shared" si="79"/>
        <v>1.7562055569175783E-4</v>
      </c>
      <c r="AK369" s="73">
        <f t="shared" si="80"/>
        <v>1.5791244159091278E-4</v>
      </c>
      <c r="AL369" s="73">
        <f t="shared" si="81"/>
        <v>1.4962989979450114E-4</v>
      </c>
      <c r="AM369" s="73">
        <f t="shared" si="82"/>
        <v>2.0185469840039438E-4</v>
      </c>
      <c r="AN369" s="73"/>
      <c r="AO369" s="73">
        <f t="shared" si="83"/>
        <v>1.826945642950939E-4</v>
      </c>
      <c r="AP369" s="73">
        <f t="shared" si="84"/>
        <v>1.9267675221001923E-4</v>
      </c>
      <c r="AQ369" s="73">
        <f t="shared" si="85"/>
        <v>1.8493394558483089E-4</v>
      </c>
      <c r="AR369" s="73">
        <f t="shared" si="86"/>
        <v>1.7009035677206796E-4</v>
      </c>
      <c r="AS369" s="73">
        <f t="shared" si="87"/>
        <v>1.8082697693300176E-4</v>
      </c>
      <c r="AT369" s="73">
        <f t="shared" si="88"/>
        <v>1.7980728125621681E-4</v>
      </c>
      <c r="AU369" s="73">
        <f t="shared" si="89"/>
        <v>1.7946354949804899E-4</v>
      </c>
      <c r="AV369" s="73">
        <f t="shared" si="90"/>
        <v>1.9092211152793581E-4</v>
      </c>
      <c r="AW369" s="73">
        <f t="shared" si="91"/>
        <v>1.8627666383297381E-4</v>
      </c>
    </row>
    <row r="370" spans="2:49" x14ac:dyDescent="0.35">
      <c r="B370" s="1">
        <v>42723</v>
      </c>
      <c r="C370" s="70">
        <v>13127.915225000001</v>
      </c>
      <c r="D370" s="66">
        <v>13622.88</v>
      </c>
      <c r="E370" s="66">
        <v>2139.86</v>
      </c>
      <c r="F370" s="66">
        <v>11847.83</v>
      </c>
      <c r="G370" s="66"/>
      <c r="H370" s="66">
        <v>13855.62</v>
      </c>
      <c r="I370" s="66">
        <v>15684.1</v>
      </c>
      <c r="J370" s="66">
        <v>13039.04</v>
      </c>
      <c r="K370" s="66">
        <v>13416.01</v>
      </c>
      <c r="L370" s="66">
        <v>13059.66</v>
      </c>
      <c r="M370" s="66">
        <v>13857.16</v>
      </c>
      <c r="N370" s="66">
        <v>2062.7399999999998</v>
      </c>
      <c r="O370" s="66">
        <v>14204.42</v>
      </c>
      <c r="P370" s="79"/>
      <c r="Q370" s="66">
        <v>2094.81</v>
      </c>
      <c r="S370" s="1">
        <v>42723</v>
      </c>
      <c r="T370" s="70">
        <v>346907424387.90002</v>
      </c>
      <c r="U370" s="69">
        <v>954259122461.12</v>
      </c>
      <c r="V370" s="69">
        <v>560156284141.89001</v>
      </c>
      <c r="W370" s="69">
        <v>440211097983.28003</v>
      </c>
      <c r="X370" s="69"/>
      <c r="Y370" s="69">
        <v>1196462395649.52</v>
      </c>
      <c r="Z370" s="69">
        <v>3957398627939.4399</v>
      </c>
      <c r="AA370" s="69">
        <v>151296123673.84</v>
      </c>
      <c r="AB370" s="69">
        <v>103849130347.14</v>
      </c>
      <c r="AC370" s="69">
        <v>427125766557.27002</v>
      </c>
      <c r="AD370" s="69">
        <v>244127702894.32001</v>
      </c>
      <c r="AE370" s="69">
        <v>566660181127.39001</v>
      </c>
      <c r="AF370" s="69">
        <v>491675782320.02002</v>
      </c>
      <c r="AG370" s="69">
        <v>720796111970.88</v>
      </c>
      <c r="AI370" s="1">
        <v>42723</v>
      </c>
      <c r="AJ370" s="73">
        <f t="shared" si="79"/>
        <v>3.6451154436822897E-4</v>
      </c>
      <c r="AK370" s="73">
        <f t="shared" si="80"/>
        <v>4.1050752389049094E-4</v>
      </c>
      <c r="AL370" s="73">
        <f t="shared" si="81"/>
        <v>4.3479683767122523E-4</v>
      </c>
      <c r="AM370" s="73">
        <f t="shared" si="82"/>
        <v>4.4247077708514659E-4</v>
      </c>
      <c r="AN370" s="73"/>
      <c r="AO370" s="73">
        <f t="shared" si="83"/>
        <v>3.4943880416848927E-4</v>
      </c>
      <c r="AP370" s="73">
        <f t="shared" si="84"/>
        <v>4.5672178371547467E-4</v>
      </c>
      <c r="AQ370" s="73">
        <f t="shared" si="85"/>
        <v>3.7977334819694342E-4</v>
      </c>
      <c r="AR370" s="73">
        <f t="shared" si="86"/>
        <v>6.780080734427596E-4</v>
      </c>
      <c r="AS370" s="73">
        <f t="shared" si="87"/>
        <v>4.7113764803485836E-4</v>
      </c>
      <c r="AT370" s="73">
        <f t="shared" si="88"/>
        <v>4.7001404266233671E-4</v>
      </c>
      <c r="AU370" s="73">
        <f t="shared" si="89"/>
        <v>3.2491622495833816E-4</v>
      </c>
      <c r="AV370" s="73">
        <f t="shared" si="90"/>
        <v>5.2405511594733056E-4</v>
      </c>
      <c r="AW370" s="73">
        <f t="shared" si="91"/>
        <v>3.6293307227608373E-4</v>
      </c>
    </row>
    <row r="371" spans="2:49" x14ac:dyDescent="0.35">
      <c r="B371" s="1">
        <v>42724</v>
      </c>
      <c r="C371" s="70">
        <v>13131.425106000001</v>
      </c>
      <c r="D371" s="66">
        <v>13625.5</v>
      </c>
      <c r="E371" s="66">
        <v>2140.2199999999998</v>
      </c>
      <c r="F371" s="66">
        <v>11850.64</v>
      </c>
      <c r="G371" s="66"/>
      <c r="H371" s="66">
        <v>13858.97</v>
      </c>
      <c r="I371" s="66">
        <v>15687.44</v>
      </c>
      <c r="J371" s="66">
        <v>13041.94</v>
      </c>
      <c r="K371" s="66">
        <v>13420.84</v>
      </c>
      <c r="L371" s="66">
        <v>13063.71</v>
      </c>
      <c r="M371" s="66">
        <v>13861.35</v>
      </c>
      <c r="N371" s="66">
        <v>2063.17</v>
      </c>
      <c r="O371" s="66">
        <v>14208.2</v>
      </c>
      <c r="P371" s="79"/>
      <c r="Q371" s="66">
        <v>2095.1799999999998</v>
      </c>
      <c r="S371" s="1">
        <v>42724</v>
      </c>
      <c r="T371" s="70">
        <v>350875337144.59998</v>
      </c>
      <c r="U371" s="69">
        <v>991636454754.15002</v>
      </c>
      <c r="V371" s="69">
        <v>570577355692.89001</v>
      </c>
      <c r="W371" s="69">
        <v>432377504757.01001</v>
      </c>
      <c r="X371" s="69"/>
      <c r="Y371" s="69">
        <v>1201583284940.72</v>
      </c>
      <c r="Z371" s="69">
        <v>4039337222651.3501</v>
      </c>
      <c r="AA371" s="69">
        <v>150607548405.62</v>
      </c>
      <c r="AB371" s="69">
        <v>153906238006.75</v>
      </c>
      <c r="AC371" s="69">
        <v>431998851035.71997</v>
      </c>
      <c r="AD371" s="69">
        <v>251336736669.92001</v>
      </c>
      <c r="AE371" s="69">
        <v>593617444544.81995</v>
      </c>
      <c r="AF371" s="69">
        <v>467949810701.31</v>
      </c>
      <c r="AG371" s="69">
        <v>718721036119.59998</v>
      </c>
      <c r="AI371" s="1">
        <v>42724</v>
      </c>
      <c r="AJ371" s="73">
        <f t="shared" si="79"/>
        <v>2.6736012076900018E-4</v>
      </c>
      <c r="AK371" s="73">
        <f t="shared" si="80"/>
        <v>1.9232350281295219E-4</v>
      </c>
      <c r="AL371" s="73">
        <f t="shared" si="81"/>
        <v>1.6823530511334006E-4</v>
      </c>
      <c r="AM371" s="73">
        <f t="shared" si="82"/>
        <v>2.3717423359381762E-4</v>
      </c>
      <c r="AN371" s="73"/>
      <c r="AO371" s="73">
        <f t="shared" si="83"/>
        <v>2.4177914810019629E-4</v>
      </c>
      <c r="AP371" s="73">
        <f t="shared" si="84"/>
        <v>2.1295452082048527E-4</v>
      </c>
      <c r="AQ371" s="73">
        <f t="shared" si="85"/>
        <v>2.2240901170644811E-4</v>
      </c>
      <c r="AR371" s="73">
        <f t="shared" si="86"/>
        <v>3.6001762073811783E-4</v>
      </c>
      <c r="AS371" s="73">
        <f t="shared" si="87"/>
        <v>3.1011527099478187E-4</v>
      </c>
      <c r="AT371" s="73">
        <f t="shared" si="88"/>
        <v>3.0237075995365181E-4</v>
      </c>
      <c r="AU371" s="73">
        <f t="shared" si="89"/>
        <v>2.0846059125245731E-4</v>
      </c>
      <c r="AV371" s="73">
        <f t="shared" si="90"/>
        <v>2.6611435032197761E-4</v>
      </c>
      <c r="AW371" s="73">
        <f t="shared" si="91"/>
        <v>1.7662699719789288E-4</v>
      </c>
    </row>
    <row r="372" spans="2:49" x14ac:dyDescent="0.35">
      <c r="B372" s="1">
        <v>42725</v>
      </c>
      <c r="C372" s="70">
        <v>13134.71089</v>
      </c>
      <c r="D372" s="66">
        <v>13629.4</v>
      </c>
      <c r="E372" s="66">
        <v>2140.61</v>
      </c>
      <c r="F372" s="66">
        <v>11853.74</v>
      </c>
      <c r="G372" s="66"/>
      <c r="H372" s="66">
        <v>13863.91</v>
      </c>
      <c r="I372" s="66">
        <v>15692.81</v>
      </c>
      <c r="J372" s="66">
        <v>13046.74</v>
      </c>
      <c r="K372" s="66">
        <v>13424.83</v>
      </c>
      <c r="L372" s="66">
        <v>13066.83</v>
      </c>
      <c r="M372" s="66">
        <v>13865.78</v>
      </c>
      <c r="N372" s="66">
        <v>2063.7800000000002</v>
      </c>
      <c r="O372" s="66">
        <v>14212.69</v>
      </c>
      <c r="P372" s="79"/>
      <c r="Q372" s="66">
        <v>2095.8000000000002</v>
      </c>
      <c r="S372" s="1">
        <v>42725</v>
      </c>
      <c r="T372" s="70">
        <v>364000093982.27002</v>
      </c>
      <c r="U372" s="69">
        <v>1013708960516.5</v>
      </c>
      <c r="V372" s="69">
        <v>552419840159.77002</v>
      </c>
      <c r="W372" s="69">
        <v>428464929498.15997</v>
      </c>
      <c r="X372" s="69"/>
      <c r="Y372" s="69">
        <v>1203224001639.8101</v>
      </c>
      <c r="Z372" s="69">
        <v>4191052057538.6201</v>
      </c>
      <c r="AA372" s="69">
        <v>158755192099.10999</v>
      </c>
      <c r="AB372" s="69">
        <v>153288741859.95001</v>
      </c>
      <c r="AC372" s="69">
        <v>443844279772.65002</v>
      </c>
      <c r="AD372" s="69">
        <v>258170181177.67999</v>
      </c>
      <c r="AE372" s="69">
        <v>575444170368.31995</v>
      </c>
      <c r="AF372" s="69">
        <v>494910581038.82001</v>
      </c>
      <c r="AG372" s="69">
        <v>729117007408.18994</v>
      </c>
      <c r="AI372" s="1">
        <v>42725</v>
      </c>
      <c r="AJ372" s="73">
        <f t="shared" si="79"/>
        <v>2.5022295550369833E-4</v>
      </c>
      <c r="AK372" s="73">
        <f t="shared" si="80"/>
        <v>2.8622802832911631E-4</v>
      </c>
      <c r="AL372" s="73">
        <f t="shared" si="81"/>
        <v>1.8222425731950764E-4</v>
      </c>
      <c r="AM372" s="73">
        <f t="shared" si="82"/>
        <v>2.6158924750063761E-4</v>
      </c>
      <c r="AN372" s="73"/>
      <c r="AO372" s="73">
        <f t="shared" si="83"/>
        <v>3.5644784569122123E-4</v>
      </c>
      <c r="AP372" s="73">
        <f t="shared" si="84"/>
        <v>3.423120662133794E-4</v>
      </c>
      <c r="AQ372" s="73">
        <f t="shared" si="85"/>
        <v>3.680434045854053E-4</v>
      </c>
      <c r="AR372" s="73">
        <f t="shared" si="86"/>
        <v>2.9729882779316874E-4</v>
      </c>
      <c r="AS372" s="73">
        <f t="shared" si="87"/>
        <v>2.3882955148279983E-4</v>
      </c>
      <c r="AT372" s="73">
        <f t="shared" si="88"/>
        <v>3.1959369036926866E-4</v>
      </c>
      <c r="AU372" s="73">
        <f t="shared" si="89"/>
        <v>2.9566153055737843E-4</v>
      </c>
      <c r="AV372" s="73">
        <f t="shared" si="90"/>
        <v>3.1601469573905305E-4</v>
      </c>
      <c r="AW372" s="73">
        <f t="shared" si="91"/>
        <v>2.9591729588873683E-4</v>
      </c>
    </row>
    <row r="373" spans="2:49" x14ac:dyDescent="0.35">
      <c r="B373" s="1">
        <v>42726</v>
      </c>
      <c r="C373" s="70">
        <v>13138.789677999999</v>
      </c>
      <c r="D373" s="66">
        <v>13634.37</v>
      </c>
      <c r="E373" s="66">
        <v>2141.13</v>
      </c>
      <c r="F373" s="66">
        <v>11856.81</v>
      </c>
      <c r="G373" s="66"/>
      <c r="H373" s="66">
        <v>13866.44</v>
      </c>
      <c r="I373" s="66">
        <v>15695.62</v>
      </c>
      <c r="J373" s="66">
        <v>13047.64</v>
      </c>
      <c r="K373" s="66">
        <v>13426.86</v>
      </c>
      <c r="L373" s="66">
        <v>13068.37</v>
      </c>
      <c r="M373" s="66">
        <v>13868.86</v>
      </c>
      <c r="N373" s="66">
        <v>2064.2399999999998</v>
      </c>
      <c r="O373" s="66">
        <v>14214.81</v>
      </c>
      <c r="P373" s="79"/>
      <c r="Q373" s="66">
        <v>2096.1799999999998</v>
      </c>
      <c r="S373" s="1">
        <v>42726</v>
      </c>
      <c r="T373" s="70">
        <v>343432815821.78998</v>
      </c>
      <c r="U373" s="69">
        <v>983689594968.93994</v>
      </c>
      <c r="V373" s="69">
        <v>550383901649.19006</v>
      </c>
      <c r="W373" s="69">
        <v>416294258950.45001</v>
      </c>
      <c r="X373" s="69"/>
      <c r="Y373" s="69">
        <v>1201670826211.47</v>
      </c>
      <c r="Z373" s="69">
        <v>4123711649562.4204</v>
      </c>
      <c r="AA373" s="69">
        <v>155518975634.92001</v>
      </c>
      <c r="AB373" s="69">
        <v>169638919835.19</v>
      </c>
      <c r="AC373" s="69">
        <v>417751008226.59003</v>
      </c>
      <c r="AD373" s="69">
        <v>257801010865.32001</v>
      </c>
      <c r="AE373" s="69">
        <v>579509781524.39001</v>
      </c>
      <c r="AF373" s="69">
        <v>498892936521.03003</v>
      </c>
      <c r="AG373" s="69">
        <v>711930197693.84998</v>
      </c>
      <c r="AI373" s="1">
        <v>42726</v>
      </c>
      <c r="AJ373" s="73">
        <f t="shared" si="79"/>
        <v>3.105350421610531E-4</v>
      </c>
      <c r="AK373" s="73">
        <f t="shared" si="80"/>
        <v>3.6465288273879182E-4</v>
      </c>
      <c r="AL373" s="73">
        <f t="shared" si="81"/>
        <v>2.4292141025217262E-4</v>
      </c>
      <c r="AM373" s="73">
        <f t="shared" si="82"/>
        <v>2.589899896572323E-4</v>
      </c>
      <c r="AN373" s="73"/>
      <c r="AO373" s="73">
        <f t="shared" si="83"/>
        <v>1.8248820138055954E-4</v>
      </c>
      <c r="AP373" s="73">
        <f t="shared" si="84"/>
        <v>1.7906289568281331E-4</v>
      </c>
      <c r="AQ373" s="73">
        <f t="shared" si="85"/>
        <v>6.8982749713786262E-5</v>
      </c>
      <c r="AR373" s="73">
        <f t="shared" si="86"/>
        <v>1.5121234309867226E-4</v>
      </c>
      <c r="AS373" s="73">
        <f t="shared" si="87"/>
        <v>1.1785566966127092E-4</v>
      </c>
      <c r="AT373" s="73">
        <f t="shared" si="88"/>
        <v>2.2212958809375571E-4</v>
      </c>
      <c r="AU373" s="73">
        <f t="shared" si="89"/>
        <v>2.2289197491964785E-4</v>
      </c>
      <c r="AV373" s="73">
        <f t="shared" si="90"/>
        <v>1.4916247381724368E-4</v>
      </c>
      <c r="AW373" s="73">
        <f t="shared" si="91"/>
        <v>1.8131501097418123E-4</v>
      </c>
    </row>
    <row r="374" spans="2:49" x14ac:dyDescent="0.35">
      <c r="B374" s="1">
        <v>42727</v>
      </c>
      <c r="C374" s="70">
        <v>13143.658627999999</v>
      </c>
      <c r="D374" s="66">
        <v>13641.22</v>
      </c>
      <c r="E374" s="66">
        <v>2142.0700000000002</v>
      </c>
      <c r="F374" s="66">
        <v>11862.29</v>
      </c>
      <c r="G374" s="66"/>
      <c r="H374" s="66">
        <v>13870.48</v>
      </c>
      <c r="I374" s="66">
        <v>15701.39</v>
      </c>
      <c r="J374" s="66">
        <v>13050.32</v>
      </c>
      <c r="K374" s="66">
        <v>13430.03</v>
      </c>
      <c r="L374" s="66">
        <v>13069.92</v>
      </c>
      <c r="M374" s="66">
        <v>13872.35</v>
      </c>
      <c r="N374" s="66">
        <v>2065.04</v>
      </c>
      <c r="O374" s="66">
        <v>14218.45</v>
      </c>
      <c r="P374" s="79"/>
      <c r="Q374" s="66">
        <v>2097.0100000000002</v>
      </c>
      <c r="S374" s="1">
        <v>42727</v>
      </c>
      <c r="T374" s="70">
        <v>364493653801.08002</v>
      </c>
      <c r="U374" s="69">
        <v>1054281800205.5299</v>
      </c>
      <c r="V374" s="69">
        <v>533042926492.27002</v>
      </c>
      <c r="W374" s="69">
        <v>440881391343.21997</v>
      </c>
      <c r="X374" s="69"/>
      <c r="Y374" s="69">
        <v>1234680438309.8201</v>
      </c>
      <c r="Z374" s="69">
        <v>4263650223896.6904</v>
      </c>
      <c r="AA374" s="69">
        <v>147884341613.20999</v>
      </c>
      <c r="AB374" s="69">
        <v>166945072782.89999</v>
      </c>
      <c r="AC374" s="69">
        <v>405063523546.15002</v>
      </c>
      <c r="AD374" s="69">
        <v>251132460424.84</v>
      </c>
      <c r="AE374" s="69">
        <v>606382730751.94995</v>
      </c>
      <c r="AF374" s="69">
        <v>511893184815.22998</v>
      </c>
      <c r="AG374" s="69">
        <v>717581274237.14001</v>
      </c>
      <c r="AI374" s="1">
        <v>42727</v>
      </c>
      <c r="AJ374" s="73">
        <f t="shared" si="79"/>
        <v>3.7057827389941345E-4</v>
      </c>
      <c r="AK374" s="73">
        <f t="shared" si="80"/>
        <v>5.0240678520530047E-4</v>
      </c>
      <c r="AL374" s="73">
        <f t="shared" si="81"/>
        <v>4.3902051720356994E-4</v>
      </c>
      <c r="AM374" s="73">
        <f t="shared" si="82"/>
        <v>4.6218164919586968E-4</v>
      </c>
      <c r="AN374" s="73"/>
      <c r="AO374" s="73">
        <f t="shared" si="83"/>
        <v>2.9135091631293797E-4</v>
      </c>
      <c r="AP374" s="73">
        <f t="shared" si="84"/>
        <v>3.6761848209865278E-4</v>
      </c>
      <c r="AQ374" s="73">
        <f t="shared" si="85"/>
        <v>2.0540113001277227E-4</v>
      </c>
      <c r="AR374" s="73">
        <f t="shared" si="86"/>
        <v>2.3609391920365042E-4</v>
      </c>
      <c r="AS374" s="73">
        <f t="shared" si="87"/>
        <v>1.1860698771148925E-4</v>
      </c>
      <c r="AT374" s="73">
        <f t="shared" si="88"/>
        <v>2.516428891776723E-4</v>
      </c>
      <c r="AU374" s="73">
        <f t="shared" si="89"/>
        <v>3.8755183505800872E-4</v>
      </c>
      <c r="AV374" s="73">
        <f t="shared" si="90"/>
        <v>2.5607095698076954E-4</v>
      </c>
      <c r="AW374" s="73">
        <f t="shared" si="91"/>
        <v>3.9595836235450932E-4</v>
      </c>
    </row>
    <row r="375" spans="2:49" x14ac:dyDescent="0.35">
      <c r="B375" s="1">
        <v>42728</v>
      </c>
      <c r="C375" s="70">
        <v>13145.94227</v>
      </c>
      <c r="D375" s="66">
        <v>13643.3</v>
      </c>
      <c r="E375" s="66">
        <v>2142.39</v>
      </c>
      <c r="F375" s="66">
        <v>11864.19</v>
      </c>
      <c r="G375" s="66"/>
      <c r="H375" s="66">
        <v>13873.11</v>
      </c>
      <c r="I375" s="66">
        <v>15704.27</v>
      </c>
      <c r="J375" s="66">
        <v>13052.71</v>
      </c>
      <c r="K375" s="66">
        <v>13432.26</v>
      </c>
      <c r="L375" s="66">
        <v>13072.28</v>
      </c>
      <c r="M375" s="66">
        <v>13874.8</v>
      </c>
      <c r="N375" s="66">
        <v>2065.4</v>
      </c>
      <c r="O375" s="66">
        <v>14221.09</v>
      </c>
      <c r="P375" s="79"/>
      <c r="Q375" s="66">
        <v>2097.39</v>
      </c>
      <c r="S375" s="1">
        <v>42728</v>
      </c>
      <c r="T375" s="70">
        <v>364557030934.89001</v>
      </c>
      <c r="U375" s="69">
        <v>1054469249892.77</v>
      </c>
      <c r="V375" s="69">
        <v>533134642354.43005</v>
      </c>
      <c r="W375" s="69">
        <v>440952094255.59003</v>
      </c>
      <c r="X375" s="69"/>
      <c r="Y375" s="69">
        <v>1234914744498.01</v>
      </c>
      <c r="Z375" s="69">
        <v>4264432528508.6299</v>
      </c>
      <c r="AA375" s="69">
        <v>147911374279.14999</v>
      </c>
      <c r="AB375" s="69">
        <v>166972795933.10001</v>
      </c>
      <c r="AC375" s="69">
        <v>405136670274.90002</v>
      </c>
      <c r="AD375" s="69">
        <v>251176836908.35001</v>
      </c>
      <c r="AE375" s="69">
        <v>606487766490.34998</v>
      </c>
      <c r="AF375" s="69">
        <v>511988391049.46997</v>
      </c>
      <c r="AG375" s="69">
        <v>717710056817.54004</v>
      </c>
      <c r="AI375" s="1">
        <v>42728</v>
      </c>
      <c r="AJ375" s="73">
        <f t="shared" si="79"/>
        <v>1.7374477416320921E-4</v>
      </c>
      <c r="AK375" s="73">
        <f t="shared" si="80"/>
        <v>1.5247903046788913E-4</v>
      </c>
      <c r="AL375" s="73">
        <f t="shared" si="81"/>
        <v>1.4938820860188606E-4</v>
      </c>
      <c r="AM375" s="73">
        <f t="shared" si="82"/>
        <v>1.6017143401492184E-4</v>
      </c>
      <c r="AN375" s="73"/>
      <c r="AO375" s="73">
        <f t="shared" si="83"/>
        <v>1.896113184258752E-4</v>
      </c>
      <c r="AP375" s="73">
        <f t="shared" si="84"/>
        <v>1.8342325106246449E-4</v>
      </c>
      <c r="AQ375" s="73">
        <f t="shared" si="85"/>
        <v>1.8313727172958316E-4</v>
      </c>
      <c r="AR375" s="73">
        <f t="shared" si="86"/>
        <v>1.6604579438772582E-4</v>
      </c>
      <c r="AS375" s="73">
        <f t="shared" si="87"/>
        <v>1.8056728732851468E-4</v>
      </c>
      <c r="AT375" s="73">
        <f t="shared" si="88"/>
        <v>1.766103075542258E-4</v>
      </c>
      <c r="AU375" s="73">
        <f t="shared" si="89"/>
        <v>1.7433076356887511E-4</v>
      </c>
      <c r="AV375" s="73">
        <f t="shared" si="90"/>
        <v>1.8567424719284631E-4</v>
      </c>
      <c r="AW375" s="73">
        <f t="shared" si="91"/>
        <v>1.8121039003138328E-4</v>
      </c>
    </row>
    <row r="376" spans="2:49" x14ac:dyDescent="0.35">
      <c r="B376" s="1">
        <v>42729</v>
      </c>
      <c r="C376" s="70">
        <v>13148.220815000001</v>
      </c>
      <c r="D376" s="66">
        <v>13645.41</v>
      </c>
      <c r="E376" s="66">
        <v>2142.71</v>
      </c>
      <c r="F376" s="66">
        <v>11866.09</v>
      </c>
      <c r="G376" s="66"/>
      <c r="H376" s="66">
        <v>13875.76</v>
      </c>
      <c r="I376" s="66">
        <v>15707.23</v>
      </c>
      <c r="J376" s="66">
        <v>13055.08</v>
      </c>
      <c r="K376" s="66">
        <v>13432.26</v>
      </c>
      <c r="L376" s="66">
        <v>13074.64</v>
      </c>
      <c r="M376" s="66">
        <v>13877.25</v>
      </c>
      <c r="N376" s="66">
        <v>2065.77</v>
      </c>
      <c r="O376" s="66">
        <v>14223.74</v>
      </c>
      <c r="P376" s="79"/>
      <c r="Q376" s="66">
        <v>2097.7600000000002</v>
      </c>
      <c r="S376" s="1">
        <v>42729</v>
      </c>
      <c r="T376" s="70">
        <v>364620266717.97998</v>
      </c>
      <c r="U376" s="69">
        <v>1054659306895.2</v>
      </c>
      <c r="V376" s="69">
        <v>533226757514.59998</v>
      </c>
      <c r="W376" s="69">
        <v>441022161686.96997</v>
      </c>
      <c r="X376" s="69"/>
      <c r="Y376" s="69">
        <v>1235150580926.3301</v>
      </c>
      <c r="Z376" s="69">
        <v>4265189666789.1997</v>
      </c>
      <c r="AA376" s="69">
        <v>147938309061.70001</v>
      </c>
      <c r="AB376" s="69">
        <v>166972795933.10001</v>
      </c>
      <c r="AC376" s="69">
        <v>403607011762.84998</v>
      </c>
      <c r="AD376" s="69">
        <v>251221263074.34</v>
      </c>
      <c r="AE376" s="69">
        <v>606595788343.04004</v>
      </c>
      <c r="AF376" s="69">
        <v>512074483201.53998</v>
      </c>
      <c r="AG376" s="69">
        <v>717772920115.10999</v>
      </c>
      <c r="AI376" s="1">
        <v>42729</v>
      </c>
      <c r="AJ376" s="73">
        <f t="shared" si="79"/>
        <v>1.7332686795690222E-4</v>
      </c>
      <c r="AK376" s="73">
        <f t="shared" si="80"/>
        <v>1.5465466566011443E-4</v>
      </c>
      <c r="AL376" s="73">
        <f t="shared" si="81"/>
        <v>1.4936589509861875E-4</v>
      </c>
      <c r="AM376" s="73">
        <f t="shared" si="82"/>
        <v>1.601457832349773E-4</v>
      </c>
      <c r="AN376" s="73"/>
      <c r="AO376" s="73">
        <f t="shared" si="83"/>
        <v>1.9101701060542098E-4</v>
      </c>
      <c r="AP376" s="73">
        <f t="shared" si="84"/>
        <v>1.8848376906399622E-4</v>
      </c>
      <c r="AQ376" s="73">
        <f t="shared" si="85"/>
        <v>1.815714897519527E-4</v>
      </c>
      <c r="AR376" s="73">
        <f t="shared" si="86"/>
        <v>0</v>
      </c>
      <c r="AS376" s="73">
        <f t="shared" si="87"/>
        <v>1.8053468866940925E-4</v>
      </c>
      <c r="AT376" s="73">
        <f t="shared" si="88"/>
        <v>1.7657912186130886E-4</v>
      </c>
      <c r="AU376" s="73">
        <f t="shared" si="89"/>
        <v>1.7914205480762391E-4</v>
      </c>
      <c r="AV376" s="73">
        <f t="shared" si="90"/>
        <v>1.863429596464794E-4</v>
      </c>
      <c r="AW376" s="73">
        <f t="shared" si="91"/>
        <v>1.7640972828147916E-4</v>
      </c>
    </row>
    <row r="377" spans="2:49" s="58" customFormat="1" x14ac:dyDescent="0.35">
      <c r="B377" s="71">
        <v>42730</v>
      </c>
      <c r="C377" s="70">
        <v>13151.510351999999</v>
      </c>
      <c r="D377" s="66">
        <v>13648.77</v>
      </c>
      <c r="E377" s="66">
        <v>2143.31</v>
      </c>
      <c r="F377" s="66">
        <v>11868.52</v>
      </c>
      <c r="G377" s="66"/>
      <c r="H377" s="66">
        <v>13875.76</v>
      </c>
      <c r="I377" s="66">
        <v>15711.69</v>
      </c>
      <c r="J377" s="66">
        <v>13058.37</v>
      </c>
      <c r="K377" s="66">
        <v>13437.85</v>
      </c>
      <c r="L377" s="66">
        <v>13077.09</v>
      </c>
      <c r="M377" s="66">
        <v>13881.05</v>
      </c>
      <c r="N377" s="66">
        <v>2066.2600000000002</v>
      </c>
      <c r="O377" s="66">
        <v>14227.5</v>
      </c>
      <c r="P377" s="79"/>
      <c r="Q377" s="66">
        <v>2098.29</v>
      </c>
      <c r="S377" s="71">
        <v>42730</v>
      </c>
      <c r="T377" s="70">
        <v>373106004638.91998</v>
      </c>
      <c r="U377" s="69">
        <v>948017965924.05994</v>
      </c>
      <c r="V377" s="69">
        <v>569176755014.34998</v>
      </c>
      <c r="W377" s="69">
        <v>426940856586.28998</v>
      </c>
      <c r="X377" s="69"/>
      <c r="Y377" s="69">
        <v>1235150580926.3301</v>
      </c>
      <c r="Z377" s="69">
        <v>4271433673251.8999</v>
      </c>
      <c r="AA377" s="69">
        <v>161545653873.60999</v>
      </c>
      <c r="AB377" s="69">
        <v>191634121480.51999</v>
      </c>
      <c r="AC377" s="69">
        <v>410369514939.39001</v>
      </c>
      <c r="AD377" s="69">
        <v>251446403589.97</v>
      </c>
      <c r="AE377" s="69">
        <v>570142498222.79004</v>
      </c>
      <c r="AF377" s="69">
        <v>485280620150.77002</v>
      </c>
      <c r="AG377" s="69">
        <v>755382553315.44995</v>
      </c>
      <c r="AI377" s="71">
        <v>42730</v>
      </c>
      <c r="AJ377" s="73">
        <f t="shared" si="79"/>
        <v>2.501887552912585E-4</v>
      </c>
      <c r="AK377" s="73">
        <f t="shared" si="80"/>
        <v>2.462366466087218E-4</v>
      </c>
      <c r="AL377" s="73">
        <f t="shared" si="81"/>
        <v>2.8001922798703838E-4</v>
      </c>
      <c r="AM377" s="73">
        <f t="shared" si="82"/>
        <v>2.0478523254086056E-4</v>
      </c>
      <c r="AN377" s="73"/>
      <c r="AO377" s="73">
        <f t="shared" si="83"/>
        <v>0</v>
      </c>
      <c r="AP377" s="73">
        <f t="shared" si="84"/>
        <v>2.8394567342560073E-4</v>
      </c>
      <c r="AQ377" s="73">
        <f t="shared" si="85"/>
        <v>2.5200917956857971E-4</v>
      </c>
      <c r="AR377" s="73">
        <f t="shared" si="86"/>
        <v>4.1616228393426269E-4</v>
      </c>
      <c r="AS377" s="73">
        <f t="shared" si="87"/>
        <v>1.873856565075549E-4</v>
      </c>
      <c r="AT377" s="73">
        <f t="shared" si="88"/>
        <v>2.7382946909515482E-4</v>
      </c>
      <c r="AU377" s="73">
        <f t="shared" si="89"/>
        <v>2.3719968825197668E-4</v>
      </c>
      <c r="AV377" s="73">
        <f t="shared" si="90"/>
        <v>2.643467892411433E-4</v>
      </c>
      <c r="AW377" s="73">
        <f t="shared" si="91"/>
        <v>2.526504461901613E-4</v>
      </c>
    </row>
    <row r="378" spans="2:49" x14ac:dyDescent="0.35">
      <c r="B378" s="1">
        <v>42731</v>
      </c>
      <c r="C378" s="70">
        <v>13154.203208000001</v>
      </c>
      <c r="D378" s="66">
        <v>13651.63</v>
      </c>
      <c r="E378" s="66">
        <v>2143.6799999999998</v>
      </c>
      <c r="F378" s="66">
        <v>11870.88</v>
      </c>
      <c r="G378" s="66"/>
      <c r="H378" s="66">
        <v>13882.32</v>
      </c>
      <c r="I378" s="66">
        <v>15715.5</v>
      </c>
      <c r="J378" s="66">
        <v>13061.64</v>
      </c>
      <c r="K378" s="66">
        <v>13440.82</v>
      </c>
      <c r="L378" s="66">
        <v>13080.36</v>
      </c>
      <c r="M378" s="66">
        <v>13884.83</v>
      </c>
      <c r="N378" s="66">
        <v>2066.65</v>
      </c>
      <c r="O378" s="66">
        <v>14231.14</v>
      </c>
      <c r="P378" s="79"/>
      <c r="Q378" s="66">
        <v>2098.6999999999998</v>
      </c>
      <c r="S378" s="1">
        <v>42731</v>
      </c>
      <c r="T378" s="70">
        <v>375137682069.44</v>
      </c>
      <c r="U378" s="69">
        <v>950144637256.60999</v>
      </c>
      <c r="V378" s="69">
        <v>551252953705.29004</v>
      </c>
      <c r="W378" s="69">
        <v>429996402028.83002</v>
      </c>
      <c r="X378" s="69"/>
      <c r="Y378" s="69">
        <v>1208847011814.4399</v>
      </c>
      <c r="Z378" s="69">
        <v>4071658901324.8501</v>
      </c>
      <c r="AA378" s="69">
        <v>162044494647.66</v>
      </c>
      <c r="AB378" s="69">
        <v>192616369709.82999</v>
      </c>
      <c r="AC378" s="69">
        <v>412340911772.65002</v>
      </c>
      <c r="AD378" s="69">
        <v>258421250075.92999</v>
      </c>
      <c r="AE378" s="69">
        <v>570658849026.15002</v>
      </c>
      <c r="AF378" s="69">
        <v>495889038415.15997</v>
      </c>
      <c r="AG378" s="69">
        <v>709706222987.47998</v>
      </c>
      <c r="AI378" s="1">
        <v>42731</v>
      </c>
      <c r="AJ378" s="73">
        <f t="shared" si="79"/>
        <v>2.0475640652106719E-4</v>
      </c>
      <c r="AK378" s="73">
        <f t="shared" si="80"/>
        <v>2.0954269139261683E-4</v>
      </c>
      <c r="AL378" s="73">
        <f t="shared" si="81"/>
        <v>1.7263018415425435E-4</v>
      </c>
      <c r="AM378" s="73">
        <f t="shared" si="82"/>
        <v>1.9884534887237848E-4</v>
      </c>
      <c r="AN378" s="73"/>
      <c r="AO378" s="73">
        <f t="shared" si="83"/>
        <v>4.7276689709252473E-4</v>
      </c>
      <c r="AP378" s="73">
        <f t="shared" si="84"/>
        <v>2.4249460115366439E-4</v>
      </c>
      <c r="AQ378" s="73">
        <f t="shared" si="85"/>
        <v>2.5041410221948723E-4</v>
      </c>
      <c r="AR378" s="73">
        <f t="shared" si="86"/>
        <v>2.210174990791014E-4</v>
      </c>
      <c r="AS378" s="73">
        <f t="shared" si="87"/>
        <v>2.5005563164293143E-4</v>
      </c>
      <c r="AT378" s="73">
        <f t="shared" si="88"/>
        <v>2.7231369384894677E-4</v>
      </c>
      <c r="AU378" s="73">
        <f t="shared" si="89"/>
        <v>1.8874681792224735E-4</v>
      </c>
      <c r="AV378" s="73">
        <f t="shared" si="90"/>
        <v>2.5584255842558967E-4</v>
      </c>
      <c r="AW378" s="73">
        <f t="shared" si="91"/>
        <v>1.9539720439021302E-4</v>
      </c>
    </row>
    <row r="379" spans="2:49" x14ac:dyDescent="0.35">
      <c r="B379" s="1">
        <v>42732</v>
      </c>
      <c r="C379" s="70">
        <v>13156.38034</v>
      </c>
      <c r="D379" s="66">
        <v>13653.94</v>
      </c>
      <c r="E379" s="66">
        <v>2144.1</v>
      </c>
      <c r="F379" s="66">
        <v>11873.31</v>
      </c>
      <c r="G379" s="66"/>
      <c r="H379" s="66">
        <v>13884.68</v>
      </c>
      <c r="I379" s="66">
        <v>15717.99</v>
      </c>
      <c r="J379" s="66">
        <v>13063.81</v>
      </c>
      <c r="K379" s="66">
        <v>13442.7</v>
      </c>
      <c r="L379" s="66">
        <v>13083.25</v>
      </c>
      <c r="M379" s="66">
        <v>13886.1</v>
      </c>
      <c r="N379" s="66">
        <v>2067.0300000000002</v>
      </c>
      <c r="O379" s="66">
        <v>14233.13</v>
      </c>
      <c r="P379" s="79"/>
      <c r="Q379" s="66">
        <v>2099.06</v>
      </c>
      <c r="S379" s="1">
        <v>42732</v>
      </c>
      <c r="T379" s="70">
        <v>384704897617.57001</v>
      </c>
      <c r="U379" s="69">
        <v>936011305569.65002</v>
      </c>
      <c r="V379" s="69">
        <v>544914854298.78003</v>
      </c>
      <c r="W379" s="69">
        <v>415195765605.46997</v>
      </c>
      <c r="X379" s="69"/>
      <c r="Y379" s="69">
        <v>1204397854286.75</v>
      </c>
      <c r="Z379" s="69">
        <v>4073332310936.0205</v>
      </c>
      <c r="AA379" s="69">
        <v>162712590713.09</v>
      </c>
      <c r="AB379" s="69">
        <v>187734367471.34</v>
      </c>
      <c r="AC379" s="69">
        <v>431854254836.97998</v>
      </c>
      <c r="AD379" s="69">
        <v>248580181980.66</v>
      </c>
      <c r="AE379" s="69">
        <v>582091043030.62</v>
      </c>
      <c r="AF379" s="69">
        <v>455900931217.73999</v>
      </c>
      <c r="AG379" s="69">
        <v>719394692621.75</v>
      </c>
      <c r="AI379" s="1">
        <v>42732</v>
      </c>
      <c r="AJ379" s="73">
        <f t="shared" si="79"/>
        <v>1.6550846642493511E-4</v>
      </c>
      <c r="AK379" s="73">
        <f t="shared" si="80"/>
        <v>1.6921056313434768E-4</v>
      </c>
      <c r="AL379" s="73">
        <f t="shared" si="81"/>
        <v>1.9592476489038724E-4</v>
      </c>
      <c r="AM379" s="73">
        <f t="shared" si="82"/>
        <v>2.0470259997584783E-4</v>
      </c>
      <c r="AN379" s="73"/>
      <c r="AO379" s="73">
        <f t="shared" si="83"/>
        <v>1.7000040339087974E-4</v>
      </c>
      <c r="AP379" s="73">
        <f t="shared" si="84"/>
        <v>1.5844230218564626E-4</v>
      </c>
      <c r="AQ379" s="73">
        <f t="shared" si="85"/>
        <v>1.6613533981946205E-4</v>
      </c>
      <c r="AR379" s="73">
        <f t="shared" si="86"/>
        <v>1.3987241849844345E-4</v>
      </c>
      <c r="AS379" s="73">
        <f t="shared" si="87"/>
        <v>2.2094193126176442E-4</v>
      </c>
      <c r="AT379" s="73">
        <f t="shared" si="88"/>
        <v>9.1466730237188543E-5</v>
      </c>
      <c r="AU379" s="73">
        <f t="shared" si="89"/>
        <v>1.8387245058426593E-4</v>
      </c>
      <c r="AV379" s="73">
        <f t="shared" si="90"/>
        <v>1.3983419459018265E-4</v>
      </c>
      <c r="AW379" s="73">
        <f t="shared" si="91"/>
        <v>1.7153475961317888E-4</v>
      </c>
    </row>
    <row r="380" spans="2:49" x14ac:dyDescent="0.35">
      <c r="B380" s="1">
        <v>42733</v>
      </c>
      <c r="C380" s="70">
        <v>13158.994317999999</v>
      </c>
      <c r="D380" s="66">
        <v>13655.6</v>
      </c>
      <c r="E380" s="66">
        <v>2144.73</v>
      </c>
      <c r="F380" s="66">
        <v>11875.02</v>
      </c>
      <c r="G380" s="66"/>
      <c r="H380" s="66">
        <v>13886.84</v>
      </c>
      <c r="I380" s="66">
        <v>15720.08</v>
      </c>
      <c r="J380" s="66">
        <v>13066.25</v>
      </c>
      <c r="K380" s="66">
        <v>13445.65</v>
      </c>
      <c r="L380" s="66">
        <v>13085.16</v>
      </c>
      <c r="M380" s="66">
        <v>13889.17</v>
      </c>
      <c r="N380" s="66">
        <v>2067.35</v>
      </c>
      <c r="O380" s="66">
        <v>14235.52</v>
      </c>
      <c r="P380" s="79"/>
      <c r="Q380" s="66">
        <v>2099.36</v>
      </c>
      <c r="S380" s="1">
        <v>42733</v>
      </c>
      <c r="T380" s="70">
        <v>375624329462.78998</v>
      </c>
      <c r="U380" s="69">
        <v>934763049434.38</v>
      </c>
      <c r="V380" s="69">
        <v>597390984804.48999</v>
      </c>
      <c r="W380" s="69">
        <v>422921320841.65002</v>
      </c>
      <c r="X380" s="69"/>
      <c r="Y380" s="69">
        <v>1210559618086.4299</v>
      </c>
      <c r="Z380" s="69">
        <v>4097419182961.6699</v>
      </c>
      <c r="AA380" s="69">
        <v>161149843173.09</v>
      </c>
      <c r="AB380" s="69">
        <v>187391467135.47</v>
      </c>
      <c r="AC380" s="69">
        <v>413661054606.92999</v>
      </c>
      <c r="AD380" s="69">
        <v>274245627328.95001</v>
      </c>
      <c r="AE380" s="69">
        <v>547004719685.90002</v>
      </c>
      <c r="AF380" s="69">
        <v>469631916360.14001</v>
      </c>
      <c r="AG380" s="69">
        <v>687236004477.22998</v>
      </c>
      <c r="AI380" s="1">
        <v>42733</v>
      </c>
      <c r="AJ380" s="73">
        <f t="shared" si="79"/>
        <v>1.9868519550558794E-4</v>
      </c>
      <c r="AK380" s="73">
        <f t="shared" si="80"/>
        <v>1.2157662916334466E-4</v>
      </c>
      <c r="AL380" s="73">
        <f t="shared" si="81"/>
        <v>2.9382957884438454E-4</v>
      </c>
      <c r="AM380" s="73">
        <f t="shared" si="82"/>
        <v>1.4402049639072878E-4</v>
      </c>
      <c r="AN380" s="73"/>
      <c r="AO380" s="73">
        <f t="shared" si="83"/>
        <v>1.555671430670813E-4</v>
      </c>
      <c r="AP380" s="73">
        <f t="shared" si="84"/>
        <v>1.3296865566148064E-4</v>
      </c>
      <c r="AQ380" s="73">
        <f t="shared" si="85"/>
        <v>1.867755272006999E-4</v>
      </c>
      <c r="AR380" s="73">
        <f t="shared" si="86"/>
        <v>2.1944996168921094E-4</v>
      </c>
      <c r="AS380" s="73">
        <f t="shared" si="87"/>
        <v>1.4598819100752891E-4</v>
      </c>
      <c r="AT380" s="73">
        <f t="shared" si="88"/>
        <v>2.2108439374624034E-4</v>
      </c>
      <c r="AU380" s="73">
        <f t="shared" si="89"/>
        <v>1.5481149281804107E-4</v>
      </c>
      <c r="AV380" s="73">
        <f t="shared" si="90"/>
        <v>1.6791808969651711E-4</v>
      </c>
      <c r="AW380" s="73">
        <f t="shared" si="91"/>
        <v>1.4292111707159272E-4</v>
      </c>
    </row>
    <row r="381" spans="2:49" x14ac:dyDescent="0.35">
      <c r="B381" s="1">
        <v>42734</v>
      </c>
      <c r="C381" s="70">
        <v>13161.227957999999</v>
      </c>
      <c r="D381" s="66">
        <v>13657.67</v>
      </c>
      <c r="E381" s="66">
        <v>2145.0500000000002</v>
      </c>
      <c r="F381" s="66">
        <v>11877.14</v>
      </c>
      <c r="G381" s="66"/>
      <c r="H381" s="66">
        <v>13889.37</v>
      </c>
      <c r="I381" s="66">
        <v>15723.1</v>
      </c>
      <c r="J381" s="66">
        <v>13068.54</v>
      </c>
      <c r="K381" s="66">
        <v>13448.49</v>
      </c>
      <c r="L381" s="66">
        <v>13084.18</v>
      </c>
      <c r="M381" s="66">
        <v>13891.54</v>
      </c>
      <c r="N381" s="66">
        <v>2067.71</v>
      </c>
      <c r="O381" s="66">
        <v>14238.35</v>
      </c>
      <c r="P381" s="79"/>
      <c r="Q381" s="66">
        <v>2099.7199999999998</v>
      </c>
      <c r="S381" s="1">
        <v>42734</v>
      </c>
      <c r="T381" s="70">
        <v>375688125813.82001</v>
      </c>
      <c r="U381" s="69">
        <v>934928863409.16003</v>
      </c>
      <c r="V381" s="69">
        <v>597494838903.39001</v>
      </c>
      <c r="W381" s="69">
        <v>422996808020.94</v>
      </c>
      <c r="X381" s="69"/>
      <c r="Y381" s="69">
        <v>1211780365503.8201</v>
      </c>
      <c r="Z381" s="69">
        <v>4098331358581</v>
      </c>
      <c r="AA381" s="69">
        <v>161178132550.89999</v>
      </c>
      <c r="AB381" s="69">
        <v>187430940529.89001</v>
      </c>
      <c r="AC381" s="69">
        <v>413630131356.88</v>
      </c>
      <c r="AD381" s="69">
        <v>274292467171.48001</v>
      </c>
      <c r="AE381" s="69">
        <v>547195797197.58002</v>
      </c>
      <c r="AF381" s="69">
        <v>471151360704.90002</v>
      </c>
      <c r="AG381" s="69">
        <v>687356717339.98999</v>
      </c>
      <c r="AI381" s="1">
        <v>42734</v>
      </c>
      <c r="AJ381" s="73">
        <f t="shared" si="79"/>
        <v>1.6974245493406315E-4</v>
      </c>
      <c r="AK381" s="73">
        <f t="shared" si="80"/>
        <v>1.5158616245347645E-4</v>
      </c>
      <c r="AL381" s="73">
        <f t="shared" si="81"/>
        <v>1.4920292997255835E-4</v>
      </c>
      <c r="AM381" s="73">
        <f t="shared" si="82"/>
        <v>1.785260151139223E-4</v>
      </c>
      <c r="AN381" s="73"/>
      <c r="AO381" s="73">
        <f t="shared" si="83"/>
        <v>1.8218687620796814E-4</v>
      </c>
      <c r="AP381" s="73">
        <f t="shared" si="84"/>
        <v>1.9211098162363882E-4</v>
      </c>
      <c r="AQ381" s="73">
        <f t="shared" si="85"/>
        <v>1.7526069071083228E-4</v>
      </c>
      <c r="AR381" s="73">
        <f t="shared" si="86"/>
        <v>2.1122072938095648E-4</v>
      </c>
      <c r="AS381" s="73">
        <f t="shared" si="87"/>
        <v>-7.48940020602884E-5</v>
      </c>
      <c r="AT381" s="73">
        <f t="shared" si="88"/>
        <v>1.706365463163273E-4</v>
      </c>
      <c r="AU381" s="73">
        <f t="shared" si="89"/>
        <v>1.7413597117088564E-4</v>
      </c>
      <c r="AV381" s="73">
        <f t="shared" si="90"/>
        <v>1.9879849840398478E-4</v>
      </c>
      <c r="AW381" s="73">
        <f t="shared" si="91"/>
        <v>1.7148083225348998E-4</v>
      </c>
    </row>
    <row r="382" spans="2:49" x14ac:dyDescent="0.35">
      <c r="B382" s="1">
        <v>42735</v>
      </c>
      <c r="C382" s="70">
        <v>13163.476345999999</v>
      </c>
      <c r="D382" s="66">
        <v>13659.78</v>
      </c>
      <c r="E382" s="66">
        <v>2145.37</v>
      </c>
      <c r="F382" s="66">
        <v>11879.2</v>
      </c>
      <c r="G382" s="66"/>
      <c r="H382" s="66">
        <v>13891.9</v>
      </c>
      <c r="I382" s="66">
        <v>15726.04</v>
      </c>
      <c r="J382" s="66">
        <v>13070.84</v>
      </c>
      <c r="K382" s="66">
        <v>13451.33</v>
      </c>
      <c r="L382" s="66">
        <v>13089.72</v>
      </c>
      <c r="M382" s="66">
        <v>13893.92</v>
      </c>
      <c r="N382" s="66">
        <v>2067.9299999999998</v>
      </c>
      <c r="O382" s="66">
        <v>14240.93</v>
      </c>
      <c r="P382" s="79"/>
      <c r="Q382" s="66">
        <v>2100.1</v>
      </c>
      <c r="S382" s="1">
        <v>42735</v>
      </c>
      <c r="T382" s="70">
        <v>375752342833.09003</v>
      </c>
      <c r="U382" s="69">
        <v>935097036913.58997</v>
      </c>
      <c r="V382" s="69">
        <v>597600827051.75</v>
      </c>
      <c r="W382" s="69">
        <v>423070092204.22998</v>
      </c>
      <c r="X382" s="69"/>
      <c r="Y382" s="69">
        <v>1212000854008.8301</v>
      </c>
      <c r="Z382" s="69">
        <v>4099095527059.2197</v>
      </c>
      <c r="AA382" s="69">
        <v>161206488583.73001</v>
      </c>
      <c r="AB382" s="69">
        <v>187470517302.12</v>
      </c>
      <c r="AC382" s="69">
        <v>413805258621.32001</v>
      </c>
      <c r="AD382" s="69">
        <v>274339452817.91</v>
      </c>
      <c r="AE382" s="69">
        <v>547253634029.09998</v>
      </c>
      <c r="AF382" s="69">
        <v>471236794336.09998</v>
      </c>
      <c r="AG382" s="69">
        <v>687480420471.43994</v>
      </c>
      <c r="AI382" s="1">
        <v>42735</v>
      </c>
      <c r="AJ382" s="73">
        <f t="shared" si="79"/>
        <v>1.7083421145613897E-4</v>
      </c>
      <c r="AK382" s="73">
        <f t="shared" si="80"/>
        <v>1.5449194481931272E-4</v>
      </c>
      <c r="AL382" s="73">
        <f t="shared" si="81"/>
        <v>1.4918067177904781E-4</v>
      </c>
      <c r="AM382" s="73">
        <f t="shared" si="82"/>
        <v>1.7344242805950039E-4</v>
      </c>
      <c r="AN382" s="73"/>
      <c r="AO382" s="73">
        <f t="shared" si="83"/>
        <v>1.8215369019602967E-4</v>
      </c>
      <c r="AP382" s="73">
        <f t="shared" si="84"/>
        <v>1.8698602692857058E-4</v>
      </c>
      <c r="AQ382" s="73">
        <f t="shared" si="85"/>
        <v>1.7599517620170424E-4</v>
      </c>
      <c r="AR382" s="73">
        <f t="shared" si="86"/>
        <v>2.1117612460574975E-4</v>
      </c>
      <c r="AS382" s="73">
        <f t="shared" si="87"/>
        <v>4.2341209002016988E-4</v>
      </c>
      <c r="AT382" s="73">
        <f t="shared" si="88"/>
        <v>1.7132729704538718E-4</v>
      </c>
      <c r="AU382" s="73">
        <f t="shared" si="89"/>
        <v>1.0639789912492148E-4</v>
      </c>
      <c r="AV382" s="73">
        <f t="shared" si="90"/>
        <v>1.8120077115679756E-4</v>
      </c>
      <c r="AW382" s="73">
        <f t="shared" si="91"/>
        <v>1.8097651115400737E-4</v>
      </c>
    </row>
    <row r="383" spans="2:49" x14ac:dyDescent="0.35">
      <c r="B383" s="1">
        <v>42736</v>
      </c>
      <c r="C383" s="70">
        <v>13165.713745999999</v>
      </c>
      <c r="D383" s="66">
        <v>13661.79</v>
      </c>
      <c r="E383" s="66">
        <v>2145.62</v>
      </c>
      <c r="F383" s="66">
        <v>11881.26</v>
      </c>
      <c r="G383" s="66"/>
      <c r="H383" s="66">
        <v>13894.41</v>
      </c>
      <c r="I383" s="66">
        <v>15729.03</v>
      </c>
      <c r="J383" s="66">
        <v>13073.18</v>
      </c>
      <c r="K383" s="66">
        <v>13453.55</v>
      </c>
      <c r="L383" s="66">
        <v>13092</v>
      </c>
      <c r="M383" s="66">
        <v>13896.29</v>
      </c>
      <c r="N383" s="66">
        <v>2068.39</v>
      </c>
      <c r="O383" s="66">
        <v>14243.6</v>
      </c>
      <c r="P383" s="79"/>
      <c r="Q383" s="66">
        <v>2100.48</v>
      </c>
      <c r="S383" s="1">
        <v>42736</v>
      </c>
      <c r="T383" s="70">
        <v>375816246533.59998</v>
      </c>
      <c r="U383" s="69">
        <v>935258648339.94006</v>
      </c>
      <c r="V383" s="69">
        <v>597684035017.42004</v>
      </c>
      <c r="W383" s="69">
        <v>423143490703.03998</v>
      </c>
      <c r="X383" s="69"/>
      <c r="Y383" s="69">
        <v>1212219970122.6001</v>
      </c>
      <c r="Z383" s="69">
        <v>4099222375522.96</v>
      </c>
      <c r="AA383" s="69">
        <v>161235383689.94</v>
      </c>
      <c r="AB383" s="69">
        <v>187501484898.91</v>
      </c>
      <c r="AC383" s="69">
        <v>413877366498.17999</v>
      </c>
      <c r="AD383" s="69">
        <v>274386220943.34</v>
      </c>
      <c r="AE383" s="69">
        <v>547377247885.72998</v>
      </c>
      <c r="AF383" s="69">
        <v>471324890875.20001</v>
      </c>
      <c r="AG383" s="69">
        <v>687602902489.79004</v>
      </c>
      <c r="AI383" s="1">
        <v>42736</v>
      </c>
      <c r="AJ383" s="73">
        <f t="shared" si="79"/>
        <v>1.6997029820919884E-4</v>
      </c>
      <c r="AK383" s="73">
        <f t="shared" si="80"/>
        <v>1.4714731862452979E-4</v>
      </c>
      <c r="AL383" s="73">
        <f t="shared" si="81"/>
        <v>1.1653001580147482E-4</v>
      </c>
      <c r="AM383" s="73">
        <f t="shared" si="82"/>
        <v>1.7341235099999075E-4</v>
      </c>
      <c r="AN383" s="73"/>
      <c r="AO383" s="73">
        <f t="shared" si="83"/>
        <v>1.8068082839639565E-4</v>
      </c>
      <c r="AP383" s="73">
        <f t="shared" si="84"/>
        <v>1.9013050965144274E-4</v>
      </c>
      <c r="AQ383" s="73">
        <f t="shared" si="85"/>
        <v>1.7902445443440662E-4</v>
      </c>
      <c r="AR383" s="73">
        <f t="shared" si="86"/>
        <v>1.6503944219636857E-4</v>
      </c>
      <c r="AS383" s="73">
        <f t="shared" si="87"/>
        <v>1.7418248824263571E-4</v>
      </c>
      <c r="AT383" s="73">
        <f t="shared" si="88"/>
        <v>1.7057820974941684E-4</v>
      </c>
      <c r="AU383" s="73">
        <f t="shared" si="89"/>
        <v>2.2244466688903231E-4</v>
      </c>
      <c r="AV383" s="73">
        <f t="shared" si="90"/>
        <v>1.8748775536425732E-4</v>
      </c>
      <c r="AW383" s="73">
        <f t="shared" si="91"/>
        <v>1.8094376458277495E-4</v>
      </c>
    </row>
    <row r="384" spans="2:49" x14ac:dyDescent="0.35">
      <c r="B384" s="1">
        <v>42737</v>
      </c>
      <c r="C384" s="70">
        <v>13168.125340000001</v>
      </c>
      <c r="D384" s="66">
        <v>13664.39</v>
      </c>
      <c r="E384" s="66">
        <v>2146.04</v>
      </c>
      <c r="F384" s="66">
        <v>11883.68</v>
      </c>
      <c r="G384" s="66"/>
      <c r="H384" s="66">
        <v>13897.55</v>
      </c>
      <c r="I384" s="66">
        <v>15732.36</v>
      </c>
      <c r="J384" s="66">
        <v>13075.91</v>
      </c>
      <c r="K384" s="66">
        <v>13456.46</v>
      </c>
      <c r="L384" s="66">
        <v>13097.01</v>
      </c>
      <c r="M384" s="66">
        <v>13899.24</v>
      </c>
      <c r="N384" s="66">
        <v>2068.9</v>
      </c>
      <c r="O384" s="66">
        <v>14246.87</v>
      </c>
      <c r="P384" s="79"/>
      <c r="Q384" s="66">
        <v>2100.9299999999998</v>
      </c>
      <c r="S384" s="1">
        <v>42737</v>
      </c>
      <c r="T384" s="70">
        <v>395407918489.85999</v>
      </c>
      <c r="U384" s="69">
        <v>940353390738.03992</v>
      </c>
      <c r="V384" s="69">
        <v>604269422887.52002</v>
      </c>
      <c r="W384" s="69">
        <v>420200712429.15997</v>
      </c>
      <c r="X384" s="69"/>
      <c r="Y384" s="69">
        <v>1209278400564.21</v>
      </c>
      <c r="Z384" s="69">
        <v>4075736251748.7495</v>
      </c>
      <c r="AA384" s="69">
        <v>160878769581.73999</v>
      </c>
      <c r="AB384" s="69">
        <v>204950231605.29999</v>
      </c>
      <c r="AC384" s="69">
        <v>435849146753.91998</v>
      </c>
      <c r="AD384" s="69">
        <v>259211223155.85999</v>
      </c>
      <c r="AE384" s="69">
        <v>566674620799.57996</v>
      </c>
      <c r="AF384" s="69">
        <v>472048865322.26001</v>
      </c>
      <c r="AG384" s="69">
        <v>723184462907.30005</v>
      </c>
      <c r="AI384" s="1">
        <v>42737</v>
      </c>
      <c r="AJ384" s="73">
        <f t="shared" si="79"/>
        <v>1.8317229483533204E-4</v>
      </c>
      <c r="AK384" s="73">
        <f t="shared" si="80"/>
        <v>1.9031181126338836E-4</v>
      </c>
      <c r="AL384" s="73">
        <f t="shared" si="81"/>
        <v>1.9574761607366042E-4</v>
      </c>
      <c r="AM384" s="73">
        <f t="shared" si="82"/>
        <v>2.0368210105670137E-4</v>
      </c>
      <c r="AN384" s="73"/>
      <c r="AO384" s="73">
        <f t="shared" si="83"/>
        <v>2.2599016438973329E-4</v>
      </c>
      <c r="AP384" s="73">
        <f t="shared" si="84"/>
        <v>2.1171044876888701E-4</v>
      </c>
      <c r="AQ384" s="73">
        <f t="shared" si="85"/>
        <v>2.0882447881853672E-4</v>
      </c>
      <c r="AR384" s="73">
        <f t="shared" si="86"/>
        <v>2.1629978704496011E-4</v>
      </c>
      <c r="AS384" s="73">
        <f t="shared" si="87"/>
        <v>3.8267644362965925E-4</v>
      </c>
      <c r="AT384" s="73">
        <f t="shared" si="88"/>
        <v>2.1228687656904555E-4</v>
      </c>
      <c r="AU384" s="73">
        <f t="shared" si="89"/>
        <v>2.4656858716221031E-4</v>
      </c>
      <c r="AV384" s="73">
        <f t="shared" si="90"/>
        <v>2.2957679238388984E-4</v>
      </c>
      <c r="AW384" s="73">
        <f t="shared" si="91"/>
        <v>2.1423674588660901E-4</v>
      </c>
    </row>
    <row r="385" spans="2:49" x14ac:dyDescent="0.35">
      <c r="B385" s="1">
        <v>42738</v>
      </c>
      <c r="C385" s="70">
        <v>13171.198119000001</v>
      </c>
      <c r="D385" s="66">
        <v>13666.89</v>
      </c>
      <c r="E385" s="66">
        <v>2146.34</v>
      </c>
      <c r="F385" s="66">
        <v>11886.03</v>
      </c>
      <c r="G385" s="66"/>
      <c r="H385" s="66">
        <v>13900.89</v>
      </c>
      <c r="I385" s="66">
        <v>15736.04</v>
      </c>
      <c r="J385" s="66">
        <v>13078.74</v>
      </c>
      <c r="K385" s="66">
        <v>13458.69</v>
      </c>
      <c r="L385" s="66">
        <v>13100.71</v>
      </c>
      <c r="M385" s="66">
        <v>13903.09</v>
      </c>
      <c r="N385" s="66">
        <v>2069.4699999999998</v>
      </c>
      <c r="O385" s="66">
        <v>14249.99</v>
      </c>
      <c r="P385" s="79"/>
      <c r="Q385" s="66">
        <v>2101.39</v>
      </c>
      <c r="S385" s="1">
        <v>42738</v>
      </c>
      <c r="T385" s="70">
        <v>387243064951.34998</v>
      </c>
      <c r="U385" s="69">
        <v>946874588314.34009</v>
      </c>
      <c r="V385" s="69">
        <v>607726343551.15002</v>
      </c>
      <c r="W385" s="69">
        <v>422094563945.46997</v>
      </c>
      <c r="X385" s="69"/>
      <c r="Y385" s="69">
        <v>1223918827120.99</v>
      </c>
      <c r="Z385" s="69">
        <v>4179588291567.0903</v>
      </c>
      <c r="AA385" s="69">
        <v>165154390560.06</v>
      </c>
      <c r="AB385" s="69">
        <v>189818678685.35999</v>
      </c>
      <c r="AC385" s="69">
        <v>453160344012.5</v>
      </c>
      <c r="AD385" s="69">
        <v>255644110579.78</v>
      </c>
      <c r="AE385" s="69">
        <v>573001720683.75</v>
      </c>
      <c r="AF385" s="69">
        <v>480320848492.81</v>
      </c>
      <c r="AG385" s="69">
        <v>736494420137.84998</v>
      </c>
      <c r="AI385" s="1">
        <v>42738</v>
      </c>
      <c r="AJ385" s="73">
        <f t="shared" si="79"/>
        <v>2.3334976852518174E-4</v>
      </c>
      <c r="AK385" s="73">
        <f t="shared" si="80"/>
        <v>1.82957307278242E-4</v>
      </c>
      <c r="AL385" s="73">
        <f t="shared" si="81"/>
        <v>1.3979236174543885E-4</v>
      </c>
      <c r="AM385" s="73">
        <f t="shared" si="82"/>
        <v>1.9775019185974685E-4</v>
      </c>
      <c r="AN385" s="73"/>
      <c r="AO385" s="73">
        <f t="shared" si="83"/>
        <v>2.4033013013080584E-4</v>
      </c>
      <c r="AP385" s="73">
        <f t="shared" si="84"/>
        <v>2.3391277595985471E-4</v>
      </c>
      <c r="AQ385" s="73">
        <f t="shared" si="85"/>
        <v>2.1642853155157127E-4</v>
      </c>
      <c r="AR385" s="73">
        <f t="shared" si="86"/>
        <v>1.6571966178346997E-4</v>
      </c>
      <c r="AS385" s="73">
        <f t="shared" si="87"/>
        <v>2.8250722874911816E-4</v>
      </c>
      <c r="AT385" s="73">
        <f t="shared" si="88"/>
        <v>2.7699356223798155E-4</v>
      </c>
      <c r="AU385" s="73">
        <f t="shared" si="89"/>
        <v>2.7550872444281893E-4</v>
      </c>
      <c r="AV385" s="73">
        <f t="shared" si="90"/>
        <v>2.1899547058401581E-4</v>
      </c>
      <c r="AW385" s="73">
        <f t="shared" si="91"/>
        <v>2.1895065518595658E-4</v>
      </c>
    </row>
    <row r="386" spans="2:49" x14ac:dyDescent="0.35">
      <c r="B386" s="1">
        <v>42739</v>
      </c>
      <c r="C386" s="70">
        <v>13174.726873</v>
      </c>
      <c r="D386" s="66">
        <v>13670.26</v>
      </c>
      <c r="E386" s="66">
        <v>2146.71</v>
      </c>
      <c r="F386" s="66">
        <v>11888.58</v>
      </c>
      <c r="G386" s="66"/>
      <c r="H386" s="66">
        <v>13903.01</v>
      </c>
      <c r="I386" s="66">
        <v>15739.15</v>
      </c>
      <c r="J386" s="66">
        <v>13081.64</v>
      </c>
      <c r="K386" s="66">
        <v>13462.44</v>
      </c>
      <c r="L386" s="66">
        <v>13103.27</v>
      </c>
      <c r="M386" s="66">
        <v>13906.84</v>
      </c>
      <c r="N386" s="66">
        <v>2069.9</v>
      </c>
      <c r="O386" s="66">
        <v>14253.13</v>
      </c>
      <c r="P386" s="79"/>
      <c r="Q386" s="66">
        <v>2101.8000000000002</v>
      </c>
      <c r="S386" s="1">
        <v>42739</v>
      </c>
      <c r="T386" s="70">
        <v>412989348933.29999</v>
      </c>
      <c r="U386" s="69">
        <v>947413916606.68005</v>
      </c>
      <c r="V386" s="69">
        <v>621951841735.75</v>
      </c>
      <c r="W386" s="69">
        <v>433866288085.14001</v>
      </c>
      <c r="X386" s="69"/>
      <c r="Y386" s="69">
        <v>1202824150429.6699</v>
      </c>
      <c r="Z386" s="69">
        <v>4165307706194.8501</v>
      </c>
      <c r="AA386" s="69">
        <v>164996804945.35001</v>
      </c>
      <c r="AB386" s="69">
        <v>193203422765.95001</v>
      </c>
      <c r="AC386" s="69">
        <v>447991123764.95001</v>
      </c>
      <c r="AD386" s="69">
        <v>257994886158.60001</v>
      </c>
      <c r="AE386" s="69">
        <v>626341470835.97998</v>
      </c>
      <c r="AF386" s="69">
        <v>465137026554.17999</v>
      </c>
      <c r="AG386" s="69">
        <v>756099410276.81006</v>
      </c>
      <c r="AI386" s="1">
        <v>42739</v>
      </c>
      <c r="AJ386" s="73">
        <f t="shared" si="79"/>
        <v>2.6791442723106407E-4</v>
      </c>
      <c r="AK386" s="73">
        <f t="shared" si="80"/>
        <v>2.4658133635391266E-4</v>
      </c>
      <c r="AL386" s="73">
        <f t="shared" si="81"/>
        <v>1.7238648117245958E-4</v>
      </c>
      <c r="AM386" s="73">
        <f t="shared" si="82"/>
        <v>2.1453757057643408E-4</v>
      </c>
      <c r="AN386" s="73"/>
      <c r="AO386" s="73">
        <f t="shared" si="83"/>
        <v>1.5250822069678982E-4</v>
      </c>
      <c r="AP386" s="73">
        <f t="shared" si="84"/>
        <v>1.9763549152118642E-4</v>
      </c>
      <c r="AQ386" s="73">
        <f t="shared" si="85"/>
        <v>2.2173389791357856E-4</v>
      </c>
      <c r="AR386" s="73">
        <f t="shared" si="86"/>
        <v>2.7863038676123608E-4</v>
      </c>
      <c r="AS386" s="73">
        <f t="shared" si="87"/>
        <v>1.9540925644490059E-4</v>
      </c>
      <c r="AT386" s="73">
        <f t="shared" si="88"/>
        <v>2.6972421238724564E-4</v>
      </c>
      <c r="AU386" s="73">
        <f t="shared" si="89"/>
        <v>2.0778266899279529E-4</v>
      </c>
      <c r="AV386" s="73">
        <f t="shared" si="90"/>
        <v>2.2035103182527216E-4</v>
      </c>
      <c r="AW386" s="73">
        <f t="shared" si="91"/>
        <v>1.9510895169405629E-4</v>
      </c>
    </row>
    <row r="387" spans="2:49" x14ac:dyDescent="0.35">
      <c r="B387" s="1">
        <v>42740</v>
      </c>
      <c r="C387" s="70">
        <v>13175.63769</v>
      </c>
      <c r="D387" s="66">
        <v>13670.48</v>
      </c>
      <c r="E387" s="66">
        <v>2146.77</v>
      </c>
      <c r="F387" s="66">
        <v>11890.53</v>
      </c>
      <c r="G387" s="66"/>
      <c r="H387" s="66">
        <v>13905</v>
      </c>
      <c r="I387" s="66">
        <v>15740.66</v>
      </c>
      <c r="J387" s="66">
        <v>13084.06</v>
      </c>
      <c r="K387" s="66">
        <v>13466.63</v>
      </c>
      <c r="L387" s="66">
        <v>13107.06</v>
      </c>
      <c r="M387" s="66">
        <v>13907.43</v>
      </c>
      <c r="N387" s="66">
        <v>2070.11</v>
      </c>
      <c r="O387" s="66">
        <v>14255.82</v>
      </c>
      <c r="P387" s="79"/>
      <c r="Q387" s="66">
        <v>2101.98</v>
      </c>
      <c r="S387" s="1">
        <v>42740</v>
      </c>
      <c r="T387" s="70">
        <v>427109254346.72998</v>
      </c>
      <c r="U387" s="69">
        <v>975551773993.33997</v>
      </c>
      <c r="V387" s="69">
        <v>616823967647.43994</v>
      </c>
      <c r="W387" s="69">
        <v>432060994807.98999</v>
      </c>
      <c r="X387" s="69"/>
      <c r="Y387" s="69">
        <v>1203877456490.0601</v>
      </c>
      <c r="Z387" s="69">
        <v>4152297029465.3398</v>
      </c>
      <c r="AA387" s="69">
        <v>166122202735.88</v>
      </c>
      <c r="AB387" s="69">
        <v>188933364049.76999</v>
      </c>
      <c r="AC387" s="69">
        <v>465931802682.09003</v>
      </c>
      <c r="AD387" s="69">
        <v>257106162353.88</v>
      </c>
      <c r="AE387" s="69">
        <v>605309407043.03003</v>
      </c>
      <c r="AF387" s="69">
        <v>466283528928.63</v>
      </c>
      <c r="AG387" s="69">
        <v>748777790712.79004</v>
      </c>
      <c r="AI387" s="1">
        <v>42740</v>
      </c>
      <c r="AJ387" s="73">
        <f t="shared" si="79"/>
        <v>6.913365330296628E-5</v>
      </c>
      <c r="AK387" s="73">
        <f t="shared" si="80"/>
        <v>1.6093329607391738E-5</v>
      </c>
      <c r="AL387" s="73">
        <f t="shared" si="81"/>
        <v>2.7949746356004113E-5</v>
      </c>
      <c r="AM387" s="73">
        <f t="shared" si="82"/>
        <v>1.6402295311968018E-4</v>
      </c>
      <c r="AN387" s="73"/>
      <c r="AO387" s="73">
        <f t="shared" si="83"/>
        <v>1.43134472319284E-4</v>
      </c>
      <c r="AP387" s="73">
        <f t="shared" si="84"/>
        <v>9.5939107258136147E-5</v>
      </c>
      <c r="AQ387" s="73">
        <f t="shared" si="85"/>
        <v>1.8499209579236897E-4</v>
      </c>
      <c r="AR387" s="73">
        <f t="shared" si="86"/>
        <v>3.1123629891749438E-4</v>
      </c>
      <c r="AS387" s="73">
        <f t="shared" si="87"/>
        <v>2.8924077730207998E-4</v>
      </c>
      <c r="AT387" s="73">
        <f t="shared" si="88"/>
        <v>4.2425166321136132E-5</v>
      </c>
      <c r="AU387" s="73">
        <f t="shared" si="89"/>
        <v>1.0145417653029121E-4</v>
      </c>
      <c r="AV387" s="73">
        <f t="shared" si="90"/>
        <v>1.8873047534118115E-4</v>
      </c>
      <c r="AW387" s="73">
        <f t="shared" si="91"/>
        <v>8.5640879246229318E-5</v>
      </c>
    </row>
    <row r="388" spans="2:49" x14ac:dyDescent="0.35">
      <c r="B388" s="1">
        <v>42741</v>
      </c>
      <c r="C388" s="70">
        <v>13180.772853</v>
      </c>
      <c r="D388" s="66">
        <v>13677.34</v>
      </c>
      <c r="E388" s="66">
        <v>2147.6999999999998</v>
      </c>
      <c r="F388" s="66">
        <v>11897.02</v>
      </c>
      <c r="G388" s="66"/>
      <c r="H388" s="66">
        <v>13909.02</v>
      </c>
      <c r="I388" s="66">
        <v>15746.79</v>
      </c>
      <c r="J388" s="66">
        <v>13088.27</v>
      </c>
      <c r="K388" s="66">
        <v>13471.74</v>
      </c>
      <c r="L388" s="66">
        <v>13110.75</v>
      </c>
      <c r="M388" s="66">
        <v>13912.67</v>
      </c>
      <c r="N388" s="66">
        <v>2070.89</v>
      </c>
      <c r="O388" s="66">
        <v>14260.35</v>
      </c>
      <c r="P388" s="79"/>
      <c r="Q388" s="66">
        <v>2102.69</v>
      </c>
      <c r="S388" s="1">
        <v>42741</v>
      </c>
      <c r="T388" s="70">
        <v>404665177289.23999</v>
      </c>
      <c r="U388" s="69">
        <v>969308692176.10999</v>
      </c>
      <c r="V388" s="69">
        <v>615500091882.60999</v>
      </c>
      <c r="W388" s="69">
        <v>433072951863.57001</v>
      </c>
      <c r="X388" s="69"/>
      <c r="Y388" s="69">
        <v>1195319023284.21</v>
      </c>
      <c r="Z388" s="69">
        <v>4159212353314.6201</v>
      </c>
      <c r="AA388" s="69">
        <v>167095910508.56</v>
      </c>
      <c r="AB388" s="69">
        <v>190595230795.39001</v>
      </c>
      <c r="AC388" s="69">
        <v>474116442450.62</v>
      </c>
      <c r="AD388" s="69">
        <v>254426810164.75</v>
      </c>
      <c r="AE388" s="69">
        <v>596207641423.34998</v>
      </c>
      <c r="AF388" s="69">
        <v>471790390588.19</v>
      </c>
      <c r="AG388" s="69">
        <v>702072492425.14001</v>
      </c>
      <c r="AI388" s="1">
        <v>42741</v>
      </c>
      <c r="AJ388" s="73">
        <f t="shared" si="79"/>
        <v>3.8974682826165008E-4</v>
      </c>
      <c r="AK388" s="73">
        <f t="shared" si="80"/>
        <v>5.0181120194769946E-4</v>
      </c>
      <c r="AL388" s="73">
        <f t="shared" si="81"/>
        <v>4.3320896043819168E-4</v>
      </c>
      <c r="AM388" s="73">
        <f t="shared" si="82"/>
        <v>5.4581250793694913E-4</v>
      </c>
      <c r="AN388" s="73"/>
      <c r="AO388" s="73">
        <f t="shared" si="83"/>
        <v>2.8910463861930857E-4</v>
      </c>
      <c r="AP388" s="73">
        <f t="shared" si="84"/>
        <v>3.8943729170193286E-4</v>
      </c>
      <c r="AQ388" s="73">
        <f t="shared" si="85"/>
        <v>3.2176556817997692E-4</v>
      </c>
      <c r="AR388" s="73">
        <f t="shared" si="86"/>
        <v>3.7945647871828747E-4</v>
      </c>
      <c r="AS388" s="73">
        <f t="shared" si="87"/>
        <v>2.8152766524303097E-4</v>
      </c>
      <c r="AT388" s="73">
        <f t="shared" si="88"/>
        <v>3.7677701775229444E-4</v>
      </c>
      <c r="AU388" s="73">
        <f t="shared" si="89"/>
        <v>3.7679157146230935E-4</v>
      </c>
      <c r="AV388" s="73">
        <f t="shared" si="90"/>
        <v>3.1776495494484358E-4</v>
      </c>
      <c r="AW388" s="73">
        <f t="shared" si="91"/>
        <v>3.3777676286161906E-4</v>
      </c>
    </row>
    <row r="389" spans="2:49" x14ac:dyDescent="0.35">
      <c r="B389" s="1">
        <v>42742</v>
      </c>
      <c r="C389" s="70">
        <v>13182.811911999999</v>
      </c>
      <c r="D389" s="66">
        <v>13679.44</v>
      </c>
      <c r="E389" s="66">
        <v>2148.0100000000002</v>
      </c>
      <c r="F389" s="66">
        <v>11898.97</v>
      </c>
      <c r="G389" s="66"/>
      <c r="H389" s="66">
        <v>13911.65</v>
      </c>
      <c r="I389" s="66">
        <v>15749.7</v>
      </c>
      <c r="J389" s="66">
        <v>13090.57</v>
      </c>
      <c r="K389" s="66">
        <v>13473.92</v>
      </c>
      <c r="L389" s="66">
        <v>13112.93</v>
      </c>
      <c r="M389" s="66">
        <v>13915.13</v>
      </c>
      <c r="N389" s="66">
        <v>2071.2399999999998</v>
      </c>
      <c r="O389" s="66">
        <v>14262.95</v>
      </c>
      <c r="P389" s="79"/>
      <c r="Q389" s="66">
        <v>2103.04</v>
      </c>
      <c r="S389" s="1">
        <v>42742</v>
      </c>
      <c r="T389" s="70">
        <v>404734645239.21997</v>
      </c>
      <c r="U389" s="69">
        <v>969482166581.25</v>
      </c>
      <c r="V389" s="69">
        <v>615605371554.27002</v>
      </c>
      <c r="W389" s="69">
        <v>433143837460.90997</v>
      </c>
      <c r="X389" s="69"/>
      <c r="Y389" s="69">
        <v>1195544819278.28</v>
      </c>
      <c r="Z389" s="69">
        <v>4159978872947.3799</v>
      </c>
      <c r="AA389" s="69">
        <v>167125375080.14001</v>
      </c>
      <c r="AB389" s="69">
        <v>190626151561.07001</v>
      </c>
      <c r="AC389" s="69">
        <v>474195459602.78003</v>
      </c>
      <c r="AD389" s="69">
        <v>254471764924.38</v>
      </c>
      <c r="AE389" s="69">
        <v>596308172051.04004</v>
      </c>
      <c r="AF389" s="69">
        <v>471876103769.90997</v>
      </c>
      <c r="AG389" s="69">
        <v>702190390397.80005</v>
      </c>
      <c r="AI389" s="1">
        <v>42742</v>
      </c>
      <c r="AJ389" s="73">
        <f t="shared" si="79"/>
        <v>1.5469950227808837E-4</v>
      </c>
      <c r="AK389" s="73">
        <f t="shared" si="80"/>
        <v>1.5353862666289686E-4</v>
      </c>
      <c r="AL389" s="73">
        <f t="shared" si="81"/>
        <v>1.4434045723343836E-4</v>
      </c>
      <c r="AM389" s="73">
        <f t="shared" si="82"/>
        <v>1.6390659173470823E-4</v>
      </c>
      <c r="AN389" s="73"/>
      <c r="AO389" s="73">
        <f t="shared" si="83"/>
        <v>1.8908593128763584E-4</v>
      </c>
      <c r="AP389" s="73">
        <f t="shared" si="84"/>
        <v>1.8479956867389902E-4</v>
      </c>
      <c r="AQ389" s="73">
        <f t="shared" si="85"/>
        <v>1.7572987109826244E-4</v>
      </c>
      <c r="AR389" s="73">
        <f t="shared" si="86"/>
        <v>1.6182022515276451E-4</v>
      </c>
      <c r="AS389" s="73">
        <f t="shared" si="87"/>
        <v>1.6627576606986771E-4</v>
      </c>
      <c r="AT389" s="73">
        <f t="shared" si="88"/>
        <v>1.7681724643781038E-4</v>
      </c>
      <c r="AU389" s="73">
        <f t="shared" si="89"/>
        <v>1.6900945970088621E-4</v>
      </c>
      <c r="AV389" s="73">
        <f t="shared" si="90"/>
        <v>1.8232371575743755E-4</v>
      </c>
      <c r="AW389" s="73">
        <f t="shared" si="91"/>
        <v>1.6645344772636683E-4</v>
      </c>
    </row>
    <row r="390" spans="2:49" x14ac:dyDescent="0.35">
      <c r="B390" s="1">
        <v>42743</v>
      </c>
      <c r="C390" s="70">
        <v>13185.065374</v>
      </c>
      <c r="D390" s="66">
        <v>13681.49</v>
      </c>
      <c r="E390" s="66">
        <v>2148.3200000000002</v>
      </c>
      <c r="F390" s="66">
        <v>11900.98</v>
      </c>
      <c r="G390" s="66"/>
      <c r="H390" s="66">
        <v>13914.17</v>
      </c>
      <c r="I390" s="66">
        <v>15752.55</v>
      </c>
      <c r="J390" s="66">
        <v>13092.84</v>
      </c>
      <c r="K390" s="66">
        <v>13476.13</v>
      </c>
      <c r="L390" s="66">
        <v>13115.12</v>
      </c>
      <c r="M390" s="66">
        <v>13917.56</v>
      </c>
      <c r="N390" s="66">
        <v>2071.59</v>
      </c>
      <c r="O390" s="66">
        <v>14265.55</v>
      </c>
      <c r="P390" s="79"/>
      <c r="Q390" s="66">
        <v>2103.41</v>
      </c>
      <c r="S390" s="1">
        <v>42743</v>
      </c>
      <c r="T390" s="70">
        <v>404803820393.67999</v>
      </c>
      <c r="U390" s="69">
        <v>969652003844.40002</v>
      </c>
      <c r="V390" s="69">
        <v>615710426625.41992</v>
      </c>
      <c r="W390" s="69">
        <v>433216917972.44</v>
      </c>
      <c r="X390" s="69"/>
      <c r="Y390" s="69">
        <v>1195761044752.3201</v>
      </c>
      <c r="Z390" s="69">
        <v>4160729050797.1997</v>
      </c>
      <c r="AA390" s="69">
        <v>167154367190.79999</v>
      </c>
      <c r="AB390" s="69">
        <v>190657457716.04001</v>
      </c>
      <c r="AC390" s="69">
        <v>474274414586.10999</v>
      </c>
      <c r="AD390" s="69">
        <v>254516109088.20999</v>
      </c>
      <c r="AE390" s="69">
        <v>596409572501.31006</v>
      </c>
      <c r="AF390" s="69">
        <v>471962249650.38</v>
      </c>
      <c r="AG390" s="69">
        <v>702312624748.10999</v>
      </c>
      <c r="AI390" s="1">
        <v>42743</v>
      </c>
      <c r="AJ390" s="73">
        <f t="shared" si="79"/>
        <v>1.7093940314438782E-4</v>
      </c>
      <c r="AK390" s="73">
        <f t="shared" si="80"/>
        <v>1.4985993578675583E-4</v>
      </c>
      <c r="AL390" s="73">
        <f t="shared" si="81"/>
        <v>1.4431962607241999E-4</v>
      </c>
      <c r="AM390" s="73">
        <f t="shared" si="82"/>
        <v>1.6892218402109194E-4</v>
      </c>
      <c r="AN390" s="73"/>
      <c r="AO390" s="73">
        <f t="shared" si="83"/>
        <v>1.8114314261796771E-4</v>
      </c>
      <c r="AP390" s="73">
        <f t="shared" si="84"/>
        <v>1.809558277299228E-4</v>
      </c>
      <c r="AQ390" s="73">
        <f t="shared" si="85"/>
        <v>1.7340726950787477E-4</v>
      </c>
      <c r="AR390" s="73">
        <f t="shared" si="86"/>
        <v>1.6402056714004409E-4</v>
      </c>
      <c r="AS390" s="73">
        <f t="shared" si="87"/>
        <v>1.6701072910474402E-4</v>
      </c>
      <c r="AT390" s="73">
        <f t="shared" si="88"/>
        <v>1.7463006094797784E-4</v>
      </c>
      <c r="AU390" s="73">
        <f t="shared" si="89"/>
        <v>1.6898090033046209E-4</v>
      </c>
      <c r="AV390" s="73">
        <f t="shared" si="90"/>
        <v>1.8229047987960989E-4</v>
      </c>
      <c r="AW390" s="73">
        <f t="shared" si="91"/>
        <v>1.7593578819230515E-4</v>
      </c>
    </row>
    <row r="391" spans="2:49" x14ac:dyDescent="0.35">
      <c r="B391" s="1">
        <v>42744</v>
      </c>
      <c r="C391" s="70">
        <v>13187.19421</v>
      </c>
      <c r="D391" s="66">
        <v>13683.28</v>
      </c>
      <c r="E391" s="66">
        <v>2148.63</v>
      </c>
      <c r="F391" s="66">
        <v>11902.68</v>
      </c>
      <c r="G391" s="66"/>
      <c r="H391" s="66">
        <v>13916.25</v>
      </c>
      <c r="I391" s="66">
        <v>15755.46</v>
      </c>
      <c r="J391" s="66">
        <v>13095.1</v>
      </c>
      <c r="K391" s="66">
        <v>13478.33</v>
      </c>
      <c r="L391" s="66">
        <v>13117.3</v>
      </c>
      <c r="M391" s="66">
        <v>13919.97</v>
      </c>
      <c r="N391" s="66">
        <v>2071.89</v>
      </c>
      <c r="O391" s="66">
        <v>14268.07</v>
      </c>
      <c r="P391" s="79"/>
      <c r="Q391" s="66">
        <v>2103.7399999999998</v>
      </c>
      <c r="S391" s="1">
        <v>42744</v>
      </c>
      <c r="T391" s="70">
        <v>404869169316.12</v>
      </c>
      <c r="U391" s="69">
        <v>969803669295.35999</v>
      </c>
      <c r="V391" s="69">
        <v>615813703673.96997</v>
      </c>
      <c r="W391" s="69">
        <v>433274909850.37</v>
      </c>
      <c r="X391" s="69"/>
      <c r="Y391" s="69">
        <v>1195939876878.21</v>
      </c>
      <c r="Z391" s="69">
        <v>4161475981159.9492</v>
      </c>
      <c r="AA391" s="69">
        <v>167183102355.98001</v>
      </c>
      <c r="AB391" s="69">
        <v>190688445924.45001</v>
      </c>
      <c r="AC391" s="69">
        <v>474353357644.40002</v>
      </c>
      <c r="AD391" s="69">
        <v>254559389136.53</v>
      </c>
      <c r="AE391" s="69">
        <v>596494766573.30005</v>
      </c>
      <c r="AF391" s="69">
        <v>472045620715.46997</v>
      </c>
      <c r="AG391" s="69">
        <v>702420546779.63</v>
      </c>
      <c r="AI391" s="1">
        <v>42744</v>
      </c>
      <c r="AJ391" s="73">
        <f t="shared" si="79"/>
        <v>1.6145813005952192E-4</v>
      </c>
      <c r="AK391" s="73">
        <f t="shared" si="80"/>
        <v>1.3083370305433384E-4</v>
      </c>
      <c r="AL391" s="73">
        <f t="shared" si="81"/>
        <v>1.4429880092348135E-4</v>
      </c>
      <c r="AM391" s="73">
        <f t="shared" si="82"/>
        <v>1.4284537912012674E-4</v>
      </c>
      <c r="AN391" s="73"/>
      <c r="AO391" s="73">
        <f t="shared" si="83"/>
        <v>1.4948789615187863E-4</v>
      </c>
      <c r="AP391" s="73">
        <f t="shared" si="84"/>
        <v>1.8473199577218047E-4</v>
      </c>
      <c r="AQ391" s="73">
        <f t="shared" si="85"/>
        <v>1.7261342840813043E-4</v>
      </c>
      <c r="AR391" s="73">
        <f t="shared" si="86"/>
        <v>1.6325161600549976E-4</v>
      </c>
      <c r="AS391" s="73">
        <f t="shared" si="87"/>
        <v>1.6622036245173E-4</v>
      </c>
      <c r="AT391" s="73">
        <f t="shared" si="88"/>
        <v>1.7316253711130436E-4</v>
      </c>
      <c r="AU391" s="73">
        <f t="shared" si="89"/>
        <v>1.4481630052265437E-4</v>
      </c>
      <c r="AV391" s="73">
        <f t="shared" si="90"/>
        <v>1.7664934054417714E-4</v>
      </c>
      <c r="AW391" s="73">
        <f t="shared" si="91"/>
        <v>1.5688810075054072E-4</v>
      </c>
    </row>
    <row r="392" spans="2:49" x14ac:dyDescent="0.35">
      <c r="B392" s="1">
        <v>42745</v>
      </c>
      <c r="C392" s="70">
        <v>13189.294867000001</v>
      </c>
      <c r="D392" s="66">
        <v>13686.54</v>
      </c>
      <c r="E392" s="66">
        <v>2149.15</v>
      </c>
      <c r="F392" s="66">
        <v>11904.02</v>
      </c>
      <c r="G392" s="66"/>
      <c r="H392" s="66">
        <v>13919.24</v>
      </c>
      <c r="I392" s="66">
        <v>15758.18</v>
      </c>
      <c r="J392" s="66">
        <v>13096.28</v>
      </c>
      <c r="K392" s="66">
        <v>13478.79</v>
      </c>
      <c r="L392" s="66">
        <v>13119.06</v>
      </c>
      <c r="M392" s="66">
        <v>13921.19</v>
      </c>
      <c r="N392" s="66">
        <v>2072.27</v>
      </c>
      <c r="O392" s="66">
        <v>14270.21</v>
      </c>
      <c r="P392" s="79"/>
      <c r="Q392" s="66">
        <v>2104.06</v>
      </c>
      <c r="S392" s="1">
        <v>42745</v>
      </c>
      <c r="T392" s="70">
        <v>404617376068.59998</v>
      </c>
      <c r="U392" s="69">
        <v>1038520790781.34</v>
      </c>
      <c r="V392" s="69">
        <v>657989106257.90991</v>
      </c>
      <c r="W392" s="69">
        <v>417013593757.53003</v>
      </c>
      <c r="X392" s="69"/>
      <c r="Y392" s="69">
        <v>1205054178803.03</v>
      </c>
      <c r="Z392" s="69">
        <v>4201422787812.9507</v>
      </c>
      <c r="AA392" s="69">
        <v>166597023498.47</v>
      </c>
      <c r="AB392" s="69">
        <v>189987961549.03</v>
      </c>
      <c r="AC392" s="69">
        <v>464576088182.28998</v>
      </c>
      <c r="AD392" s="69">
        <v>253434338733.92001</v>
      </c>
      <c r="AE392" s="69">
        <v>581610713250.94995</v>
      </c>
      <c r="AF392" s="69">
        <v>510364346941.22998</v>
      </c>
      <c r="AG392" s="69">
        <v>707430231037.96997</v>
      </c>
      <c r="AI392" s="1">
        <v>42745</v>
      </c>
      <c r="AJ392" s="73">
        <f t="shared" si="79"/>
        <v>1.5929521978286232E-4</v>
      </c>
      <c r="AK392" s="73">
        <f t="shared" si="80"/>
        <v>2.3824697002483575E-4</v>
      </c>
      <c r="AL392" s="73">
        <f t="shared" si="81"/>
        <v>2.420146791211053E-4</v>
      </c>
      <c r="AM392" s="73">
        <f t="shared" si="82"/>
        <v>1.1257968793576545E-4</v>
      </c>
      <c r="AN392" s="73"/>
      <c r="AO392" s="73">
        <f t="shared" si="83"/>
        <v>2.1485673223753388E-4</v>
      </c>
      <c r="AP392" s="73">
        <f t="shared" si="84"/>
        <v>1.7263856466276373E-4</v>
      </c>
      <c r="AQ392" s="73">
        <f t="shared" si="85"/>
        <v>9.0110041160551546E-5</v>
      </c>
      <c r="AR392" s="73">
        <f t="shared" si="86"/>
        <v>3.4128857210102836E-5</v>
      </c>
      <c r="AS392" s="73">
        <f t="shared" si="87"/>
        <v>1.341739534812536E-4</v>
      </c>
      <c r="AT392" s="73">
        <f t="shared" si="88"/>
        <v>8.7643867048736723E-5</v>
      </c>
      <c r="AU392" s="73">
        <f t="shared" si="89"/>
        <v>1.8340742027822543E-4</v>
      </c>
      <c r="AV392" s="73">
        <f t="shared" si="90"/>
        <v>1.4998524677833913E-4</v>
      </c>
      <c r="AW392" s="73">
        <f t="shared" si="91"/>
        <v>1.5211005162241165E-4</v>
      </c>
    </row>
    <row r="393" spans="2:49" x14ac:dyDescent="0.35">
      <c r="B393" s="1">
        <v>42746</v>
      </c>
      <c r="C393" s="70">
        <v>13192.73702</v>
      </c>
      <c r="D393" s="66">
        <v>13689.81</v>
      </c>
      <c r="E393" s="66">
        <v>2149.5</v>
      </c>
      <c r="F393" s="66">
        <v>11907.42</v>
      </c>
      <c r="G393" s="66"/>
      <c r="H393" s="66">
        <v>13922.07</v>
      </c>
      <c r="I393" s="66">
        <v>15761.69</v>
      </c>
      <c r="J393" s="66">
        <v>13098.74</v>
      </c>
      <c r="K393" s="66">
        <v>13481.38</v>
      </c>
      <c r="L393" s="66">
        <v>13121.21</v>
      </c>
      <c r="M393" s="66">
        <v>13924.98</v>
      </c>
      <c r="N393" s="66">
        <v>2072.79</v>
      </c>
      <c r="O393" s="66">
        <v>14272.74</v>
      </c>
      <c r="P393" s="79"/>
      <c r="Q393" s="66">
        <v>2104.61</v>
      </c>
      <c r="S393" s="1">
        <v>42746</v>
      </c>
      <c r="T393" s="70">
        <v>412024170859.78998</v>
      </c>
      <c r="U393" s="69">
        <v>1057552461902.29</v>
      </c>
      <c r="V393" s="69">
        <v>613233673600.28003</v>
      </c>
      <c r="W393" s="69">
        <v>418155440433.56</v>
      </c>
      <c r="X393" s="69"/>
      <c r="Y393" s="69">
        <v>1201509220909.0701</v>
      </c>
      <c r="Z393" s="69">
        <v>4324506336850.9893</v>
      </c>
      <c r="AA393" s="69">
        <v>169435230170.39999</v>
      </c>
      <c r="AB393" s="69">
        <v>190392067802.10999</v>
      </c>
      <c r="AC393" s="69">
        <v>473049491402.35999</v>
      </c>
      <c r="AD393" s="69">
        <v>251535654174.85001</v>
      </c>
      <c r="AE393" s="69">
        <v>602132336334.56995</v>
      </c>
      <c r="AF393" s="69">
        <v>496992154093.69</v>
      </c>
      <c r="AG393" s="69">
        <v>714569428596</v>
      </c>
      <c r="AI393" s="1">
        <v>42746</v>
      </c>
      <c r="AJ393" s="73">
        <f t="shared" si="79"/>
        <v>2.609808207876263E-4</v>
      </c>
      <c r="AK393" s="73">
        <f t="shared" si="80"/>
        <v>2.3892086677856916E-4</v>
      </c>
      <c r="AL393" s="73">
        <f t="shared" si="81"/>
        <v>1.6285508224167522E-4</v>
      </c>
      <c r="AM393" s="73">
        <f t="shared" si="82"/>
        <v>2.8561779970126544E-4</v>
      </c>
      <c r="AN393" s="73"/>
      <c r="AO393" s="73">
        <f t="shared" si="83"/>
        <v>2.0331569827081175E-4</v>
      </c>
      <c r="AP393" s="73">
        <f t="shared" si="84"/>
        <v>2.2274145872169804E-4</v>
      </c>
      <c r="AQ393" s="73">
        <f t="shared" si="85"/>
        <v>1.8783960025281488E-4</v>
      </c>
      <c r="AR393" s="73">
        <f t="shared" si="86"/>
        <v>1.9215374673819952E-4</v>
      </c>
      <c r="AS393" s="73">
        <f t="shared" si="87"/>
        <v>1.6388369288655724E-4</v>
      </c>
      <c r="AT393" s="73">
        <f t="shared" si="88"/>
        <v>2.7224684096682772E-4</v>
      </c>
      <c r="AU393" s="73">
        <f t="shared" si="89"/>
        <v>2.5093255222530253E-4</v>
      </c>
      <c r="AV393" s="73">
        <f t="shared" si="90"/>
        <v>1.7729241545860752E-4</v>
      </c>
      <c r="AW393" s="73">
        <f t="shared" si="91"/>
        <v>2.6139938975133781E-4</v>
      </c>
    </row>
    <row r="394" spans="2:49" x14ac:dyDescent="0.35">
      <c r="B394" s="1">
        <v>42747</v>
      </c>
      <c r="C394" s="70">
        <v>13195.827477999999</v>
      </c>
      <c r="D394" s="66">
        <v>13692.62</v>
      </c>
      <c r="E394" s="66">
        <v>2149.7800000000002</v>
      </c>
      <c r="F394" s="66">
        <v>11910.25</v>
      </c>
      <c r="G394" s="66"/>
      <c r="H394" s="66">
        <v>13925.68</v>
      </c>
      <c r="I394" s="66">
        <v>15765.02</v>
      </c>
      <c r="J394" s="66">
        <v>13101.56</v>
      </c>
      <c r="K394" s="66">
        <v>13484.23</v>
      </c>
      <c r="L394" s="66">
        <v>13124.34</v>
      </c>
      <c r="M394" s="66">
        <v>13927.97</v>
      </c>
      <c r="N394" s="66">
        <v>2073.2600000000002</v>
      </c>
      <c r="O394" s="66">
        <v>14276.04</v>
      </c>
      <c r="P394" s="79"/>
      <c r="Q394" s="66">
        <v>2105.04</v>
      </c>
      <c r="S394" s="1">
        <v>42747</v>
      </c>
      <c r="T394" s="70">
        <v>397594806867.78003</v>
      </c>
      <c r="U394" s="69">
        <v>934132364173.22009</v>
      </c>
      <c r="V394" s="69">
        <v>602058624778.73999</v>
      </c>
      <c r="W394" s="69">
        <v>421774160028.53003</v>
      </c>
      <c r="X394" s="69"/>
      <c r="Y394" s="69">
        <v>1188247260345.03</v>
      </c>
      <c r="Z394" s="69">
        <v>4308526371117.8208</v>
      </c>
      <c r="AA394" s="69">
        <v>171030564856.85999</v>
      </c>
      <c r="AB394" s="69">
        <v>188139786969.51001</v>
      </c>
      <c r="AC394" s="69">
        <v>464008848503.5</v>
      </c>
      <c r="AD394" s="69">
        <v>251563959648.23999</v>
      </c>
      <c r="AE394" s="69">
        <v>616114739671.93005</v>
      </c>
      <c r="AF394" s="69">
        <v>488501790405.89001</v>
      </c>
      <c r="AG394" s="69">
        <v>712262340513.72998</v>
      </c>
      <c r="AI394" s="1">
        <v>42747</v>
      </c>
      <c r="AJ394" s="73">
        <f t="shared" si="79"/>
        <v>2.3425449891956163E-4</v>
      </c>
      <c r="AK394" s="73">
        <f t="shared" si="80"/>
        <v>2.0526216214844517E-4</v>
      </c>
      <c r="AL394" s="73">
        <f t="shared" si="81"/>
        <v>1.3026285182604624E-4</v>
      </c>
      <c r="AM394" s="73">
        <f t="shared" si="82"/>
        <v>2.3766693372695435E-4</v>
      </c>
      <c r="AN394" s="73"/>
      <c r="AO394" s="73">
        <f t="shared" si="83"/>
        <v>2.5930052068412479E-4</v>
      </c>
      <c r="AP394" s="73">
        <f t="shared" si="84"/>
        <v>2.1127176083268751E-4</v>
      </c>
      <c r="AQ394" s="73">
        <f t="shared" si="85"/>
        <v>2.1528788265134935E-4</v>
      </c>
      <c r="AR394" s="73">
        <f t="shared" si="86"/>
        <v>2.1140269022912328E-4</v>
      </c>
      <c r="AS394" s="73">
        <f t="shared" si="87"/>
        <v>2.3854507320608676E-4</v>
      </c>
      <c r="AT394" s="73">
        <f t="shared" si="88"/>
        <v>2.1472203191663652E-4</v>
      </c>
      <c r="AU394" s="73">
        <f t="shared" si="89"/>
        <v>2.2674752386886432E-4</v>
      </c>
      <c r="AV394" s="73">
        <f t="shared" si="90"/>
        <v>2.3120998490844258E-4</v>
      </c>
      <c r="AW394" s="73">
        <f t="shared" si="91"/>
        <v>2.0431338822857192E-4</v>
      </c>
    </row>
    <row r="395" spans="2:49" x14ac:dyDescent="0.35">
      <c r="B395" s="1">
        <v>42748</v>
      </c>
      <c r="C395" s="70">
        <v>13198.338245000001</v>
      </c>
      <c r="D395" s="66">
        <v>13695.35</v>
      </c>
      <c r="E395" s="66">
        <v>2150.36</v>
      </c>
      <c r="F395" s="66">
        <v>11913.13</v>
      </c>
      <c r="G395" s="66"/>
      <c r="H395" s="66">
        <v>13929.83</v>
      </c>
      <c r="I395" s="66">
        <v>15769.55</v>
      </c>
      <c r="J395" s="66">
        <v>13103.77</v>
      </c>
      <c r="K395" s="66">
        <v>13485.52</v>
      </c>
      <c r="L395" s="66">
        <v>13126.95</v>
      </c>
      <c r="M395" s="66">
        <v>13930.64</v>
      </c>
      <c r="N395" s="66">
        <v>2073.8200000000002</v>
      </c>
      <c r="O395" s="66">
        <v>14278.97</v>
      </c>
      <c r="P395" s="79"/>
      <c r="Q395" s="66">
        <v>2105.6</v>
      </c>
      <c r="S395" s="1">
        <v>42748</v>
      </c>
      <c r="T395" s="70">
        <v>411550812623.66998</v>
      </c>
      <c r="U395" s="69">
        <v>917302340917.62988</v>
      </c>
      <c r="V395" s="69">
        <v>635222072667.26001</v>
      </c>
      <c r="W395" s="69">
        <v>449266846603.96002</v>
      </c>
      <c r="X395" s="69"/>
      <c r="Y395" s="69">
        <v>1195304995225.23</v>
      </c>
      <c r="Z395" s="69">
        <v>4277886429338.3008</v>
      </c>
      <c r="AA395" s="69">
        <v>171256884276.60999</v>
      </c>
      <c r="AB395" s="69">
        <v>188369013259.72</v>
      </c>
      <c r="AC395" s="69">
        <v>464990457327.21002</v>
      </c>
      <c r="AD395" s="69">
        <v>251891939255.35001</v>
      </c>
      <c r="AE395" s="69">
        <v>624342196263.02002</v>
      </c>
      <c r="AF395" s="69">
        <v>489885657706.10999</v>
      </c>
      <c r="AG395" s="69">
        <v>703114226352.92004</v>
      </c>
      <c r="AI395" s="1">
        <v>42748</v>
      </c>
      <c r="AJ395" s="73">
        <f t="shared" si="79"/>
        <v>1.9026976551383967E-4</v>
      </c>
      <c r="AK395" s="73">
        <f t="shared" si="80"/>
        <v>1.993774748731969E-4</v>
      </c>
      <c r="AL395" s="73">
        <f t="shared" si="81"/>
        <v>2.6979504879576233E-4</v>
      </c>
      <c r="AM395" s="73">
        <f t="shared" si="82"/>
        <v>2.4180852626942695E-4</v>
      </c>
      <c r="AN395" s="73"/>
      <c r="AO395" s="73">
        <f t="shared" si="83"/>
        <v>2.9801058188905216E-4</v>
      </c>
      <c r="AP395" s="73">
        <f t="shared" si="84"/>
        <v>2.8734502081184665E-4</v>
      </c>
      <c r="AQ395" s="73">
        <f t="shared" si="85"/>
        <v>1.6868220273003054E-4</v>
      </c>
      <c r="AR395" s="73">
        <f t="shared" si="86"/>
        <v>9.5667309145675006E-5</v>
      </c>
      <c r="AS395" s="73">
        <f t="shared" si="87"/>
        <v>1.9886714303352093E-4</v>
      </c>
      <c r="AT395" s="73">
        <f t="shared" si="88"/>
        <v>1.9170058522521849E-4</v>
      </c>
      <c r="AU395" s="73">
        <f t="shared" si="89"/>
        <v>2.7010601661148215E-4</v>
      </c>
      <c r="AV395" s="73">
        <f t="shared" si="90"/>
        <v>2.0523898784241545E-4</v>
      </c>
      <c r="AW395" s="73">
        <f t="shared" si="91"/>
        <v>2.6602819898902119E-4</v>
      </c>
    </row>
    <row r="396" spans="2:49" x14ac:dyDescent="0.35">
      <c r="B396" s="1">
        <v>42749</v>
      </c>
      <c r="C396" s="70">
        <v>13200.38571</v>
      </c>
      <c r="D396" s="66">
        <v>13697.4</v>
      </c>
      <c r="E396" s="66">
        <v>2150.6799999999998</v>
      </c>
      <c r="F396" s="66">
        <v>11915.24</v>
      </c>
      <c r="G396" s="66"/>
      <c r="H396" s="66">
        <v>13932.35</v>
      </c>
      <c r="I396" s="66">
        <v>15772.44</v>
      </c>
      <c r="J396" s="66">
        <v>13106.16</v>
      </c>
      <c r="K396" s="66">
        <v>13487.71</v>
      </c>
      <c r="L396" s="66">
        <v>13129.2</v>
      </c>
      <c r="M396" s="66">
        <v>13932.74</v>
      </c>
      <c r="N396" s="66">
        <v>2074.14</v>
      </c>
      <c r="O396" s="66">
        <v>14281.58</v>
      </c>
      <c r="P396" s="79"/>
      <c r="Q396" s="66">
        <v>2105.9499999999998</v>
      </c>
      <c r="S396" s="1">
        <v>42749</v>
      </c>
      <c r="T396" s="70">
        <v>411614667729.31</v>
      </c>
      <c r="U396" s="69">
        <v>917462975924.82007</v>
      </c>
      <c r="V396" s="69">
        <v>635331992953.5</v>
      </c>
      <c r="W396" s="69">
        <v>449346256739.07001</v>
      </c>
      <c r="X396" s="69"/>
      <c r="Y396" s="69">
        <v>1195520804139.4399</v>
      </c>
      <c r="Z396" s="69">
        <v>4278667321289.9604</v>
      </c>
      <c r="AA396" s="69">
        <v>171288103347.73001</v>
      </c>
      <c r="AB396" s="69">
        <v>188399645464.20001</v>
      </c>
      <c r="AC396" s="69">
        <v>465071914962</v>
      </c>
      <c r="AD396" s="69">
        <v>251929963371.79001</v>
      </c>
      <c r="AE396" s="69">
        <v>624438631758.43994</v>
      </c>
      <c r="AF396" s="69">
        <v>489975024159.44</v>
      </c>
      <c r="AG396" s="69">
        <v>703231564064.66003</v>
      </c>
      <c r="AI396" s="1">
        <v>42749</v>
      </c>
      <c r="AJ396" s="73">
        <f t="shared" si="79"/>
        <v>1.5513051431126357E-4</v>
      </c>
      <c r="AK396" s="73">
        <f t="shared" si="80"/>
        <v>1.4968584227492698E-4</v>
      </c>
      <c r="AL396" s="73">
        <f t="shared" si="81"/>
        <v>1.4881229189511735E-4</v>
      </c>
      <c r="AM396" s="73">
        <f t="shared" si="82"/>
        <v>1.7711550197141435E-4</v>
      </c>
      <c r="AN396" s="73"/>
      <c r="AO396" s="73">
        <f t="shared" si="83"/>
        <v>1.809067303764067E-4</v>
      </c>
      <c r="AP396" s="73">
        <f t="shared" si="84"/>
        <v>1.8326458269268819E-4</v>
      </c>
      <c r="AQ396" s="73">
        <f t="shared" si="85"/>
        <v>1.8239025868127534E-4</v>
      </c>
      <c r="AR396" s="73">
        <f t="shared" si="86"/>
        <v>1.6239640740578487E-4</v>
      </c>
      <c r="AS396" s="73">
        <f t="shared" si="87"/>
        <v>1.7140310582419716E-4</v>
      </c>
      <c r="AT396" s="73">
        <f t="shared" si="88"/>
        <v>1.5074684293048257E-4</v>
      </c>
      <c r="AU396" s="73">
        <f t="shared" si="89"/>
        <v>1.54304616601042E-4</v>
      </c>
      <c r="AV396" s="73">
        <f t="shared" si="90"/>
        <v>1.8278629340917618E-4</v>
      </c>
      <c r="AW396" s="73">
        <f t="shared" si="91"/>
        <v>1.6622340425520576E-4</v>
      </c>
    </row>
    <row r="397" spans="2:49" x14ac:dyDescent="0.35">
      <c r="B397" s="1">
        <v>42750</v>
      </c>
      <c r="C397" s="70">
        <v>13202.651199</v>
      </c>
      <c r="D397" s="66">
        <v>13699.53</v>
      </c>
      <c r="E397" s="66">
        <v>2151</v>
      </c>
      <c r="F397" s="66">
        <v>11917.41</v>
      </c>
      <c r="G397" s="66"/>
      <c r="H397" s="66">
        <v>13934.78</v>
      </c>
      <c r="I397" s="66">
        <v>15775.34</v>
      </c>
      <c r="J397" s="66">
        <v>13108.52</v>
      </c>
      <c r="K397" s="66">
        <v>13489.77</v>
      </c>
      <c r="L397" s="66">
        <v>13131.44</v>
      </c>
      <c r="M397" s="66">
        <v>13935.21</v>
      </c>
      <c r="N397" s="66">
        <v>2074.5</v>
      </c>
      <c r="O397" s="66">
        <v>14284.19</v>
      </c>
      <c r="P397" s="79"/>
      <c r="Q397" s="66">
        <v>2106.33</v>
      </c>
      <c r="S397" s="1">
        <v>42750</v>
      </c>
      <c r="T397" s="70">
        <v>411685350631.78998</v>
      </c>
      <c r="U397" s="69">
        <v>917629236813.23999</v>
      </c>
      <c r="V397" s="69">
        <v>635443905534.35999</v>
      </c>
      <c r="W397" s="69">
        <v>449428305666.82001</v>
      </c>
      <c r="X397" s="69"/>
      <c r="Y397" s="69">
        <v>1195729753379.27</v>
      </c>
      <c r="Z397" s="69">
        <v>4278952923500.4702</v>
      </c>
      <c r="AA397" s="69">
        <v>171318990400.60001</v>
      </c>
      <c r="AB397" s="69">
        <v>188428396535.64999</v>
      </c>
      <c r="AC397" s="69">
        <v>465151489955.48999</v>
      </c>
      <c r="AD397" s="69">
        <v>251974585890.70001</v>
      </c>
      <c r="AE397" s="69">
        <v>624546108171.01001</v>
      </c>
      <c r="AF397" s="69">
        <v>490064638292.14001</v>
      </c>
      <c r="AG397" s="69">
        <v>703356273988.44995</v>
      </c>
      <c r="AI397" s="1">
        <v>42750</v>
      </c>
      <c r="AJ397" s="73">
        <f t="shared" si="79"/>
        <v>1.7162293964512187E-4</v>
      </c>
      <c r="AK397" s="73">
        <f t="shared" si="80"/>
        <v>1.5550396425600965E-4</v>
      </c>
      <c r="AL397" s="73">
        <f t="shared" si="81"/>
        <v>1.4879015009205965E-4</v>
      </c>
      <c r="AM397" s="73">
        <f t="shared" si="82"/>
        <v>1.821197055200674E-4</v>
      </c>
      <c r="AN397" s="73"/>
      <c r="AO397" s="73">
        <f t="shared" si="83"/>
        <v>1.7441422301334164E-4</v>
      </c>
      <c r="AP397" s="73">
        <f t="shared" si="84"/>
        <v>1.8386502025058427E-4</v>
      </c>
      <c r="AQ397" s="73">
        <f t="shared" si="85"/>
        <v>1.8006799855951883E-4</v>
      </c>
      <c r="AR397" s="73">
        <f t="shared" si="86"/>
        <v>1.5273163494766706E-4</v>
      </c>
      <c r="AS397" s="73">
        <f t="shared" si="87"/>
        <v>1.7061207080404373E-4</v>
      </c>
      <c r="AT397" s="73">
        <f t="shared" si="88"/>
        <v>1.7728027652852418E-4</v>
      </c>
      <c r="AU397" s="73">
        <f t="shared" si="89"/>
        <v>1.735659116550714E-4</v>
      </c>
      <c r="AV397" s="73">
        <f t="shared" si="90"/>
        <v>1.827528886859664E-4</v>
      </c>
      <c r="AW397" s="73">
        <f t="shared" si="91"/>
        <v>1.8044113108106608E-4</v>
      </c>
    </row>
    <row r="398" spans="2:49" x14ac:dyDescent="0.35">
      <c r="B398" s="1">
        <v>42751</v>
      </c>
      <c r="C398" s="70">
        <v>13205.573516</v>
      </c>
      <c r="D398" s="66">
        <v>13706.41</v>
      </c>
      <c r="E398" s="66">
        <v>2151.9</v>
      </c>
      <c r="F398" s="66">
        <v>11920.67</v>
      </c>
      <c r="G398" s="66"/>
      <c r="H398" s="66">
        <v>13939.02</v>
      </c>
      <c r="I398" s="66">
        <v>15780.41</v>
      </c>
      <c r="J398" s="66">
        <v>13111.04</v>
      </c>
      <c r="K398" s="66">
        <v>13490.6</v>
      </c>
      <c r="L398" s="66">
        <v>13133.89</v>
      </c>
      <c r="M398" s="66">
        <v>13937.06</v>
      </c>
      <c r="N398" s="66">
        <v>2075.1999999999998</v>
      </c>
      <c r="O398" s="66">
        <v>14286.12</v>
      </c>
      <c r="P398" s="79"/>
      <c r="Q398" s="66">
        <v>2106.98</v>
      </c>
      <c r="S398" s="1">
        <v>42751</v>
      </c>
      <c r="T398" s="70">
        <v>396126992117.09998</v>
      </c>
      <c r="U398" s="69">
        <v>909767527307.44006</v>
      </c>
      <c r="V398" s="69">
        <v>646000594130.36011</v>
      </c>
      <c r="W398" s="69">
        <v>423224182498.5</v>
      </c>
      <c r="X398" s="69"/>
      <c r="Y398" s="69">
        <v>1225056898865.6299</v>
      </c>
      <c r="Z398" s="69">
        <v>4183433848858.1406</v>
      </c>
      <c r="AA398" s="69">
        <v>169589756226.89001</v>
      </c>
      <c r="AB398" s="69">
        <v>189511669706.82001</v>
      </c>
      <c r="AC398" s="69">
        <v>465383391797.17999</v>
      </c>
      <c r="AD398" s="69">
        <v>252630206754.97</v>
      </c>
      <c r="AE398" s="69">
        <v>636502451419.69995</v>
      </c>
      <c r="AF398" s="69">
        <v>484477065746.57001</v>
      </c>
      <c r="AG398" s="69">
        <v>713707242642.25</v>
      </c>
      <c r="AI398" s="1">
        <v>42751</v>
      </c>
      <c r="AJ398" s="73">
        <f t="shared" si="79"/>
        <v>2.213431950865985E-4</v>
      </c>
      <c r="AK398" s="73">
        <f t="shared" si="80"/>
        <v>5.0220701002134938E-4</v>
      </c>
      <c r="AL398" s="73">
        <f t="shared" si="81"/>
        <v>4.1841004184095532E-4</v>
      </c>
      <c r="AM398" s="73">
        <f t="shared" si="82"/>
        <v>2.7354937020707126E-4</v>
      </c>
      <c r="AN398" s="73"/>
      <c r="AO398" s="73">
        <f t="shared" si="83"/>
        <v>3.0427462794535565E-4</v>
      </c>
      <c r="AP398" s="73">
        <f t="shared" si="84"/>
        <v>3.2138768482958824E-4</v>
      </c>
      <c r="AQ398" s="73">
        <f t="shared" si="85"/>
        <v>1.9224138194084972E-4</v>
      </c>
      <c r="AR398" s="73">
        <f t="shared" si="86"/>
        <v>6.1528106112929137E-5</v>
      </c>
      <c r="AS398" s="73">
        <f t="shared" si="87"/>
        <v>1.8657512047415281E-4</v>
      </c>
      <c r="AT398" s="73">
        <f t="shared" si="88"/>
        <v>1.327572386782272E-4</v>
      </c>
      <c r="AU398" s="73">
        <f t="shared" si="89"/>
        <v>3.3743070619407511E-4</v>
      </c>
      <c r="AV398" s="73">
        <f t="shared" si="90"/>
        <v>1.3511441670832625E-4</v>
      </c>
      <c r="AW398" s="73">
        <f t="shared" si="91"/>
        <v>3.085936201829842E-4</v>
      </c>
    </row>
    <row r="399" spans="2:49" x14ac:dyDescent="0.35">
      <c r="B399" s="1">
        <v>42752</v>
      </c>
      <c r="C399" s="70">
        <v>13207.50525</v>
      </c>
      <c r="D399" s="66">
        <v>13708.38</v>
      </c>
      <c r="E399" s="66">
        <v>2151.9699999999998</v>
      </c>
      <c r="F399" s="66">
        <v>11921.08</v>
      </c>
      <c r="G399" s="66"/>
      <c r="H399" s="66">
        <v>13941.87</v>
      </c>
      <c r="I399" s="66">
        <v>15779.63</v>
      </c>
      <c r="J399" s="66">
        <v>13111.92</v>
      </c>
      <c r="K399" s="66">
        <v>13492.46</v>
      </c>
      <c r="L399" s="66">
        <v>13136.87</v>
      </c>
      <c r="M399" s="66">
        <v>13938.63</v>
      </c>
      <c r="N399" s="66">
        <v>2075.6</v>
      </c>
      <c r="O399" s="66">
        <v>14287.59</v>
      </c>
      <c r="P399" s="79"/>
      <c r="Q399" s="66">
        <v>2107.42</v>
      </c>
      <c r="S399" s="1">
        <v>42752</v>
      </c>
      <c r="T399" s="70">
        <v>388676980140.85999</v>
      </c>
      <c r="U399" s="69">
        <v>912187464218.66992</v>
      </c>
      <c r="V399" s="69">
        <v>653489975339.72998</v>
      </c>
      <c r="W399" s="69">
        <v>411917933347.64001</v>
      </c>
      <c r="X399" s="69"/>
      <c r="Y399" s="69">
        <v>1200377414030.52</v>
      </c>
      <c r="Z399" s="69">
        <v>4221968128969.4697</v>
      </c>
      <c r="AA399" s="69">
        <v>167819687058.20001</v>
      </c>
      <c r="AB399" s="69">
        <v>188365094704.76001</v>
      </c>
      <c r="AC399" s="69">
        <v>461576821935.66998</v>
      </c>
      <c r="AD399" s="69">
        <v>249989807378.01999</v>
      </c>
      <c r="AE399" s="69">
        <v>639247951195.81995</v>
      </c>
      <c r="AF399" s="69">
        <v>480938210657.08002</v>
      </c>
      <c r="AG399" s="69">
        <v>716265122251.32996</v>
      </c>
      <c r="AI399" s="1">
        <v>42752</v>
      </c>
      <c r="AJ399" s="73">
        <f t="shared" si="79"/>
        <v>1.4628171943154022E-4</v>
      </c>
      <c r="AK399" s="73">
        <f t="shared" si="80"/>
        <v>1.4372837234555291E-4</v>
      </c>
      <c r="AL399" s="73">
        <f t="shared" si="81"/>
        <v>3.2529392629543352E-5</v>
      </c>
      <c r="AM399" s="73">
        <f t="shared" si="82"/>
        <v>3.4394039932328369E-5</v>
      </c>
      <c r="AN399" s="73"/>
      <c r="AO399" s="73">
        <f t="shared" si="83"/>
        <v>2.0446200665480418E-4</v>
      </c>
      <c r="AP399" s="73">
        <f t="shared" si="84"/>
        <v>-4.9428373534055048E-5</v>
      </c>
      <c r="AQ399" s="73">
        <f t="shared" si="85"/>
        <v>6.7119008102967115E-5</v>
      </c>
      <c r="AR399" s="73">
        <f t="shared" si="86"/>
        <v>1.3787377877916285E-4</v>
      </c>
      <c r="AS399" s="73">
        <f t="shared" si="87"/>
        <v>2.2689393622155052E-4</v>
      </c>
      <c r="AT399" s="73">
        <f t="shared" si="88"/>
        <v>1.1264929619292374E-4</v>
      </c>
      <c r="AU399" s="73">
        <f t="shared" si="89"/>
        <v>1.9275250578254521E-4</v>
      </c>
      <c r="AV399" s="73">
        <f t="shared" si="90"/>
        <v>1.0289707772304091E-4</v>
      </c>
      <c r="AW399" s="73">
        <f t="shared" si="91"/>
        <v>2.0882969938007534E-4</v>
      </c>
    </row>
    <row r="400" spans="2:49" x14ac:dyDescent="0.35">
      <c r="B400" s="1">
        <v>42753</v>
      </c>
      <c r="C400" s="70">
        <v>13208.413119000001</v>
      </c>
      <c r="D400" s="66">
        <v>13709.9</v>
      </c>
      <c r="E400" s="66">
        <v>2152.21</v>
      </c>
      <c r="F400" s="66">
        <v>11923</v>
      </c>
      <c r="G400" s="66"/>
      <c r="H400" s="66">
        <v>13943.75</v>
      </c>
      <c r="I400" s="66">
        <v>15781.35</v>
      </c>
      <c r="J400" s="66">
        <v>13113.87</v>
      </c>
      <c r="K400" s="66">
        <v>13493.59</v>
      </c>
      <c r="L400" s="66">
        <v>13140.04</v>
      </c>
      <c r="M400" s="66">
        <v>13939.95</v>
      </c>
      <c r="N400" s="66">
        <v>2075.88</v>
      </c>
      <c r="O400" s="66">
        <v>14289.02</v>
      </c>
      <c r="P400" s="79"/>
      <c r="Q400" s="66">
        <v>2107.64</v>
      </c>
      <c r="S400" s="1">
        <v>42753</v>
      </c>
      <c r="T400" s="70">
        <v>389002757447.09998</v>
      </c>
      <c r="U400" s="69">
        <v>942723281097.51001</v>
      </c>
      <c r="V400" s="69">
        <v>652768543676.16003</v>
      </c>
      <c r="W400" s="69">
        <v>410165819952.60999</v>
      </c>
      <c r="X400" s="69"/>
      <c r="Y400" s="69">
        <v>1235799727118.3899</v>
      </c>
      <c r="Z400" s="69">
        <v>4225173200769.9697</v>
      </c>
      <c r="AA400" s="69">
        <v>167958072122.17999</v>
      </c>
      <c r="AB400" s="69">
        <v>189072742367.64999</v>
      </c>
      <c r="AC400" s="69">
        <v>459051777031.35999</v>
      </c>
      <c r="AD400" s="69">
        <v>257322511782.95999</v>
      </c>
      <c r="AE400" s="69">
        <v>631021787233.10999</v>
      </c>
      <c r="AF400" s="69">
        <v>479474184443.59003</v>
      </c>
      <c r="AG400" s="69">
        <v>712296880752.82996</v>
      </c>
      <c r="AI400" s="1">
        <v>42753</v>
      </c>
      <c r="AJ400" s="73">
        <f t="shared" si="79"/>
        <v>6.8738871029427884E-5</v>
      </c>
      <c r="AK400" s="73">
        <f t="shared" si="80"/>
        <v>1.1088108149914788E-4</v>
      </c>
      <c r="AL400" s="73">
        <f t="shared" si="81"/>
        <v>1.1152571829553537E-4</v>
      </c>
      <c r="AM400" s="73">
        <f t="shared" si="82"/>
        <v>1.6105923288822765E-4</v>
      </c>
      <c r="AN400" s="73"/>
      <c r="AO400" s="73">
        <f t="shared" si="83"/>
        <v>1.3484561253251925E-4</v>
      </c>
      <c r="AP400" s="73">
        <f t="shared" si="84"/>
        <v>1.0900128836999201E-4</v>
      </c>
      <c r="AQ400" s="73">
        <f t="shared" si="85"/>
        <v>1.4871963831386559E-4</v>
      </c>
      <c r="AR400" s="73">
        <f t="shared" si="86"/>
        <v>8.3750479897837238E-5</v>
      </c>
      <c r="AS400" s="73">
        <f t="shared" si="87"/>
        <v>2.4130557735602132E-4</v>
      </c>
      <c r="AT400" s="73">
        <f t="shared" si="88"/>
        <v>9.4700842191874912E-5</v>
      </c>
      <c r="AU400" s="73">
        <f t="shared" si="89"/>
        <v>1.3490075159006132E-4</v>
      </c>
      <c r="AV400" s="73">
        <f t="shared" si="90"/>
        <v>1.0008685859541622E-4</v>
      </c>
      <c r="AW400" s="73">
        <f t="shared" si="91"/>
        <v>1.0439304932097215E-4</v>
      </c>
    </row>
    <row r="401" spans="2:49" x14ac:dyDescent="0.35">
      <c r="B401" s="1">
        <v>42754</v>
      </c>
      <c r="C401" s="70">
        <v>13211.093118000001</v>
      </c>
      <c r="D401" s="66">
        <v>13711.63</v>
      </c>
      <c r="E401" s="66">
        <v>2152.6</v>
      </c>
      <c r="F401" s="66">
        <v>11925.52</v>
      </c>
      <c r="G401" s="66"/>
      <c r="H401" s="66">
        <v>13945.76</v>
      </c>
      <c r="I401" s="66">
        <v>15784.42</v>
      </c>
      <c r="J401" s="66">
        <v>13116</v>
      </c>
      <c r="K401" s="66">
        <v>13495.53</v>
      </c>
      <c r="L401" s="66">
        <v>13142.52</v>
      </c>
      <c r="M401" s="66">
        <v>13940.58</v>
      </c>
      <c r="N401" s="66">
        <v>2076.33</v>
      </c>
      <c r="O401" s="66">
        <v>14291.39</v>
      </c>
      <c r="P401" s="79"/>
      <c r="Q401" s="66">
        <v>2108.0300000000002</v>
      </c>
      <c r="S401" s="1">
        <v>42754</v>
      </c>
      <c r="T401" s="70">
        <v>396770014890.71997</v>
      </c>
      <c r="U401" s="69">
        <v>952651406867.91003</v>
      </c>
      <c r="V401" s="69">
        <v>653483684456.94995</v>
      </c>
      <c r="W401" s="69">
        <v>413034028028.16998</v>
      </c>
      <c r="X401" s="69"/>
      <c r="Y401" s="69">
        <v>1255658153892.6201</v>
      </c>
      <c r="Z401" s="69">
        <v>3996739178508.1797</v>
      </c>
      <c r="AA401" s="69">
        <v>167168772475.35001</v>
      </c>
      <c r="AB401" s="69">
        <v>189645259830.14001</v>
      </c>
      <c r="AC401" s="69">
        <v>460728641399.42999</v>
      </c>
      <c r="AD401" s="69">
        <v>256503068360.41</v>
      </c>
      <c r="AE401" s="69">
        <v>651431404406.73999</v>
      </c>
      <c r="AF401" s="69">
        <v>472210662953.87</v>
      </c>
      <c r="AG401" s="69">
        <v>706294800435.58997</v>
      </c>
      <c r="AI401" s="1">
        <v>42754</v>
      </c>
      <c r="AJ401" s="73">
        <f t="shared" si="79"/>
        <v>2.0290090685803897E-4</v>
      </c>
      <c r="AK401" s="73">
        <f t="shared" si="80"/>
        <v>1.2618618662418868E-4</v>
      </c>
      <c r="AL401" s="73">
        <f t="shared" si="81"/>
        <v>1.8120908275665037E-4</v>
      </c>
      <c r="AM401" s="73">
        <f t="shared" si="82"/>
        <v>2.1135620229806307E-4</v>
      </c>
      <c r="AN401" s="73"/>
      <c r="AO401" s="73">
        <f t="shared" si="83"/>
        <v>1.4415060510986066E-4</v>
      </c>
      <c r="AP401" s="73">
        <f t="shared" si="84"/>
        <v>1.9453342077824232E-4</v>
      </c>
      <c r="AQ401" s="73">
        <f t="shared" si="85"/>
        <v>1.6242344937067443E-4</v>
      </c>
      <c r="AR401" s="73">
        <f t="shared" si="86"/>
        <v>1.4377196876447229E-4</v>
      </c>
      <c r="AS401" s="73">
        <f t="shared" si="87"/>
        <v>1.8873610734826407E-4</v>
      </c>
      <c r="AT401" s="73">
        <f t="shared" si="88"/>
        <v>4.5193849332214597E-5</v>
      </c>
      <c r="AU401" s="73">
        <f t="shared" si="89"/>
        <v>2.167755361581758E-4</v>
      </c>
      <c r="AV401" s="73">
        <f t="shared" si="90"/>
        <v>1.6586161962117707E-4</v>
      </c>
      <c r="AW401" s="73">
        <f t="shared" si="91"/>
        <v>1.8504108861105983E-4</v>
      </c>
    </row>
    <row r="402" spans="2:49" x14ac:dyDescent="0.35">
      <c r="B402" s="1">
        <v>42755</v>
      </c>
      <c r="C402" s="70">
        <v>13215.151236</v>
      </c>
      <c r="D402" s="66">
        <v>13717.79</v>
      </c>
      <c r="E402" s="66">
        <v>2153.2399999999998</v>
      </c>
      <c r="F402" s="66">
        <v>11931.02</v>
      </c>
      <c r="G402" s="66"/>
      <c r="H402" s="66">
        <v>13952.14</v>
      </c>
      <c r="I402" s="66">
        <v>15789.7</v>
      </c>
      <c r="J402" s="66">
        <v>13119.58</v>
      </c>
      <c r="K402" s="66">
        <v>13497.9</v>
      </c>
      <c r="L402" s="66">
        <v>13145.47</v>
      </c>
      <c r="M402" s="66">
        <v>13942.24</v>
      </c>
      <c r="N402" s="66">
        <v>2077.2800000000002</v>
      </c>
      <c r="O402" s="66">
        <v>14295.2</v>
      </c>
      <c r="P402" s="79"/>
      <c r="Q402" s="66">
        <v>2108.89</v>
      </c>
      <c r="S402" s="1">
        <v>42755</v>
      </c>
      <c r="T402" s="70">
        <v>391263042784.35999</v>
      </c>
      <c r="U402" s="69">
        <v>920032793128.76001</v>
      </c>
      <c r="V402" s="69">
        <v>661365790963.13</v>
      </c>
      <c r="W402" s="69">
        <v>413797482578.92999</v>
      </c>
      <c r="X402" s="69"/>
      <c r="Y402" s="69">
        <v>1181931784869.1201</v>
      </c>
      <c r="Z402" s="69">
        <v>4006563029897.0601</v>
      </c>
      <c r="AA402" s="69">
        <v>167552552387.31</v>
      </c>
      <c r="AB402" s="69">
        <v>190193752502.29001</v>
      </c>
      <c r="AC402" s="69">
        <v>454371630208.40002</v>
      </c>
      <c r="AD402" s="69">
        <v>255844167479.31</v>
      </c>
      <c r="AE402" s="69">
        <v>651248739797.33997</v>
      </c>
      <c r="AF402" s="69">
        <v>474315934642.17999</v>
      </c>
      <c r="AG402" s="69">
        <v>706830619423.80005</v>
      </c>
      <c r="AI402" s="1">
        <v>42755</v>
      </c>
      <c r="AJ402" s="73">
        <f t="shared" si="79"/>
        <v>3.0717503568800097E-4</v>
      </c>
      <c r="AK402" s="73">
        <f t="shared" si="80"/>
        <v>4.4925366276671319E-4</v>
      </c>
      <c r="AL402" s="73">
        <f t="shared" si="81"/>
        <v>2.9731487503470433E-4</v>
      </c>
      <c r="AM402" s="73">
        <f t="shared" si="82"/>
        <v>4.611958220690493E-4</v>
      </c>
      <c r="AN402" s="73"/>
      <c r="AO402" s="73">
        <f t="shared" si="83"/>
        <v>4.5748671997780654E-4</v>
      </c>
      <c r="AP402" s="73">
        <f t="shared" si="84"/>
        <v>3.3450706456106261E-4</v>
      </c>
      <c r="AQ402" s="73">
        <f t="shared" si="85"/>
        <v>2.7294906983832412E-4</v>
      </c>
      <c r="AR402" s="73">
        <f t="shared" si="86"/>
        <v>1.7561370320384739E-4</v>
      </c>
      <c r="AS402" s="73">
        <f t="shared" si="87"/>
        <v>2.2446227968453414E-4</v>
      </c>
      <c r="AT402" s="73">
        <f t="shared" si="88"/>
        <v>1.1907682463707658E-4</v>
      </c>
      <c r="AU402" s="73">
        <f t="shared" si="89"/>
        <v>4.575380599425305E-4</v>
      </c>
      <c r="AV402" s="73">
        <f t="shared" si="90"/>
        <v>2.6659408217133418E-4</v>
      </c>
      <c r="AW402" s="73">
        <f t="shared" si="91"/>
        <v>4.0796383353169929E-4</v>
      </c>
    </row>
    <row r="403" spans="2:49" x14ac:dyDescent="0.35">
      <c r="B403" s="1">
        <v>42756</v>
      </c>
      <c r="C403" s="70">
        <v>13217.402548</v>
      </c>
      <c r="D403" s="66">
        <v>13719.8</v>
      </c>
      <c r="E403" s="66">
        <v>2153.56</v>
      </c>
      <c r="F403" s="66">
        <v>11933.01</v>
      </c>
      <c r="G403" s="66"/>
      <c r="H403" s="66">
        <v>13954.59</v>
      </c>
      <c r="I403" s="66">
        <v>15792.61</v>
      </c>
      <c r="J403" s="66">
        <v>13121.95</v>
      </c>
      <c r="K403" s="66">
        <v>13500.04</v>
      </c>
      <c r="L403" s="66">
        <v>13147.69</v>
      </c>
      <c r="M403" s="66">
        <v>13944.77</v>
      </c>
      <c r="N403" s="66">
        <v>2077.63</v>
      </c>
      <c r="O403" s="66">
        <v>14297.71</v>
      </c>
      <c r="P403" s="79"/>
      <c r="Q403" s="66">
        <v>2109.25</v>
      </c>
      <c r="S403" s="1">
        <v>42756</v>
      </c>
      <c r="T403" s="70">
        <v>391329220207.64001</v>
      </c>
      <c r="U403" s="69">
        <v>920191055686.66992</v>
      </c>
      <c r="V403" s="69">
        <v>661478357635.79004</v>
      </c>
      <c r="W403" s="69">
        <v>413866448574.96997</v>
      </c>
      <c r="X403" s="69"/>
      <c r="Y403" s="69">
        <v>1182139675049.5601</v>
      </c>
      <c r="Z403" s="69">
        <v>4007295543489.1699</v>
      </c>
      <c r="AA403" s="69">
        <v>167582877959.07999</v>
      </c>
      <c r="AB403" s="69">
        <v>190223888842.64001</v>
      </c>
      <c r="AC403" s="69">
        <v>454435679567.46002</v>
      </c>
      <c r="AD403" s="69">
        <v>255890604154.78</v>
      </c>
      <c r="AE403" s="69">
        <v>651358282833.16003</v>
      </c>
      <c r="AF403" s="69">
        <v>474399244637.20001</v>
      </c>
      <c r="AG403" s="69">
        <v>706953688924.06995</v>
      </c>
      <c r="AI403" s="1">
        <v>42756</v>
      </c>
      <c r="AJ403" s="73">
        <f t="shared" ref="AJ403:AJ466" si="92">C403/C402-1</f>
        <v>1.7035839846224476E-4</v>
      </c>
      <c r="AK403" s="73">
        <f t="shared" ref="AK403:AK466" si="93">D403/D402-1</f>
        <v>1.4652505979451114E-4</v>
      </c>
      <c r="AL403" s="73">
        <f t="shared" ref="AL403:AL466" si="94">E403/E402-1</f>
        <v>1.48613252586971E-4</v>
      </c>
      <c r="AM403" s="73">
        <f t="shared" ref="AM403:AM466" si="95">F403/F402-1</f>
        <v>1.6679210997883054E-4</v>
      </c>
      <c r="AN403" s="73"/>
      <c r="AO403" s="73">
        <f t="shared" ref="AO403:AO466" si="96">H403/H402-1</f>
        <v>1.7560030217600442E-4</v>
      </c>
      <c r="AP403" s="73">
        <f t="shared" ref="AP403:AP466" si="97">I403/I402-1</f>
        <v>1.8429735840452821E-4</v>
      </c>
      <c r="AQ403" s="73">
        <f t="shared" ref="AQ403:AQ466" si="98">J403/J402-1</f>
        <v>1.8064602677836383E-4</v>
      </c>
      <c r="AR403" s="73">
        <f t="shared" ref="AR403:AR466" si="99">K403/K402-1</f>
        <v>1.5854318079111529E-4</v>
      </c>
      <c r="AS403" s="73">
        <f t="shared" ref="AS403:AS466" si="100">L403/L402-1</f>
        <v>1.6887946950561172E-4</v>
      </c>
      <c r="AT403" s="73">
        <f t="shared" ref="AT403:AT466" si="101">M403/M402-1</f>
        <v>1.8146294999943358E-4</v>
      </c>
      <c r="AU403" s="73">
        <f t="shared" ref="AU403:AU466" si="102">N403/N402-1</f>
        <v>1.6848956327497611E-4</v>
      </c>
      <c r="AV403" s="73">
        <f t="shared" ref="AV403:AV466" si="103">O403/O402-1</f>
        <v>1.7558341261381116E-4</v>
      </c>
      <c r="AW403" s="73">
        <f t="shared" ref="AW403:AW466" si="104">Q403/Q402-1</f>
        <v>1.7070591638268517E-4</v>
      </c>
    </row>
    <row r="404" spans="2:49" x14ac:dyDescent="0.35">
      <c r="B404" s="1">
        <v>42757</v>
      </c>
      <c r="C404" s="70">
        <v>13219.372482000001</v>
      </c>
      <c r="D404" s="66">
        <v>13721.78</v>
      </c>
      <c r="E404" s="66">
        <v>2153.86</v>
      </c>
      <c r="F404" s="66">
        <v>11935.12</v>
      </c>
      <c r="G404" s="66"/>
      <c r="H404" s="66">
        <v>13957.06</v>
      </c>
      <c r="I404" s="66">
        <v>15795.06</v>
      </c>
      <c r="J404" s="66">
        <v>13124.3</v>
      </c>
      <c r="K404" s="66">
        <v>13502.23</v>
      </c>
      <c r="L404" s="66">
        <v>13149.92</v>
      </c>
      <c r="M404" s="66">
        <v>13946.93</v>
      </c>
      <c r="N404" s="66">
        <v>2077.98</v>
      </c>
      <c r="O404" s="66">
        <v>14300.33</v>
      </c>
      <c r="P404" s="79"/>
      <c r="Q404" s="66">
        <v>2109.62</v>
      </c>
      <c r="S404" s="1">
        <v>42757</v>
      </c>
      <c r="T404" s="70">
        <v>391387572891.03998</v>
      </c>
      <c r="U404" s="69">
        <v>920346650647.1001</v>
      </c>
      <c r="V404" s="69">
        <v>661588965471.57996</v>
      </c>
      <c r="W404" s="69">
        <v>413932051552.91998</v>
      </c>
      <c r="X404" s="69"/>
      <c r="Y404" s="69">
        <v>1182348977838.29</v>
      </c>
      <c r="Z404" s="69">
        <v>4006675377973.7896</v>
      </c>
      <c r="AA404" s="69">
        <v>167612834130.79999</v>
      </c>
      <c r="AB404" s="69">
        <v>190254720774.09</v>
      </c>
      <c r="AC404" s="69">
        <v>454511722368.29999</v>
      </c>
      <c r="AD404" s="69">
        <v>255930093031.72</v>
      </c>
      <c r="AE404" s="69">
        <v>650663262334.16003</v>
      </c>
      <c r="AF404" s="69">
        <v>474486281909.52002</v>
      </c>
      <c r="AG404" s="69">
        <v>707076204851.81995</v>
      </c>
      <c r="AI404" s="1">
        <v>42757</v>
      </c>
      <c r="AJ404" s="73">
        <f t="shared" si="92"/>
        <v>1.4904093242584793E-4</v>
      </c>
      <c r="AK404" s="73">
        <f t="shared" si="93"/>
        <v>1.4431697255079534E-4</v>
      </c>
      <c r="AL404" s="73">
        <f t="shared" si="94"/>
        <v>1.3930422184671443E-4</v>
      </c>
      <c r="AM404" s="73">
        <f t="shared" si="95"/>
        <v>1.7682043340294662E-4</v>
      </c>
      <c r="AN404" s="73"/>
      <c r="AO404" s="73">
        <f t="shared" si="96"/>
        <v>1.770026923040291E-4</v>
      </c>
      <c r="AP404" s="73">
        <f t="shared" si="97"/>
        <v>1.5513585151527565E-4</v>
      </c>
      <c r="AQ404" s="73">
        <f t="shared" si="98"/>
        <v>1.790892359747609E-4</v>
      </c>
      <c r="AR404" s="73">
        <f t="shared" si="99"/>
        <v>1.6222174156510505E-4</v>
      </c>
      <c r="AS404" s="73">
        <f t="shared" si="100"/>
        <v>1.6961154392891586E-4</v>
      </c>
      <c r="AT404" s="73">
        <f t="shared" si="101"/>
        <v>1.5489678209101854E-4</v>
      </c>
      <c r="AU404" s="73">
        <f t="shared" si="102"/>
        <v>1.6846117932445281E-4</v>
      </c>
      <c r="AV404" s="73">
        <f t="shared" si="103"/>
        <v>1.8324612822628872E-4</v>
      </c>
      <c r="AW404" s="73">
        <f t="shared" si="104"/>
        <v>1.7541780253638173E-4</v>
      </c>
    </row>
    <row r="405" spans="2:49" x14ac:dyDescent="0.35">
      <c r="B405" s="1">
        <v>42758</v>
      </c>
      <c r="C405" s="70">
        <v>13223.247686999999</v>
      </c>
      <c r="D405" s="66">
        <v>13724.52</v>
      </c>
      <c r="E405" s="66">
        <v>2154.2199999999998</v>
      </c>
      <c r="F405" s="66">
        <v>11936.86</v>
      </c>
      <c r="G405" s="66"/>
      <c r="H405" s="66">
        <v>13960.69</v>
      </c>
      <c r="I405" s="66">
        <v>15797.44</v>
      </c>
      <c r="J405" s="66">
        <v>13127.2</v>
      </c>
      <c r="K405" s="66">
        <v>13505.98</v>
      </c>
      <c r="L405" s="66">
        <v>13153.14</v>
      </c>
      <c r="M405" s="66">
        <v>13951.66</v>
      </c>
      <c r="N405" s="66">
        <v>2078.44</v>
      </c>
      <c r="O405" s="66">
        <v>14303.93</v>
      </c>
      <c r="P405" s="79"/>
      <c r="Q405" s="66">
        <v>2110.08</v>
      </c>
      <c r="S405" s="1">
        <v>42758</v>
      </c>
      <c r="T405" s="70">
        <v>406300078946.02002</v>
      </c>
      <c r="U405" s="69">
        <v>931442890406.24988</v>
      </c>
      <c r="V405" s="69">
        <v>647080059252.87</v>
      </c>
      <c r="W405" s="69">
        <v>412682587238.16998</v>
      </c>
      <c r="X405" s="69"/>
      <c r="Y405" s="69">
        <v>1188804401690.46</v>
      </c>
      <c r="Z405" s="69">
        <v>4014675392044.5503</v>
      </c>
      <c r="AA405" s="69">
        <v>167907811298.87</v>
      </c>
      <c r="AB405" s="69">
        <v>188499797659.26001</v>
      </c>
      <c r="AC405" s="69">
        <v>455046603010.78998</v>
      </c>
      <c r="AD405" s="69">
        <v>255318357482.95001</v>
      </c>
      <c r="AE405" s="69">
        <v>631167147171.84998</v>
      </c>
      <c r="AF405" s="69">
        <v>467874152688.60999</v>
      </c>
      <c r="AG405" s="69">
        <v>711268351412.06995</v>
      </c>
      <c r="AI405" s="1">
        <v>42758</v>
      </c>
      <c r="AJ405" s="73">
        <f t="shared" si="92"/>
        <v>2.9314591182560967E-4</v>
      </c>
      <c r="AK405" s="73">
        <f t="shared" si="93"/>
        <v>1.9968254847402278E-4</v>
      </c>
      <c r="AL405" s="73">
        <f t="shared" si="94"/>
        <v>1.6714178265986313E-4</v>
      </c>
      <c r="AM405" s="73">
        <f t="shared" si="95"/>
        <v>1.4578822835464855E-4</v>
      </c>
      <c r="AN405" s="73"/>
      <c r="AO405" s="73">
        <f t="shared" si="96"/>
        <v>2.6008342731209666E-4</v>
      </c>
      <c r="AP405" s="73">
        <f t="shared" si="97"/>
        <v>1.5068002274132297E-4</v>
      </c>
      <c r="AQ405" s="73">
        <f t="shared" si="98"/>
        <v>2.2096416570804855E-4</v>
      </c>
      <c r="AR405" s="73">
        <f t="shared" si="99"/>
        <v>2.7773190058244523E-4</v>
      </c>
      <c r="AS405" s="73">
        <f t="shared" si="100"/>
        <v>2.4486840984572211E-4</v>
      </c>
      <c r="AT405" s="73">
        <f t="shared" si="101"/>
        <v>3.3914273607171808E-4</v>
      </c>
      <c r="AU405" s="73">
        <f t="shared" si="102"/>
        <v>2.2136882934398194E-4</v>
      </c>
      <c r="AV405" s="73">
        <f t="shared" si="103"/>
        <v>2.5174244230719012E-4</v>
      </c>
      <c r="AW405" s="73">
        <f t="shared" si="104"/>
        <v>2.1804874811581776E-4</v>
      </c>
    </row>
    <row r="406" spans="2:49" x14ac:dyDescent="0.35">
      <c r="B406" s="1">
        <v>42759</v>
      </c>
      <c r="C406" s="70">
        <v>13224.72826</v>
      </c>
      <c r="D406" s="66">
        <v>13725.91</v>
      </c>
      <c r="E406" s="66">
        <v>2154.64</v>
      </c>
      <c r="F406" s="66">
        <v>11939.37</v>
      </c>
      <c r="G406" s="66"/>
      <c r="H406" s="66">
        <v>13962.78</v>
      </c>
      <c r="I406" s="66">
        <v>15800.57</v>
      </c>
      <c r="J406" s="66">
        <v>13129.03</v>
      </c>
      <c r="K406" s="66">
        <v>13507.94</v>
      </c>
      <c r="L406" s="66">
        <v>13155.73</v>
      </c>
      <c r="M406" s="66">
        <v>13953.4</v>
      </c>
      <c r="N406" s="66">
        <v>2078.75</v>
      </c>
      <c r="O406" s="66">
        <v>14306.37</v>
      </c>
      <c r="P406" s="79"/>
      <c r="Q406" s="66">
        <v>2110.4299999999998</v>
      </c>
      <c r="S406" s="1">
        <v>42759</v>
      </c>
      <c r="T406" s="70">
        <v>410156425378.20001</v>
      </c>
      <c r="U406" s="69">
        <v>970199449659.73999</v>
      </c>
      <c r="V406" s="69">
        <v>643968573485.18005</v>
      </c>
      <c r="W406" s="69">
        <v>403421731069.73999</v>
      </c>
      <c r="X406" s="69"/>
      <c r="Y406" s="69">
        <v>1194208422821.8899</v>
      </c>
      <c r="Z406" s="69">
        <v>4092944621942.79</v>
      </c>
      <c r="AA406" s="69">
        <v>169509828684.70001</v>
      </c>
      <c r="AB406" s="69">
        <v>189413944059.88</v>
      </c>
      <c r="AC406" s="69">
        <v>452537622312.67999</v>
      </c>
      <c r="AD406" s="69">
        <v>256429532298.70001</v>
      </c>
      <c r="AE406" s="69">
        <v>634607133879.34998</v>
      </c>
      <c r="AF406" s="69">
        <v>465560368237.15997</v>
      </c>
      <c r="AG406" s="69">
        <v>718044304041.64001</v>
      </c>
      <c r="AI406" s="1">
        <v>42759</v>
      </c>
      <c r="AJ406" s="73">
        <f t="shared" si="92"/>
        <v>1.1196742548014171E-4</v>
      </c>
      <c r="AK406" s="73">
        <f t="shared" si="93"/>
        <v>1.0127858752073671E-4</v>
      </c>
      <c r="AL406" s="73">
        <f t="shared" si="94"/>
        <v>1.949661594451424E-4</v>
      </c>
      <c r="AM406" s="73">
        <f t="shared" si="95"/>
        <v>2.1027305338261471E-4</v>
      </c>
      <c r="AN406" s="73"/>
      <c r="AO406" s="73">
        <f t="shared" si="96"/>
        <v>1.4970606753683668E-4</v>
      </c>
      <c r="AP406" s="73">
        <f t="shared" si="97"/>
        <v>1.9813336844443086E-4</v>
      </c>
      <c r="AQ406" s="73">
        <f t="shared" si="98"/>
        <v>1.3940520446098503E-4</v>
      </c>
      <c r="AR406" s="73">
        <f t="shared" si="99"/>
        <v>1.451209020004729E-4</v>
      </c>
      <c r="AS406" s="73">
        <f t="shared" si="100"/>
        <v>1.9691115581532692E-4</v>
      </c>
      <c r="AT406" s="73">
        <f t="shared" si="101"/>
        <v>1.2471634199795467E-4</v>
      </c>
      <c r="AU406" s="73">
        <f t="shared" si="102"/>
        <v>1.4915032428164388E-4</v>
      </c>
      <c r="AV406" s="73">
        <f t="shared" si="103"/>
        <v>1.7058249026669081E-4</v>
      </c>
      <c r="AW406" s="73">
        <f t="shared" si="104"/>
        <v>1.6587048832272799E-4</v>
      </c>
    </row>
    <row r="407" spans="2:49" x14ac:dyDescent="0.35">
      <c r="B407" s="1">
        <v>42760</v>
      </c>
      <c r="C407" s="70">
        <v>13227.447511</v>
      </c>
      <c r="D407" s="66">
        <v>13727.94</v>
      </c>
      <c r="E407" s="66">
        <v>2155</v>
      </c>
      <c r="F407" s="66">
        <v>11940.87</v>
      </c>
      <c r="G407" s="66"/>
      <c r="H407" s="66">
        <v>13964.78</v>
      </c>
      <c r="I407" s="66">
        <v>15803.72</v>
      </c>
      <c r="J407" s="66">
        <v>13131.57</v>
      </c>
      <c r="K407" s="66">
        <v>13510.33</v>
      </c>
      <c r="L407" s="66">
        <v>13158.36</v>
      </c>
      <c r="M407" s="66">
        <v>13956.29</v>
      </c>
      <c r="N407" s="66">
        <v>2078.9699999999998</v>
      </c>
      <c r="O407" s="66">
        <v>14309.16</v>
      </c>
      <c r="P407" s="79"/>
      <c r="Q407" s="66">
        <v>2110.7800000000002</v>
      </c>
      <c r="S407" s="1">
        <v>42760</v>
      </c>
      <c r="T407" s="70">
        <v>410229720662.71997</v>
      </c>
      <c r="U407" s="69">
        <v>953248055269.67993</v>
      </c>
      <c r="V407" s="69">
        <v>667058332152.57019</v>
      </c>
      <c r="W407" s="69">
        <v>409708530555.03998</v>
      </c>
      <c r="X407" s="69"/>
      <c r="Y407" s="69">
        <v>1192513930154.5701</v>
      </c>
      <c r="Z407" s="69">
        <v>4071002307485.3003</v>
      </c>
      <c r="AA407" s="69">
        <v>168647840228.16</v>
      </c>
      <c r="AB407" s="69">
        <v>192422683982.26001</v>
      </c>
      <c r="AC407" s="69">
        <v>454701675517.39001</v>
      </c>
      <c r="AD407" s="69">
        <v>256047385042.76001</v>
      </c>
      <c r="AE407" s="69">
        <v>621490138796.56006</v>
      </c>
      <c r="AF407" s="69">
        <v>464353017771.02002</v>
      </c>
      <c r="AG407" s="69">
        <v>718926535618.83997</v>
      </c>
      <c r="AI407" s="1">
        <v>42760</v>
      </c>
      <c r="AJ407" s="73">
        <f t="shared" si="92"/>
        <v>2.0561866728296962E-4</v>
      </c>
      <c r="AK407" s="73">
        <f t="shared" si="93"/>
        <v>1.4789547651128387E-4</v>
      </c>
      <c r="AL407" s="73">
        <f t="shared" si="94"/>
        <v>1.6708127575837395E-4</v>
      </c>
      <c r="AM407" s="73">
        <f t="shared" si="95"/>
        <v>1.2563476967386578E-4</v>
      </c>
      <c r="AN407" s="73"/>
      <c r="AO407" s="73">
        <f t="shared" si="96"/>
        <v>1.4323795118165172E-4</v>
      </c>
      <c r="AP407" s="73">
        <f t="shared" si="97"/>
        <v>1.9935989650998742E-4</v>
      </c>
      <c r="AQ407" s="73">
        <f t="shared" si="98"/>
        <v>1.9346440673828624E-4</v>
      </c>
      <c r="AR407" s="73">
        <f t="shared" si="99"/>
        <v>1.7693297423582166E-4</v>
      </c>
      <c r="AS407" s="73">
        <f t="shared" si="100"/>
        <v>1.9991288966858534E-4</v>
      </c>
      <c r="AT407" s="73">
        <f t="shared" si="101"/>
        <v>2.0711797841399537E-4</v>
      </c>
      <c r="AU407" s="73">
        <f t="shared" si="102"/>
        <v>1.0583283223075668E-4</v>
      </c>
      <c r="AV407" s="73">
        <f t="shared" si="103"/>
        <v>1.9501802343979691E-4</v>
      </c>
      <c r="AW407" s="73">
        <f t="shared" si="104"/>
        <v>1.6584297986677043E-4</v>
      </c>
    </row>
    <row r="408" spans="2:49" x14ac:dyDescent="0.35">
      <c r="B408" s="1">
        <v>42761</v>
      </c>
      <c r="C408" s="70">
        <v>13229.205696000001</v>
      </c>
      <c r="D408" s="66">
        <v>13729.02</v>
      </c>
      <c r="E408" s="66">
        <v>2155.2199999999998</v>
      </c>
      <c r="F408" s="66">
        <v>11941.91</v>
      </c>
      <c r="G408" s="66"/>
      <c r="H408" s="66">
        <v>13967.37</v>
      </c>
      <c r="I408" s="66">
        <v>15807.36</v>
      </c>
      <c r="J408" s="66">
        <v>13134.45</v>
      </c>
      <c r="K408" s="66">
        <v>13513.8</v>
      </c>
      <c r="L408" s="66">
        <v>13161.19</v>
      </c>
      <c r="M408" s="66">
        <v>13958.32</v>
      </c>
      <c r="N408" s="66">
        <v>2079.25</v>
      </c>
      <c r="O408" s="66">
        <v>14312.3</v>
      </c>
      <c r="P408" s="79"/>
      <c r="Q408" s="66">
        <v>2111.19</v>
      </c>
      <c r="S408" s="1">
        <v>42761</v>
      </c>
      <c r="T408" s="70">
        <v>435411790281.09003</v>
      </c>
      <c r="U408" s="69">
        <v>929737110243.62</v>
      </c>
      <c r="V408" s="69">
        <v>633916602154.75</v>
      </c>
      <c r="W408" s="69">
        <v>402398569243.76001</v>
      </c>
      <c r="X408" s="69"/>
      <c r="Y408" s="69">
        <v>1183929540072.1201</v>
      </c>
      <c r="Z408" s="69">
        <v>4236449641129.8701</v>
      </c>
      <c r="AA408" s="69">
        <v>155713672505.37</v>
      </c>
      <c r="AB408" s="69">
        <v>190310218320.44</v>
      </c>
      <c r="AC408" s="69">
        <v>470367475856.26001</v>
      </c>
      <c r="AD408" s="69">
        <v>246441843009.98999</v>
      </c>
      <c r="AE408" s="69">
        <v>625722414350.93994</v>
      </c>
      <c r="AF408" s="69">
        <v>462775528603.28003</v>
      </c>
      <c r="AG408" s="69">
        <v>717476718013.47998</v>
      </c>
      <c r="AI408" s="1">
        <v>42761</v>
      </c>
      <c r="AJ408" s="73">
        <f t="shared" si="92"/>
        <v>1.3291944636617536E-4</v>
      </c>
      <c r="AK408" s="73">
        <f t="shared" si="93"/>
        <v>7.8671672516072988E-5</v>
      </c>
      <c r="AL408" s="73">
        <f t="shared" si="94"/>
        <v>1.0208816705326029E-4</v>
      </c>
      <c r="AM408" s="73">
        <f t="shared" si="95"/>
        <v>8.7095831375672006E-5</v>
      </c>
      <c r="AN408" s="73"/>
      <c r="AO408" s="73">
        <f t="shared" si="96"/>
        <v>1.8546658092710722E-4</v>
      </c>
      <c r="AP408" s="73">
        <f t="shared" si="97"/>
        <v>2.3032551829582637E-4</v>
      </c>
      <c r="AQ408" s="73">
        <f t="shared" si="98"/>
        <v>2.1931878671033189E-4</v>
      </c>
      <c r="AR408" s="73">
        <f t="shared" si="99"/>
        <v>2.568405064864443E-4</v>
      </c>
      <c r="AS408" s="73">
        <f t="shared" si="100"/>
        <v>2.1507239504003905E-4</v>
      </c>
      <c r="AT408" s="73">
        <f t="shared" si="101"/>
        <v>1.4545412856836748E-4</v>
      </c>
      <c r="AU408" s="73">
        <f t="shared" si="102"/>
        <v>1.3468207814448796E-4</v>
      </c>
      <c r="AV408" s="73">
        <f t="shared" si="103"/>
        <v>2.1943985530947785E-4</v>
      </c>
      <c r="AW408" s="73">
        <f t="shared" si="104"/>
        <v>1.9424099148168672E-4</v>
      </c>
    </row>
    <row r="409" spans="2:49" x14ac:dyDescent="0.35">
      <c r="B409" s="1">
        <v>42762</v>
      </c>
      <c r="C409" s="70">
        <v>13232.616188</v>
      </c>
      <c r="D409" s="66">
        <v>13732.86</v>
      </c>
      <c r="E409" s="66">
        <v>2155.63</v>
      </c>
      <c r="F409" s="66">
        <v>11944.76</v>
      </c>
      <c r="G409" s="66"/>
      <c r="H409" s="66">
        <v>13969.67</v>
      </c>
      <c r="I409" s="66">
        <v>15812.92</v>
      </c>
      <c r="J409" s="66">
        <v>13137.71</v>
      </c>
      <c r="K409" s="66">
        <v>13517.23</v>
      </c>
      <c r="L409" s="66">
        <v>13163.66</v>
      </c>
      <c r="M409" s="66">
        <v>13963.35</v>
      </c>
      <c r="N409" s="66">
        <v>2079.77</v>
      </c>
      <c r="O409" s="66">
        <v>14315.8</v>
      </c>
      <c r="P409" s="79"/>
      <c r="Q409" s="66">
        <v>2111.73</v>
      </c>
      <c r="S409" s="1">
        <v>42762</v>
      </c>
      <c r="T409" s="70">
        <v>379627079852.78003</v>
      </c>
      <c r="U409" s="69">
        <v>928267748977.64001</v>
      </c>
      <c r="V409" s="69">
        <v>624066771686.7699</v>
      </c>
      <c r="W409" s="69">
        <v>403787747450.19</v>
      </c>
      <c r="X409" s="69"/>
      <c r="Y409" s="69">
        <v>1212741942109</v>
      </c>
      <c r="Z409" s="69">
        <v>4319092377248.5098</v>
      </c>
      <c r="AA409" s="69">
        <v>166908345897.04999</v>
      </c>
      <c r="AB409" s="69">
        <v>189654950088.85999</v>
      </c>
      <c r="AC409" s="69">
        <v>472864296196.59998</v>
      </c>
      <c r="AD409" s="69">
        <v>247182558620.56</v>
      </c>
      <c r="AE409" s="69">
        <v>643700012374.10999</v>
      </c>
      <c r="AF409" s="69">
        <v>459383775640.53998</v>
      </c>
      <c r="AG409" s="69">
        <v>771788776730.70996</v>
      </c>
      <c r="AI409" s="1">
        <v>42762</v>
      </c>
      <c r="AJ409" s="73">
        <f t="shared" si="92"/>
        <v>2.5780020950394444E-4</v>
      </c>
      <c r="AK409" s="73">
        <f t="shared" si="93"/>
        <v>2.7969949785200399E-4</v>
      </c>
      <c r="AL409" s="73">
        <f t="shared" si="94"/>
        <v>1.9023579959376313E-4</v>
      </c>
      <c r="AM409" s="73">
        <f t="shared" si="95"/>
        <v>2.3865529048539003E-4</v>
      </c>
      <c r="AN409" s="73"/>
      <c r="AO409" s="73">
        <f t="shared" si="96"/>
        <v>1.6466951186933088E-4</v>
      </c>
      <c r="AP409" s="73">
        <f t="shared" si="97"/>
        <v>3.5173488805217978E-4</v>
      </c>
      <c r="AQ409" s="73">
        <f t="shared" si="98"/>
        <v>2.4820224676314062E-4</v>
      </c>
      <c r="AR409" s="73">
        <f t="shared" si="99"/>
        <v>2.5381461912998837E-4</v>
      </c>
      <c r="AS409" s="73">
        <f t="shared" si="100"/>
        <v>1.876729991741044E-4</v>
      </c>
      <c r="AT409" s="73">
        <f t="shared" si="101"/>
        <v>3.6035855317839705E-4</v>
      </c>
      <c r="AU409" s="73">
        <f t="shared" si="102"/>
        <v>2.500901767463759E-4</v>
      </c>
      <c r="AV409" s="73">
        <f t="shared" si="103"/>
        <v>2.4454490193748235E-4</v>
      </c>
      <c r="AW409" s="73">
        <f t="shared" si="104"/>
        <v>2.5577991559266877E-4</v>
      </c>
    </row>
    <row r="410" spans="2:49" x14ac:dyDescent="0.35">
      <c r="B410" s="1">
        <v>42763</v>
      </c>
      <c r="C410" s="70">
        <v>13234.781519</v>
      </c>
      <c r="D410" s="66">
        <v>13734.79</v>
      </c>
      <c r="E410" s="66">
        <v>2155.94</v>
      </c>
      <c r="F410" s="66">
        <v>11946.75</v>
      </c>
      <c r="G410" s="66"/>
      <c r="H410" s="66">
        <v>13972.13</v>
      </c>
      <c r="I410" s="66">
        <v>15815.81</v>
      </c>
      <c r="J410" s="66">
        <v>13140.05</v>
      </c>
      <c r="K410" s="66">
        <v>13519.39</v>
      </c>
      <c r="L410" s="66">
        <v>13165.89</v>
      </c>
      <c r="M410" s="66">
        <v>13965.73</v>
      </c>
      <c r="N410" s="66">
        <v>2080.12</v>
      </c>
      <c r="O410" s="66">
        <v>14318.41</v>
      </c>
      <c r="P410" s="79"/>
      <c r="Q410" s="66">
        <v>2112.09</v>
      </c>
      <c r="S410" s="1">
        <v>42763</v>
      </c>
      <c r="T410" s="70">
        <v>379689266684.45001</v>
      </c>
      <c r="U410" s="69">
        <v>928421275883.35999</v>
      </c>
      <c r="V410" s="69">
        <v>624170067031.27002</v>
      </c>
      <c r="W410" s="69">
        <v>403854758704.03003</v>
      </c>
      <c r="X410" s="69"/>
      <c r="Y410" s="69">
        <v>1212955394973.0901</v>
      </c>
      <c r="Z410" s="69">
        <v>4319880584177.4395</v>
      </c>
      <c r="AA410" s="69">
        <v>166938055045.26999</v>
      </c>
      <c r="AB410" s="69">
        <v>189685203418.45999</v>
      </c>
      <c r="AC410" s="69">
        <v>472945587041.03003</v>
      </c>
      <c r="AD410" s="69">
        <v>247224634411.67999</v>
      </c>
      <c r="AE410" s="69">
        <v>643807527664.37</v>
      </c>
      <c r="AF410" s="69">
        <v>459467512627.65997</v>
      </c>
      <c r="AG410" s="69">
        <v>771919084855.26001</v>
      </c>
      <c r="AI410" s="1">
        <v>42763</v>
      </c>
      <c r="AJ410" s="73">
        <f t="shared" si="92"/>
        <v>1.6363589552037539E-4</v>
      </c>
      <c r="AK410" s="73">
        <f t="shared" si="93"/>
        <v>1.4053882439646337E-4</v>
      </c>
      <c r="AL410" s="73">
        <f t="shared" si="94"/>
        <v>1.4380946637415626E-4</v>
      </c>
      <c r="AM410" s="73">
        <f t="shared" si="95"/>
        <v>1.6660024981662858E-4</v>
      </c>
      <c r="AN410" s="73"/>
      <c r="AO410" s="73">
        <f t="shared" si="96"/>
        <v>1.7609578465349607E-4</v>
      </c>
      <c r="AP410" s="73">
        <f t="shared" si="97"/>
        <v>1.8276194403044066E-4</v>
      </c>
      <c r="AQ410" s="73">
        <f t="shared" si="98"/>
        <v>1.7811323282379554E-4</v>
      </c>
      <c r="AR410" s="73">
        <f t="shared" si="99"/>
        <v>1.5979605288962695E-4</v>
      </c>
      <c r="AS410" s="73">
        <f t="shared" si="100"/>
        <v>1.6940577316648664E-4</v>
      </c>
      <c r="AT410" s="73">
        <f t="shared" si="101"/>
        <v>1.7044620381212461E-4</v>
      </c>
      <c r="AU410" s="73">
        <f t="shared" si="102"/>
        <v>1.6828783952060888E-4</v>
      </c>
      <c r="AV410" s="73">
        <f t="shared" si="103"/>
        <v>1.8231604241480959E-4</v>
      </c>
      <c r="AW410" s="73">
        <f t="shared" si="104"/>
        <v>1.7047633930489248E-4</v>
      </c>
    </row>
    <row r="411" spans="2:49" x14ac:dyDescent="0.35">
      <c r="B411" s="1">
        <v>42764</v>
      </c>
      <c r="C411" s="70">
        <v>13236.929027</v>
      </c>
      <c r="D411" s="66">
        <v>13736.78</v>
      </c>
      <c r="E411" s="66">
        <v>2156.23</v>
      </c>
      <c r="F411" s="66">
        <v>11948.64</v>
      </c>
      <c r="G411" s="66"/>
      <c r="H411" s="66">
        <v>13974.6</v>
      </c>
      <c r="I411" s="66">
        <v>15818.72</v>
      </c>
      <c r="J411" s="66">
        <v>13142.41</v>
      </c>
      <c r="K411" s="66">
        <v>13521.48</v>
      </c>
      <c r="L411" s="66">
        <v>13168.12</v>
      </c>
      <c r="M411" s="66">
        <v>13968.1</v>
      </c>
      <c r="N411" s="66">
        <v>2080.46</v>
      </c>
      <c r="O411" s="66">
        <v>14321.04</v>
      </c>
      <c r="P411" s="79"/>
      <c r="Q411" s="66">
        <v>2112.46</v>
      </c>
      <c r="S411" s="1">
        <v>42764</v>
      </c>
      <c r="T411" s="70">
        <v>379750942227.13</v>
      </c>
      <c r="U411" s="69">
        <v>928579567101.67004</v>
      </c>
      <c r="V411" s="69">
        <v>624270920022.05994</v>
      </c>
      <c r="W411" s="69">
        <v>403918894597.13</v>
      </c>
      <c r="X411" s="69"/>
      <c r="Y411" s="69">
        <v>1213170162645.6499</v>
      </c>
      <c r="Z411" s="69">
        <v>4320673197263.8101</v>
      </c>
      <c r="AA411" s="69">
        <v>166968080275.04001</v>
      </c>
      <c r="AB411" s="69">
        <v>189714572637.5</v>
      </c>
      <c r="AC411" s="69">
        <v>473023857433.65997</v>
      </c>
      <c r="AD411" s="69">
        <v>247265444821.66</v>
      </c>
      <c r="AE411" s="69">
        <v>643888005139.19995</v>
      </c>
      <c r="AF411" s="69">
        <v>459551795878.13</v>
      </c>
      <c r="AG411" s="69">
        <v>772052469173.07996</v>
      </c>
      <c r="AI411" s="1">
        <v>42764</v>
      </c>
      <c r="AJ411" s="73">
        <f t="shared" si="92"/>
        <v>1.6226244437178572E-4</v>
      </c>
      <c r="AK411" s="73">
        <f t="shared" si="93"/>
        <v>1.4488754469477172E-4</v>
      </c>
      <c r="AL411" s="73">
        <f t="shared" si="94"/>
        <v>1.3451209217318905E-4</v>
      </c>
      <c r="AM411" s="73">
        <f t="shared" si="95"/>
        <v>1.582020214703217E-4</v>
      </c>
      <c r="AN411" s="73"/>
      <c r="AO411" s="73">
        <f t="shared" si="96"/>
        <v>1.7678049087721526E-4</v>
      </c>
      <c r="AP411" s="73">
        <f t="shared" si="97"/>
        <v>1.8399310563288473E-4</v>
      </c>
      <c r="AQ411" s="73">
        <f t="shared" si="98"/>
        <v>1.7960357837298879E-4</v>
      </c>
      <c r="AR411" s="73">
        <f t="shared" si="99"/>
        <v>1.5459277378648828E-4</v>
      </c>
      <c r="AS411" s="73">
        <f t="shared" si="100"/>
        <v>1.6937707971131921E-4</v>
      </c>
      <c r="AT411" s="73">
        <f t="shared" si="101"/>
        <v>1.6970111838054969E-4</v>
      </c>
      <c r="AU411" s="73">
        <f t="shared" si="102"/>
        <v>1.6345210853230263E-4</v>
      </c>
      <c r="AV411" s="73">
        <f t="shared" si="103"/>
        <v>1.836796124710105E-4</v>
      </c>
      <c r="AW411" s="73">
        <f t="shared" si="104"/>
        <v>1.7518192880028316E-4</v>
      </c>
    </row>
    <row r="412" spans="2:49" x14ac:dyDescent="0.35">
      <c r="B412" s="1">
        <v>42765</v>
      </c>
      <c r="C412" s="70">
        <v>13239.837493000001</v>
      </c>
      <c r="D412" s="66">
        <v>13738.99</v>
      </c>
      <c r="E412" s="66">
        <v>2156.38</v>
      </c>
      <c r="F412" s="66">
        <v>11951.11</v>
      </c>
      <c r="G412" s="66"/>
      <c r="H412" s="66">
        <v>13975.24</v>
      </c>
      <c r="I412" s="66">
        <v>15818.4</v>
      </c>
      <c r="J412" s="66">
        <v>13141.05</v>
      </c>
      <c r="K412" s="66">
        <v>13519.12</v>
      </c>
      <c r="L412" s="66">
        <v>13168.15</v>
      </c>
      <c r="M412" s="66">
        <v>13967.23</v>
      </c>
      <c r="N412" s="66">
        <v>2080.58</v>
      </c>
      <c r="O412" s="66">
        <v>14320.34</v>
      </c>
      <c r="P412" s="79"/>
      <c r="Q412" s="66">
        <v>2112.4699999999998</v>
      </c>
      <c r="S412" s="1">
        <v>42765</v>
      </c>
      <c r="T412" s="70">
        <v>399993065522.48999</v>
      </c>
      <c r="U412" s="69">
        <v>1055149832921.99</v>
      </c>
      <c r="V412" s="69">
        <v>615736672893.39001</v>
      </c>
      <c r="W412" s="69">
        <v>411357269889.89001</v>
      </c>
      <c r="X412" s="69"/>
      <c r="Y412" s="69">
        <v>1219561755245.04</v>
      </c>
      <c r="Z412" s="69">
        <v>4215560134276.2197</v>
      </c>
      <c r="AA412" s="69">
        <v>167602177651.54999</v>
      </c>
      <c r="AB412" s="69">
        <v>190023555811.23999</v>
      </c>
      <c r="AC412" s="69">
        <v>475603270903.47998</v>
      </c>
      <c r="AD412" s="69">
        <v>247747796581.66</v>
      </c>
      <c r="AE412" s="69">
        <v>650825623295.80005</v>
      </c>
      <c r="AF412" s="69">
        <v>480113310620.60999</v>
      </c>
      <c r="AG412" s="69">
        <v>782123949093.64001</v>
      </c>
      <c r="AI412" s="1">
        <v>42765</v>
      </c>
      <c r="AJ412" s="73">
        <f t="shared" si="92"/>
        <v>2.197236227579058E-4</v>
      </c>
      <c r="AK412" s="73">
        <f t="shared" si="93"/>
        <v>1.6088195341268374E-4</v>
      </c>
      <c r="AL412" s="73">
        <f t="shared" si="94"/>
        <v>6.9565862639953124E-5</v>
      </c>
      <c r="AM412" s="73">
        <f t="shared" si="95"/>
        <v>2.0671808674466163E-4</v>
      </c>
      <c r="AN412" s="73"/>
      <c r="AO412" s="73">
        <f t="shared" si="96"/>
        <v>4.5797375237910387E-5</v>
      </c>
      <c r="AP412" s="73">
        <f t="shared" si="97"/>
        <v>-2.022919679967039E-5</v>
      </c>
      <c r="AQ412" s="73">
        <f t="shared" si="98"/>
        <v>-1.0348178149977016E-4</v>
      </c>
      <c r="AR412" s="73">
        <f t="shared" si="99"/>
        <v>-1.7453710688464241E-4</v>
      </c>
      <c r="AS412" s="73">
        <f t="shared" si="100"/>
        <v>2.2782295421297505E-6</v>
      </c>
      <c r="AT412" s="73">
        <f t="shared" si="101"/>
        <v>-6.2284777457288776E-5</v>
      </c>
      <c r="AU412" s="73">
        <f t="shared" si="102"/>
        <v>5.7679551637601634E-5</v>
      </c>
      <c r="AV412" s="73">
        <f t="shared" si="103"/>
        <v>-4.8879131683277066E-5</v>
      </c>
      <c r="AW412" s="73">
        <f t="shared" si="104"/>
        <v>4.7338174449240711E-6</v>
      </c>
    </row>
    <row r="413" spans="2:49" x14ac:dyDescent="0.35">
      <c r="B413" s="1">
        <v>42766</v>
      </c>
      <c r="C413" s="70">
        <v>13242.507521</v>
      </c>
      <c r="D413" s="66">
        <v>13742.04</v>
      </c>
      <c r="E413" s="66">
        <v>2156.6799999999998</v>
      </c>
      <c r="F413" s="66">
        <v>11950.55</v>
      </c>
      <c r="G413" s="66"/>
      <c r="H413" s="66">
        <v>13978.92</v>
      </c>
      <c r="I413" s="66">
        <v>15821.79</v>
      </c>
      <c r="J413" s="66">
        <v>13143.71</v>
      </c>
      <c r="K413" s="66">
        <v>13520.91</v>
      </c>
      <c r="L413" s="66">
        <v>13169.89</v>
      </c>
      <c r="M413" s="66">
        <v>13970.02</v>
      </c>
      <c r="N413" s="66">
        <v>2080.9</v>
      </c>
      <c r="O413" s="66">
        <v>14323.07</v>
      </c>
      <c r="P413" s="79"/>
      <c r="Q413" s="66">
        <v>2112.86</v>
      </c>
      <c r="S413" s="1">
        <v>42766</v>
      </c>
      <c r="T413" s="70">
        <v>378468530011.51001</v>
      </c>
      <c r="U413" s="69">
        <v>1163303098414.04</v>
      </c>
      <c r="V413" s="69">
        <v>617374106344.65002</v>
      </c>
      <c r="W413" s="69">
        <v>423772560973.14001</v>
      </c>
      <c r="X413" s="69"/>
      <c r="Y413" s="69">
        <v>1200158089564.3</v>
      </c>
      <c r="Z413" s="69">
        <v>4157845556680.5195</v>
      </c>
      <c r="AA413" s="69">
        <v>167009883451.89001</v>
      </c>
      <c r="AB413" s="69">
        <v>189038701544.76999</v>
      </c>
      <c r="AC413" s="69">
        <v>474213427919.97998</v>
      </c>
      <c r="AD413" s="69">
        <v>255316364521.64001</v>
      </c>
      <c r="AE413" s="69">
        <v>667106589157.25</v>
      </c>
      <c r="AF413" s="69">
        <v>455602445719.07001</v>
      </c>
      <c r="AG413" s="69">
        <v>746179706432.03003</v>
      </c>
      <c r="AI413" s="1">
        <v>42766</v>
      </c>
      <c r="AJ413" s="73">
        <f t="shared" si="92"/>
        <v>2.0166622146300384E-4</v>
      </c>
      <c r="AK413" s="73">
        <f t="shared" si="93"/>
        <v>2.21995940021813E-4</v>
      </c>
      <c r="AL413" s="73">
        <f t="shared" si="94"/>
        <v>1.3912204713451004E-4</v>
      </c>
      <c r="AM413" s="73">
        <f t="shared" si="95"/>
        <v>-4.6857572225666999E-5</v>
      </c>
      <c r="AN413" s="73"/>
      <c r="AO413" s="73">
        <f t="shared" si="96"/>
        <v>2.6332284812280449E-4</v>
      </c>
      <c r="AP413" s="73">
        <f t="shared" si="97"/>
        <v>2.1430738886363265E-4</v>
      </c>
      <c r="AQ413" s="73">
        <f t="shared" si="98"/>
        <v>2.0241913697915948E-4</v>
      </c>
      <c r="AR413" s="73">
        <f t="shared" si="99"/>
        <v>1.3240506778533501E-4</v>
      </c>
      <c r="AS413" s="73">
        <f t="shared" si="100"/>
        <v>1.3213701241254761E-4</v>
      </c>
      <c r="AT413" s="73">
        <f t="shared" si="101"/>
        <v>1.9975327964094625E-4</v>
      </c>
      <c r="AU413" s="73">
        <f t="shared" si="102"/>
        <v>1.5380326639702346E-4</v>
      </c>
      <c r="AV413" s="73">
        <f t="shared" si="103"/>
        <v>1.9063793178086819E-4</v>
      </c>
      <c r="AW413" s="73">
        <f t="shared" si="104"/>
        <v>1.8461800640978687E-4</v>
      </c>
    </row>
    <row r="414" spans="2:49" x14ac:dyDescent="0.35">
      <c r="B414" s="1">
        <v>42767</v>
      </c>
      <c r="C414" s="70">
        <v>13245.006914</v>
      </c>
      <c r="D414" s="66">
        <v>13743.57</v>
      </c>
      <c r="E414" s="66">
        <v>2157.0500000000002</v>
      </c>
      <c r="F414" s="66">
        <v>11953.14</v>
      </c>
      <c r="G414" s="66"/>
      <c r="H414" s="66">
        <v>13980.45</v>
      </c>
      <c r="I414" s="66">
        <v>15824.49</v>
      </c>
      <c r="J414" s="66">
        <v>13145.71</v>
      </c>
      <c r="K414" s="66">
        <v>13523.36</v>
      </c>
      <c r="L414" s="66">
        <v>13172.15</v>
      </c>
      <c r="M414" s="66">
        <v>13971.78</v>
      </c>
      <c r="N414" s="66">
        <v>2081.35</v>
      </c>
      <c r="O414" s="66">
        <v>14325.6</v>
      </c>
      <c r="P414" s="79"/>
      <c r="Q414" s="66">
        <v>2113.23</v>
      </c>
      <c r="S414" s="1">
        <v>42767</v>
      </c>
      <c r="T414" s="70">
        <v>385928175818.83002</v>
      </c>
      <c r="U414" s="69">
        <v>1097712950408.3801</v>
      </c>
      <c r="V414" s="69">
        <v>640891151603.97998</v>
      </c>
      <c r="W414" s="69">
        <v>409704710916.46002</v>
      </c>
      <c r="X414" s="69"/>
      <c r="Y414" s="69">
        <v>1216885856738.6499</v>
      </c>
      <c r="Z414" s="69">
        <v>4108198108001.79</v>
      </c>
      <c r="AA414" s="69">
        <v>165481912751.03</v>
      </c>
      <c r="AB414" s="69">
        <v>232690031812.95001</v>
      </c>
      <c r="AC414" s="69">
        <v>465689582310.09003</v>
      </c>
      <c r="AD414" s="69">
        <v>255809140754.5</v>
      </c>
      <c r="AE414" s="69">
        <v>678100044734.34998</v>
      </c>
      <c r="AF414" s="69">
        <v>518837830026.67999</v>
      </c>
      <c r="AG414" s="69">
        <v>754420538986.92004</v>
      </c>
      <c r="AI414" s="1">
        <v>42767</v>
      </c>
      <c r="AJ414" s="73">
        <f t="shared" si="92"/>
        <v>1.8874016088243906E-4</v>
      </c>
      <c r="AK414" s="73">
        <f t="shared" si="93"/>
        <v>1.1133718137901205E-4</v>
      </c>
      <c r="AL414" s="73">
        <f t="shared" si="94"/>
        <v>1.7155999035578517E-4</v>
      </c>
      <c r="AM414" s="73">
        <f t="shared" si="95"/>
        <v>2.1672642681713761E-4</v>
      </c>
      <c r="AN414" s="73"/>
      <c r="AO414" s="73">
        <f t="shared" si="96"/>
        <v>1.0945051549060558E-4</v>
      </c>
      <c r="AP414" s="73">
        <f t="shared" si="97"/>
        <v>1.7065072915256607E-4</v>
      </c>
      <c r="AQ414" s="73">
        <f t="shared" si="98"/>
        <v>1.5216403892059915E-4</v>
      </c>
      <c r="AR414" s="73">
        <f t="shared" si="99"/>
        <v>1.8120082154249317E-4</v>
      </c>
      <c r="AS414" s="73">
        <f t="shared" si="100"/>
        <v>1.7160355933110161E-4</v>
      </c>
      <c r="AT414" s="73">
        <f t="shared" si="101"/>
        <v>1.2598407160480107E-4</v>
      </c>
      <c r="AU414" s="73">
        <f t="shared" si="102"/>
        <v>2.1625258301694039E-4</v>
      </c>
      <c r="AV414" s="73">
        <f t="shared" si="103"/>
        <v>1.766381090086977E-4</v>
      </c>
      <c r="AW414" s="73">
        <f t="shared" si="104"/>
        <v>1.7511808638515092E-4</v>
      </c>
    </row>
    <row r="415" spans="2:49" x14ac:dyDescent="0.35">
      <c r="B415" s="1">
        <v>42768</v>
      </c>
      <c r="C415" s="70">
        <v>13245.502769000001</v>
      </c>
      <c r="D415" s="66">
        <v>13743.6</v>
      </c>
      <c r="E415" s="66">
        <v>2157.56</v>
      </c>
      <c r="F415" s="66">
        <v>11955.33</v>
      </c>
      <c r="G415" s="66"/>
      <c r="H415" s="66">
        <v>13982.39</v>
      </c>
      <c r="I415" s="66">
        <v>15829.11</v>
      </c>
      <c r="J415" s="66">
        <v>13149.5</v>
      </c>
      <c r="K415" s="66">
        <v>13527.11</v>
      </c>
      <c r="L415" s="66">
        <v>13175.2</v>
      </c>
      <c r="M415" s="66">
        <v>13975.18</v>
      </c>
      <c r="N415" s="66">
        <v>2081.52</v>
      </c>
      <c r="O415" s="66">
        <v>14329.84</v>
      </c>
      <c r="P415" s="79"/>
      <c r="Q415" s="66">
        <v>2113.4499999999998</v>
      </c>
      <c r="S415" s="1">
        <v>42768</v>
      </c>
      <c r="T415" s="70">
        <v>384007062964.63</v>
      </c>
      <c r="U415" s="69">
        <v>1076600692078.23</v>
      </c>
      <c r="V415" s="69">
        <v>706793006252.74011</v>
      </c>
      <c r="W415" s="69">
        <v>422186194406.89001</v>
      </c>
      <c r="X415" s="69"/>
      <c r="Y415" s="69">
        <v>1202567172303.1799</v>
      </c>
      <c r="Z415" s="69">
        <v>4105248647759.77</v>
      </c>
      <c r="AA415" s="69">
        <v>170168898713.31</v>
      </c>
      <c r="AB415" s="69">
        <v>233872481723.13</v>
      </c>
      <c r="AC415" s="69">
        <v>496097202428.14001</v>
      </c>
      <c r="AD415" s="69">
        <v>245368634614.73999</v>
      </c>
      <c r="AE415" s="69">
        <v>673462537240.02002</v>
      </c>
      <c r="AF415" s="69">
        <v>530454112501.59998</v>
      </c>
      <c r="AG415" s="69">
        <v>759573893199.34998</v>
      </c>
      <c r="AI415" s="1">
        <v>42768</v>
      </c>
      <c r="AJ415" s="73">
        <f t="shared" si="92"/>
        <v>3.7437126550354805E-5</v>
      </c>
      <c r="AK415" s="73">
        <f t="shared" si="93"/>
        <v>2.1828389566991291E-6</v>
      </c>
      <c r="AL415" s="73">
        <f t="shared" si="94"/>
        <v>2.3643401868289615E-4</v>
      </c>
      <c r="AM415" s="73">
        <f t="shared" si="95"/>
        <v>1.8321545635702208E-4</v>
      </c>
      <c r="AN415" s="73"/>
      <c r="AO415" s="73">
        <f t="shared" si="96"/>
        <v>1.3876520426725492E-4</v>
      </c>
      <c r="AP415" s="73">
        <f t="shared" si="97"/>
        <v>2.9195253685898592E-4</v>
      </c>
      <c r="AQ415" s="73">
        <f t="shared" si="98"/>
        <v>2.8830698379933573E-4</v>
      </c>
      <c r="AR415" s="73">
        <f t="shared" si="99"/>
        <v>2.7729794962194632E-4</v>
      </c>
      <c r="AS415" s="73">
        <f t="shared" si="100"/>
        <v>2.315491396622793E-4</v>
      </c>
      <c r="AT415" s="73">
        <f t="shared" si="101"/>
        <v>2.4334766221634219E-4</v>
      </c>
      <c r="AU415" s="73">
        <f t="shared" si="102"/>
        <v>8.1677757225007142E-5</v>
      </c>
      <c r="AV415" s="73">
        <f t="shared" si="103"/>
        <v>2.959736415926173E-4</v>
      </c>
      <c r="AW415" s="73">
        <f t="shared" si="104"/>
        <v>1.0410603673038921E-4</v>
      </c>
    </row>
    <row r="416" spans="2:49" x14ac:dyDescent="0.35">
      <c r="B416" s="1">
        <v>42769</v>
      </c>
      <c r="C416" s="70">
        <v>13247.784491</v>
      </c>
      <c r="D416" s="66">
        <v>13745.38</v>
      </c>
      <c r="E416" s="66">
        <v>2157.84</v>
      </c>
      <c r="F416" s="66">
        <v>11957.48</v>
      </c>
      <c r="G416" s="66"/>
      <c r="H416" s="66">
        <v>13984.46</v>
      </c>
      <c r="I416" s="66">
        <v>15831.98</v>
      </c>
      <c r="J416" s="66">
        <v>13151.58</v>
      </c>
      <c r="K416" s="66">
        <v>13528.97</v>
      </c>
      <c r="L416" s="66">
        <v>13177.89</v>
      </c>
      <c r="M416" s="66">
        <v>13976.68</v>
      </c>
      <c r="N416" s="66">
        <v>2081.81</v>
      </c>
      <c r="O416" s="66">
        <v>14332.05</v>
      </c>
      <c r="P416" s="79"/>
      <c r="Q416" s="66">
        <v>2113.8200000000002</v>
      </c>
      <c r="S416" s="1">
        <v>42769</v>
      </c>
      <c r="T416" s="70">
        <v>384445640874.64001</v>
      </c>
      <c r="U416" s="69">
        <v>1049622683576.5601</v>
      </c>
      <c r="V416" s="69">
        <v>747397359448.53003</v>
      </c>
      <c r="W416" s="69">
        <v>413740599239.71997</v>
      </c>
      <c r="X416" s="69"/>
      <c r="Y416" s="69">
        <v>1207630380963.96</v>
      </c>
      <c r="Z416" s="69">
        <v>4121197129650.1401</v>
      </c>
      <c r="AA416" s="69">
        <v>184821110904.09</v>
      </c>
      <c r="AB416" s="69">
        <v>229995557884.82999</v>
      </c>
      <c r="AC416" s="69">
        <v>506652229457.21002</v>
      </c>
      <c r="AD416" s="69">
        <v>246347286434.51001</v>
      </c>
      <c r="AE416" s="69">
        <v>640259989645.17004</v>
      </c>
      <c r="AF416" s="69">
        <v>532141378217.09998</v>
      </c>
      <c r="AG416" s="69">
        <v>745831373716.56006</v>
      </c>
      <c r="AI416" s="1">
        <v>42769</v>
      </c>
      <c r="AJ416" s="73">
        <f t="shared" si="92"/>
        <v>1.7226390268398895E-4</v>
      </c>
      <c r="AK416" s="73">
        <f t="shared" si="93"/>
        <v>1.295148287201453E-4</v>
      </c>
      <c r="AL416" s="73">
        <f t="shared" si="94"/>
        <v>1.2977622870291583E-4</v>
      </c>
      <c r="AM416" s="73">
        <f t="shared" si="95"/>
        <v>1.7983610657346105E-4</v>
      </c>
      <c r="AN416" s="73"/>
      <c r="AO416" s="73">
        <f t="shared" si="96"/>
        <v>1.4804336025520115E-4</v>
      </c>
      <c r="AP416" s="73">
        <f t="shared" si="97"/>
        <v>1.8131152035705256E-4</v>
      </c>
      <c r="AQ416" s="73">
        <f t="shared" si="98"/>
        <v>1.5818091942665369E-4</v>
      </c>
      <c r="AR416" s="73">
        <f t="shared" si="99"/>
        <v>1.3750165408565884E-4</v>
      </c>
      <c r="AS416" s="73">
        <f t="shared" si="100"/>
        <v>2.0417147367779442E-4</v>
      </c>
      <c r="AT416" s="73">
        <f t="shared" si="101"/>
        <v>1.0733314347288747E-4</v>
      </c>
      <c r="AU416" s="73">
        <f t="shared" si="102"/>
        <v>1.3932126522919752E-4</v>
      </c>
      <c r="AV416" s="73">
        <f t="shared" si="103"/>
        <v>1.5422363403905237E-4</v>
      </c>
      <c r="AW416" s="73">
        <f t="shared" si="104"/>
        <v>1.7506919965004641E-4</v>
      </c>
    </row>
    <row r="417" spans="2:49" x14ac:dyDescent="0.35">
      <c r="B417" s="1">
        <v>42770</v>
      </c>
      <c r="C417" s="70">
        <v>13249.973516</v>
      </c>
      <c r="D417" s="66">
        <v>13747.38</v>
      </c>
      <c r="E417" s="66">
        <v>2158.15</v>
      </c>
      <c r="F417" s="66">
        <v>11959.57</v>
      </c>
      <c r="G417" s="66"/>
      <c r="H417" s="66">
        <v>13987.27</v>
      </c>
      <c r="I417" s="66">
        <v>15835</v>
      </c>
      <c r="J417" s="66">
        <v>13153.94</v>
      </c>
      <c r="K417" s="66">
        <v>13531.18</v>
      </c>
      <c r="L417" s="66">
        <v>13180.12</v>
      </c>
      <c r="M417" s="66">
        <v>13979.17</v>
      </c>
      <c r="N417" s="66">
        <v>2082.15</v>
      </c>
      <c r="O417" s="66">
        <v>14334.77</v>
      </c>
      <c r="P417" s="79"/>
      <c r="Q417" s="66">
        <v>2114.2199999999998</v>
      </c>
      <c r="S417" s="1">
        <v>42770</v>
      </c>
      <c r="T417" s="70">
        <v>384509513382.63</v>
      </c>
      <c r="U417" s="69">
        <v>1049802101351.62</v>
      </c>
      <c r="V417" s="69">
        <v>747524837796.08997</v>
      </c>
      <c r="W417" s="69">
        <v>413813125595.35999</v>
      </c>
      <c r="X417" s="69"/>
      <c r="Y417" s="69">
        <v>1207872932248.03</v>
      </c>
      <c r="Z417" s="69">
        <v>4121978672076.4805</v>
      </c>
      <c r="AA417" s="69">
        <v>184854261137.53</v>
      </c>
      <c r="AB417" s="69">
        <v>230033077872.98999</v>
      </c>
      <c r="AC417" s="69">
        <v>506737998104.15997</v>
      </c>
      <c r="AD417" s="69">
        <v>246391061475.70999</v>
      </c>
      <c r="AE417" s="69">
        <v>640366241402.57996</v>
      </c>
      <c r="AF417" s="69">
        <v>532242562221.97998</v>
      </c>
      <c r="AG417" s="69">
        <v>745973322392.85999</v>
      </c>
      <c r="AI417" s="1">
        <v>42770</v>
      </c>
      <c r="AJ417" s="73">
        <f t="shared" si="92"/>
        <v>1.6523706295856755E-4</v>
      </c>
      <c r="AK417" s="73">
        <f t="shared" si="93"/>
        <v>1.4550343460850712E-4</v>
      </c>
      <c r="AL417" s="73">
        <f t="shared" si="94"/>
        <v>1.436621806991667E-4</v>
      </c>
      <c r="AM417" s="73">
        <f t="shared" si="95"/>
        <v>1.7478599169717945E-4</v>
      </c>
      <c r="AN417" s="73"/>
      <c r="AO417" s="73">
        <f t="shared" si="96"/>
        <v>2.0093732614645532E-4</v>
      </c>
      <c r="AP417" s="73">
        <f t="shared" si="97"/>
        <v>1.9075314647953867E-4</v>
      </c>
      <c r="AQ417" s="73">
        <f t="shared" si="98"/>
        <v>1.7944611978193414E-4</v>
      </c>
      <c r="AR417" s="73">
        <f t="shared" si="99"/>
        <v>1.6335315992277444E-4</v>
      </c>
      <c r="AS417" s="73">
        <f t="shared" si="100"/>
        <v>1.6922284220011186E-4</v>
      </c>
      <c r="AT417" s="73">
        <f t="shared" si="101"/>
        <v>1.7815389634723289E-4</v>
      </c>
      <c r="AU417" s="73">
        <f t="shared" si="102"/>
        <v>1.6331941915925796E-4</v>
      </c>
      <c r="AV417" s="73">
        <f t="shared" si="103"/>
        <v>1.8978443418782298E-4</v>
      </c>
      <c r="AW417" s="73">
        <f t="shared" si="104"/>
        <v>1.89230871124213E-4</v>
      </c>
    </row>
    <row r="418" spans="2:49" x14ac:dyDescent="0.35">
      <c r="B418" s="1">
        <v>42771</v>
      </c>
      <c r="C418" s="70">
        <v>13252.168451</v>
      </c>
      <c r="D418" s="66">
        <v>13749.47</v>
      </c>
      <c r="E418" s="66">
        <v>2158.4499999999998</v>
      </c>
      <c r="F418" s="66">
        <v>11962.01</v>
      </c>
      <c r="G418" s="66"/>
      <c r="H418" s="66">
        <v>13990.32</v>
      </c>
      <c r="I418" s="66">
        <v>15837.84</v>
      </c>
      <c r="J418" s="66">
        <v>13156.42</v>
      </c>
      <c r="K418" s="66">
        <v>13533.36</v>
      </c>
      <c r="L418" s="66">
        <v>13182.35</v>
      </c>
      <c r="M418" s="66">
        <v>13981.65</v>
      </c>
      <c r="N418" s="66">
        <v>2082.5100000000002</v>
      </c>
      <c r="O418" s="66">
        <v>14337.62</v>
      </c>
      <c r="P418" s="79"/>
      <c r="Q418" s="66">
        <v>2114.58</v>
      </c>
      <c r="S418" s="1">
        <v>42771</v>
      </c>
      <c r="T418" s="70">
        <v>384573271479.81</v>
      </c>
      <c r="U418" s="69">
        <v>1049988428901.01</v>
      </c>
      <c r="V418" s="69">
        <v>747651120984.14014</v>
      </c>
      <c r="W418" s="69">
        <v>413897516213.57001</v>
      </c>
      <c r="X418" s="69"/>
      <c r="Y418" s="69">
        <v>1208136105038.54</v>
      </c>
      <c r="Z418" s="69">
        <v>4122699279342.4004</v>
      </c>
      <c r="AA418" s="69">
        <v>184889088696.60999</v>
      </c>
      <c r="AB418" s="69">
        <v>230070133819.23001</v>
      </c>
      <c r="AC418" s="69">
        <v>506823763175.02002</v>
      </c>
      <c r="AD418" s="69">
        <v>246434631541.06</v>
      </c>
      <c r="AE418" s="69">
        <v>640016034301.39001</v>
      </c>
      <c r="AF418" s="69">
        <v>532348029420.02002</v>
      </c>
      <c r="AG418" s="69">
        <v>746102173597.58997</v>
      </c>
      <c r="AI418" s="1">
        <v>42771</v>
      </c>
      <c r="AJ418" s="73">
        <f t="shared" si="92"/>
        <v>1.6565580280958336E-4</v>
      </c>
      <c r="AK418" s="73">
        <f t="shared" si="93"/>
        <v>1.5202896842891889E-4</v>
      </c>
      <c r="AL418" s="73">
        <f t="shared" si="94"/>
        <v>1.3900794662080607E-4</v>
      </c>
      <c r="AM418" s="73">
        <f t="shared" si="95"/>
        <v>2.040207131193128E-4</v>
      </c>
      <c r="AN418" s="73"/>
      <c r="AO418" s="73">
        <f t="shared" si="96"/>
        <v>2.180554175332805E-4</v>
      </c>
      <c r="AP418" s="73">
        <f t="shared" si="97"/>
        <v>1.7934954215337306E-4</v>
      </c>
      <c r="AQ418" s="73">
        <f t="shared" si="98"/>
        <v>1.8853666658036339E-4</v>
      </c>
      <c r="AR418" s="73">
        <f t="shared" si="99"/>
        <v>1.6110937848723417E-4</v>
      </c>
      <c r="AS418" s="73">
        <f t="shared" si="100"/>
        <v>1.6919421067473905E-4</v>
      </c>
      <c r="AT418" s="73">
        <f t="shared" si="101"/>
        <v>1.7740681313704876E-4</v>
      </c>
      <c r="AU418" s="73">
        <f t="shared" si="102"/>
        <v>1.7289820618127116E-4</v>
      </c>
      <c r="AV418" s="73">
        <f t="shared" si="103"/>
        <v>1.9881728133763765E-4</v>
      </c>
      <c r="AW418" s="73">
        <f t="shared" si="104"/>
        <v>1.7027556261894894E-4</v>
      </c>
    </row>
    <row r="419" spans="2:49" x14ac:dyDescent="0.35">
      <c r="B419" s="1">
        <v>42772</v>
      </c>
      <c r="C419" s="70">
        <v>13255.629459</v>
      </c>
      <c r="D419" s="66">
        <v>13751.94</v>
      </c>
      <c r="E419" s="66">
        <v>2158.52</v>
      </c>
      <c r="F419" s="66">
        <v>11964.74</v>
      </c>
      <c r="G419" s="66"/>
      <c r="H419" s="66">
        <v>13994.36</v>
      </c>
      <c r="I419" s="66">
        <v>15840.46</v>
      </c>
      <c r="J419" s="66">
        <v>13157.61</v>
      </c>
      <c r="K419" s="66">
        <v>13534.43</v>
      </c>
      <c r="L419" s="66">
        <v>13184.08</v>
      </c>
      <c r="M419" s="66">
        <v>13983.98</v>
      </c>
      <c r="N419" s="66">
        <v>2082.9899999999998</v>
      </c>
      <c r="O419" s="66">
        <v>14339.46</v>
      </c>
      <c r="P419" s="79"/>
      <c r="Q419" s="66">
        <v>2114.98</v>
      </c>
      <c r="S419" s="1">
        <v>42772</v>
      </c>
      <c r="T419" s="70">
        <v>399707942587.12</v>
      </c>
      <c r="U419" s="69">
        <v>971672914722.47998</v>
      </c>
      <c r="V419" s="69">
        <v>648968676580.45996</v>
      </c>
      <c r="W419" s="69">
        <v>422694046769.04999</v>
      </c>
      <c r="X419" s="69"/>
      <c r="Y419" s="69">
        <v>1209036300927.76</v>
      </c>
      <c r="Z419" s="69">
        <v>4111136115482.8604</v>
      </c>
      <c r="AA419" s="69">
        <v>191431983734.10999</v>
      </c>
      <c r="AB419" s="69">
        <v>231646982193.31</v>
      </c>
      <c r="AC419" s="69">
        <v>486601229201.75</v>
      </c>
      <c r="AD419" s="69">
        <v>250286286022.37</v>
      </c>
      <c r="AE419" s="69">
        <v>634823881415.28003</v>
      </c>
      <c r="AF419" s="69">
        <v>541351846085.08002</v>
      </c>
      <c r="AG419" s="69">
        <v>744198974278.16003</v>
      </c>
      <c r="AI419" s="1">
        <v>42772</v>
      </c>
      <c r="AJ419" s="73">
        <f t="shared" si="92"/>
        <v>2.6116540947973554E-4</v>
      </c>
      <c r="AK419" s="73">
        <f t="shared" si="93"/>
        <v>1.7964328806874263E-4</v>
      </c>
      <c r="AL419" s="73">
        <f t="shared" si="94"/>
        <v>3.2430679422823516E-5</v>
      </c>
      <c r="AM419" s="73">
        <f t="shared" si="95"/>
        <v>2.2822251444365449E-4</v>
      </c>
      <c r="AN419" s="73"/>
      <c r="AO419" s="73">
        <f t="shared" si="96"/>
        <v>2.8877109315583738E-4</v>
      </c>
      <c r="AP419" s="73">
        <f t="shared" si="97"/>
        <v>1.6542659857643471E-4</v>
      </c>
      <c r="AQ419" s="73">
        <f t="shared" si="98"/>
        <v>9.045013765152099E-5</v>
      </c>
      <c r="AR419" s="73">
        <f t="shared" si="99"/>
        <v>7.9063883617891406E-5</v>
      </c>
      <c r="AS419" s="73">
        <f t="shared" si="100"/>
        <v>1.3123608461307334E-4</v>
      </c>
      <c r="AT419" s="73">
        <f t="shared" si="101"/>
        <v>1.6664699802948491E-4</v>
      </c>
      <c r="AU419" s="73">
        <f t="shared" si="102"/>
        <v>2.3049109007855506E-4</v>
      </c>
      <c r="AV419" s="73">
        <f t="shared" si="103"/>
        <v>1.2833371228970769E-4</v>
      </c>
      <c r="AW419" s="73">
        <f t="shared" si="104"/>
        <v>1.8916285976411373E-4</v>
      </c>
    </row>
    <row r="420" spans="2:49" x14ac:dyDescent="0.35">
      <c r="B420" s="1">
        <v>42773</v>
      </c>
      <c r="C420" s="70">
        <v>13257.280954</v>
      </c>
      <c r="D420" s="66">
        <v>13754.23</v>
      </c>
      <c r="E420" s="66">
        <v>2158.94</v>
      </c>
      <c r="F420" s="66">
        <v>11967.37</v>
      </c>
      <c r="G420" s="66"/>
      <c r="H420" s="66">
        <v>13997.17</v>
      </c>
      <c r="I420" s="66">
        <v>15844.45</v>
      </c>
      <c r="J420" s="66">
        <v>13160.91</v>
      </c>
      <c r="K420" s="66">
        <v>13537.29</v>
      </c>
      <c r="L420" s="66">
        <v>13186.9</v>
      </c>
      <c r="M420" s="66">
        <v>13987.64</v>
      </c>
      <c r="N420" s="66">
        <v>2083.37</v>
      </c>
      <c r="O420" s="66">
        <v>14342.7</v>
      </c>
      <c r="P420" s="79"/>
      <c r="Q420" s="66">
        <v>2115.39</v>
      </c>
      <c r="S420" s="1">
        <v>42773</v>
      </c>
      <c r="T420" s="70">
        <v>386327364108.20001</v>
      </c>
      <c r="U420" s="69">
        <v>958549536681.13013</v>
      </c>
      <c r="V420" s="69">
        <v>650854473315.31995</v>
      </c>
      <c r="W420" s="69">
        <v>420234578177.53003</v>
      </c>
      <c r="X420" s="69"/>
      <c r="Y420" s="69">
        <v>1206087467271.1201</v>
      </c>
      <c r="Z420" s="69">
        <v>4034162273378.5098</v>
      </c>
      <c r="AA420" s="69">
        <v>191381486716.35001</v>
      </c>
      <c r="AB420" s="69">
        <v>225982532118.89999</v>
      </c>
      <c r="AC420" s="69">
        <v>493839167198.78003</v>
      </c>
      <c r="AD420" s="69">
        <v>245562291459.23001</v>
      </c>
      <c r="AE420" s="69">
        <v>646015972453.10999</v>
      </c>
      <c r="AF420" s="69">
        <v>541712457184.20001</v>
      </c>
      <c r="AG420" s="69">
        <v>741500053680.75</v>
      </c>
      <c r="AI420" s="1">
        <v>42773</v>
      </c>
      <c r="AJ420" s="73">
        <f t="shared" si="92"/>
        <v>1.2458819893157447E-4</v>
      </c>
      <c r="AK420" s="73">
        <f t="shared" si="93"/>
        <v>1.6652195981059492E-4</v>
      </c>
      <c r="AL420" s="73">
        <f t="shared" si="94"/>
        <v>1.9457776624731693E-4</v>
      </c>
      <c r="AM420" s="73">
        <f t="shared" si="95"/>
        <v>2.1981254920722115E-4</v>
      </c>
      <c r="AN420" s="73"/>
      <c r="AO420" s="73">
        <f t="shared" si="96"/>
        <v>2.007951774858352E-4</v>
      </c>
      <c r="AP420" s="73">
        <f t="shared" si="97"/>
        <v>2.5188662450470467E-4</v>
      </c>
      <c r="AQ420" s="73">
        <f t="shared" si="98"/>
        <v>2.5080542742950129E-4</v>
      </c>
      <c r="AR420" s="73">
        <f t="shared" si="99"/>
        <v>2.1131292562759363E-4</v>
      </c>
      <c r="AS420" s="73">
        <f t="shared" si="100"/>
        <v>2.1389433316554296E-4</v>
      </c>
      <c r="AT420" s="73">
        <f t="shared" si="101"/>
        <v>2.6172806311230978E-4</v>
      </c>
      <c r="AU420" s="73">
        <f t="shared" si="102"/>
        <v>1.8243006447460353E-4</v>
      </c>
      <c r="AV420" s="73">
        <f t="shared" si="103"/>
        <v>2.2594993116897832E-4</v>
      </c>
      <c r="AW420" s="73">
        <f t="shared" si="104"/>
        <v>1.9385526104254147E-4</v>
      </c>
    </row>
    <row r="421" spans="2:49" x14ac:dyDescent="0.35">
      <c r="B421" s="1">
        <v>42774</v>
      </c>
      <c r="C421" s="70">
        <v>13260.401922999999</v>
      </c>
      <c r="D421" s="66">
        <v>13757.38</v>
      </c>
      <c r="E421" s="66">
        <v>2159.4699999999998</v>
      </c>
      <c r="F421" s="66">
        <v>11969.68</v>
      </c>
      <c r="G421" s="66"/>
      <c r="H421" s="66">
        <v>14000.07</v>
      </c>
      <c r="I421" s="66">
        <v>15848.39</v>
      </c>
      <c r="J421" s="66">
        <v>13163.85</v>
      </c>
      <c r="K421" s="66">
        <v>13539.95</v>
      </c>
      <c r="L421" s="66">
        <v>13189.67</v>
      </c>
      <c r="M421" s="66">
        <v>13990.78</v>
      </c>
      <c r="N421" s="66">
        <v>2083.8200000000002</v>
      </c>
      <c r="O421" s="66">
        <v>14346.15</v>
      </c>
      <c r="P421" s="79"/>
      <c r="Q421" s="66">
        <v>2115.9</v>
      </c>
      <c r="S421" s="1">
        <v>42774</v>
      </c>
      <c r="T421" s="70">
        <v>396460301578</v>
      </c>
      <c r="U421" s="69">
        <v>976510745256.66003</v>
      </c>
      <c r="V421" s="69">
        <v>667156877408.12</v>
      </c>
      <c r="W421" s="69">
        <v>423487434187.02002</v>
      </c>
      <c r="X421" s="69"/>
      <c r="Y421" s="69">
        <v>1205259024257.1399</v>
      </c>
      <c r="Z421" s="69">
        <v>4019565799786.3599</v>
      </c>
      <c r="AA421" s="69">
        <v>188187007886.16</v>
      </c>
      <c r="AB421" s="69">
        <v>225640122524.16</v>
      </c>
      <c r="AC421" s="69">
        <v>485589540394.90002</v>
      </c>
      <c r="AD421" s="69">
        <v>243308514184.04999</v>
      </c>
      <c r="AE421" s="69">
        <v>636846400957.28003</v>
      </c>
      <c r="AF421" s="69">
        <v>542989076969.60999</v>
      </c>
      <c r="AG421" s="69">
        <v>756538726892.48999</v>
      </c>
      <c r="AI421" s="1">
        <v>42774</v>
      </c>
      <c r="AJ421" s="73">
        <f t="shared" si="92"/>
        <v>2.3541546798533375E-4</v>
      </c>
      <c r="AK421" s="73">
        <f t="shared" si="93"/>
        <v>2.2902045407113825E-4</v>
      </c>
      <c r="AL421" s="73">
        <f t="shared" si="94"/>
        <v>2.4549084272829091E-4</v>
      </c>
      <c r="AM421" s="73">
        <f t="shared" si="95"/>
        <v>1.9302486678363096E-4</v>
      </c>
      <c r="AN421" s="73"/>
      <c r="AO421" s="73">
        <f t="shared" si="96"/>
        <v>2.0718473805780846E-4</v>
      </c>
      <c r="AP421" s="73">
        <f t="shared" si="97"/>
        <v>2.4866751449237334E-4</v>
      </c>
      <c r="AQ421" s="73">
        <f t="shared" si="98"/>
        <v>2.2338880822081464E-4</v>
      </c>
      <c r="AR421" s="73">
        <f t="shared" si="99"/>
        <v>1.9649427618073645E-4</v>
      </c>
      <c r="AS421" s="73">
        <f t="shared" si="100"/>
        <v>2.1005695045839268E-4</v>
      </c>
      <c r="AT421" s="73">
        <f t="shared" si="101"/>
        <v>2.2448390150175968E-4</v>
      </c>
      <c r="AU421" s="73">
        <f t="shared" si="102"/>
        <v>2.159961984671277E-4</v>
      </c>
      <c r="AV421" s="73">
        <f t="shared" si="103"/>
        <v>2.4054048400912187E-4</v>
      </c>
      <c r="AW421" s="73">
        <f t="shared" si="104"/>
        <v>2.4109029540664295E-4</v>
      </c>
    </row>
    <row r="422" spans="2:49" x14ac:dyDescent="0.35">
      <c r="B422" s="1">
        <v>42775</v>
      </c>
      <c r="C422" s="70">
        <v>13263.658995</v>
      </c>
      <c r="D422" s="66">
        <v>13760.75</v>
      </c>
      <c r="E422" s="66">
        <v>2159.81</v>
      </c>
      <c r="F422" s="66">
        <v>11971.7</v>
      </c>
      <c r="G422" s="66"/>
      <c r="H422" s="66">
        <v>14003.41</v>
      </c>
      <c r="I422" s="66">
        <v>15852.13</v>
      </c>
      <c r="J422" s="66">
        <v>13166.34</v>
      </c>
      <c r="K422" s="66">
        <v>13542.09</v>
      </c>
      <c r="L422" s="66">
        <v>13192.73</v>
      </c>
      <c r="M422" s="66">
        <v>13994.12</v>
      </c>
      <c r="N422" s="66">
        <v>2084.25</v>
      </c>
      <c r="O422" s="66">
        <v>14348.64</v>
      </c>
      <c r="P422" s="79"/>
      <c r="Q422" s="66">
        <v>2116.35</v>
      </c>
      <c r="S422" s="1">
        <v>42775</v>
      </c>
      <c r="T422" s="70">
        <v>415510233935.79999</v>
      </c>
      <c r="U422" s="69">
        <v>1005116280084.2902</v>
      </c>
      <c r="V422" s="69">
        <v>686908887356.56995</v>
      </c>
      <c r="W422" s="69">
        <v>422496399734.20001</v>
      </c>
      <c r="X422" s="69"/>
      <c r="Y422" s="69">
        <v>1198503270378.3401</v>
      </c>
      <c r="Z422" s="69">
        <v>4059780482975.1694</v>
      </c>
      <c r="AA422" s="69">
        <v>193183677962.03</v>
      </c>
      <c r="AB422" s="69">
        <v>225635172138.26001</v>
      </c>
      <c r="AC422" s="69">
        <v>490662781707.5</v>
      </c>
      <c r="AD422" s="69">
        <v>244847375274.67999</v>
      </c>
      <c r="AE422" s="69">
        <v>625555400412.68005</v>
      </c>
      <c r="AF422" s="69">
        <v>545944186092.96997</v>
      </c>
      <c r="AG422" s="69">
        <v>744630042537.23999</v>
      </c>
      <c r="AI422" s="1">
        <v>42775</v>
      </c>
      <c r="AJ422" s="73">
        <f t="shared" si="92"/>
        <v>2.4562392745819395E-4</v>
      </c>
      <c r="AK422" s="73">
        <f t="shared" si="93"/>
        <v>2.4495943268276754E-4</v>
      </c>
      <c r="AL422" s="73">
        <f t="shared" si="94"/>
        <v>1.5744604000067497E-4</v>
      </c>
      <c r="AM422" s="73">
        <f t="shared" si="95"/>
        <v>1.6875973292518331E-4</v>
      </c>
      <c r="AN422" s="73"/>
      <c r="AO422" s="73">
        <f t="shared" si="96"/>
        <v>2.3857023572015912E-4</v>
      </c>
      <c r="AP422" s="73">
        <f t="shared" si="97"/>
        <v>2.3598611593977914E-4</v>
      </c>
      <c r="AQ422" s="73">
        <f t="shared" si="98"/>
        <v>1.8915438872357804E-4</v>
      </c>
      <c r="AR422" s="73">
        <f t="shared" si="99"/>
        <v>1.5805080520969739E-4</v>
      </c>
      <c r="AS422" s="73">
        <f t="shared" si="100"/>
        <v>2.319997391897477E-4</v>
      </c>
      <c r="AT422" s="73">
        <f t="shared" si="101"/>
        <v>2.3872864843843544E-4</v>
      </c>
      <c r="AU422" s="73">
        <f t="shared" si="102"/>
        <v>2.0635179622030542E-4</v>
      </c>
      <c r="AV422" s="73">
        <f t="shared" si="103"/>
        <v>1.7356573017845989E-4</v>
      </c>
      <c r="AW422" s="73">
        <f t="shared" si="104"/>
        <v>2.1267545725223158E-4</v>
      </c>
    </row>
    <row r="423" spans="2:49" x14ac:dyDescent="0.35">
      <c r="B423" s="1">
        <v>42776</v>
      </c>
      <c r="C423" s="70">
        <v>13265.379749</v>
      </c>
      <c r="D423" s="66">
        <v>13763.56</v>
      </c>
      <c r="E423" s="66">
        <v>2160.29</v>
      </c>
      <c r="F423" s="66">
        <v>11973.44</v>
      </c>
      <c r="G423" s="66"/>
      <c r="H423" s="66">
        <v>14008.04</v>
      </c>
      <c r="I423" s="66">
        <v>15856.31</v>
      </c>
      <c r="J423" s="66">
        <v>13168.72</v>
      </c>
      <c r="K423" s="66">
        <v>13544.42</v>
      </c>
      <c r="L423" s="66">
        <v>13194.72</v>
      </c>
      <c r="M423" s="66">
        <v>13996.8</v>
      </c>
      <c r="N423" s="66">
        <v>2084.61</v>
      </c>
      <c r="O423" s="66">
        <v>14350.83</v>
      </c>
      <c r="P423" s="79"/>
      <c r="Q423" s="66">
        <v>2116.87</v>
      </c>
      <c r="S423" s="1">
        <v>42776</v>
      </c>
      <c r="T423" s="70">
        <v>381417143141.78003</v>
      </c>
      <c r="U423" s="69">
        <v>976645409140.80005</v>
      </c>
      <c r="V423" s="69">
        <v>666303206503.32996</v>
      </c>
      <c r="W423" s="69">
        <v>437830564581.25</v>
      </c>
      <c r="X423" s="69"/>
      <c r="Y423" s="69">
        <v>1198544870600.6599</v>
      </c>
      <c r="Z423" s="69">
        <v>4007961666463</v>
      </c>
      <c r="AA423" s="69">
        <v>189929252151.73999</v>
      </c>
      <c r="AB423" s="69">
        <v>225478691346.57001</v>
      </c>
      <c r="AC423" s="69">
        <v>491718281820.60999</v>
      </c>
      <c r="AD423" s="69">
        <v>246766125036.14001</v>
      </c>
      <c r="AE423" s="69">
        <v>623145973202.53003</v>
      </c>
      <c r="AF423" s="69">
        <v>549861084333.71997</v>
      </c>
      <c r="AG423" s="69">
        <v>742753362202.55005</v>
      </c>
      <c r="AI423" s="1">
        <v>42776</v>
      </c>
      <c r="AJ423" s="73">
        <f t="shared" si="92"/>
        <v>1.2973448734232562E-4</v>
      </c>
      <c r="AK423" s="73">
        <f t="shared" si="93"/>
        <v>2.0420398597464917E-4</v>
      </c>
      <c r="AL423" s="73">
        <f t="shared" si="94"/>
        <v>2.222417712669511E-4</v>
      </c>
      <c r="AM423" s="73">
        <f t="shared" si="95"/>
        <v>1.4534276669153634E-4</v>
      </c>
      <c r="AN423" s="73"/>
      <c r="AO423" s="73">
        <f t="shared" si="96"/>
        <v>3.3063375277886387E-4</v>
      </c>
      <c r="AP423" s="73">
        <f t="shared" si="97"/>
        <v>2.6368696194145613E-4</v>
      </c>
      <c r="AQ423" s="73">
        <f t="shared" si="98"/>
        <v>1.8076397844790648E-4</v>
      </c>
      <c r="AR423" s="73">
        <f t="shared" si="99"/>
        <v>1.7205615972137878E-4</v>
      </c>
      <c r="AS423" s="73">
        <f t="shared" si="100"/>
        <v>1.5084065238957223E-4</v>
      </c>
      <c r="AT423" s="73">
        <f t="shared" si="101"/>
        <v>1.9150900521069936E-4</v>
      </c>
      <c r="AU423" s="73">
        <f t="shared" si="102"/>
        <v>1.7272400143952815E-4</v>
      </c>
      <c r="AV423" s="73">
        <f t="shared" si="103"/>
        <v>1.5262770548285509E-4</v>
      </c>
      <c r="AW423" s="73">
        <f t="shared" si="104"/>
        <v>2.4570605051144057E-4</v>
      </c>
    </row>
    <row r="424" spans="2:49" x14ac:dyDescent="0.35">
      <c r="B424" s="1">
        <v>42777</v>
      </c>
      <c r="C424" s="70">
        <v>13267.601833000001</v>
      </c>
      <c r="D424" s="66">
        <v>13765.58</v>
      </c>
      <c r="E424" s="66">
        <v>2160.59</v>
      </c>
      <c r="F424" s="66">
        <v>11975.48</v>
      </c>
      <c r="G424" s="66"/>
      <c r="H424" s="66">
        <v>14010.51</v>
      </c>
      <c r="I424" s="66">
        <v>15859.19</v>
      </c>
      <c r="J424" s="66">
        <v>13171.08</v>
      </c>
      <c r="K424" s="66">
        <v>13546.68</v>
      </c>
      <c r="L424" s="66">
        <v>13196.92</v>
      </c>
      <c r="M424" s="66">
        <v>13999.24</v>
      </c>
      <c r="N424" s="66">
        <v>2084.96</v>
      </c>
      <c r="O424" s="66">
        <v>14353.39</v>
      </c>
      <c r="P424" s="79"/>
      <c r="Q424" s="66">
        <v>2117.23</v>
      </c>
      <c r="S424" s="1">
        <v>42777</v>
      </c>
      <c r="T424" s="70">
        <v>381479237105.54999</v>
      </c>
      <c r="U424" s="69">
        <v>976813627956.75</v>
      </c>
      <c r="V424" s="69">
        <v>666414276280.40002</v>
      </c>
      <c r="W424" s="69">
        <v>437904957305.60999</v>
      </c>
      <c r="X424" s="69"/>
      <c r="Y424" s="69">
        <v>1198756547956.1001</v>
      </c>
      <c r="Z424" s="69">
        <v>4008683723427.6899</v>
      </c>
      <c r="AA424" s="69">
        <v>189963311003.57999</v>
      </c>
      <c r="AB424" s="69">
        <v>225516212239.20001</v>
      </c>
      <c r="AC424" s="69">
        <v>491800356203.52002</v>
      </c>
      <c r="AD424" s="69">
        <v>246809242605.48001</v>
      </c>
      <c r="AE424" s="69">
        <v>623250738515.81006</v>
      </c>
      <c r="AF424" s="69">
        <v>549959165464.27002</v>
      </c>
      <c r="AG424" s="69">
        <v>742880735788.65002</v>
      </c>
      <c r="AI424" s="1">
        <v>42777</v>
      </c>
      <c r="AJ424" s="73">
        <f t="shared" si="92"/>
        <v>1.6751001795989318E-4</v>
      </c>
      <c r="AK424" s="73">
        <f t="shared" si="93"/>
        <v>1.4676435457117165E-4</v>
      </c>
      <c r="AL424" s="73">
        <f t="shared" si="94"/>
        <v>1.3887024427283734E-4</v>
      </c>
      <c r="AM424" s="73">
        <f t="shared" si="95"/>
        <v>1.7037710131750927E-4</v>
      </c>
      <c r="AN424" s="73"/>
      <c r="AO424" s="73">
        <f t="shared" si="96"/>
        <v>1.7632730917371831E-4</v>
      </c>
      <c r="AP424" s="73">
        <f t="shared" si="97"/>
        <v>1.8163116134850554E-4</v>
      </c>
      <c r="AQ424" s="73">
        <f t="shared" si="98"/>
        <v>1.7921255824404625E-4</v>
      </c>
      <c r="AR424" s="73">
        <f t="shared" si="99"/>
        <v>1.6685838153285282E-4</v>
      </c>
      <c r="AS424" s="73">
        <f t="shared" si="100"/>
        <v>1.6673336001082895E-4</v>
      </c>
      <c r="AT424" s="73">
        <f t="shared" si="101"/>
        <v>1.7432556012808575E-4</v>
      </c>
      <c r="AU424" s="73">
        <f t="shared" si="102"/>
        <v>1.6789711264930673E-4</v>
      </c>
      <c r="AV424" s="73">
        <f t="shared" si="103"/>
        <v>1.7838689469518165E-4</v>
      </c>
      <c r="AW424" s="73">
        <f t="shared" si="104"/>
        <v>1.7006240345418533E-4</v>
      </c>
    </row>
    <row r="425" spans="2:49" x14ac:dyDescent="0.35">
      <c r="B425" s="1">
        <v>42778</v>
      </c>
      <c r="C425" s="70">
        <v>13269.750119</v>
      </c>
      <c r="D425" s="66">
        <v>13767.61</v>
      </c>
      <c r="E425" s="66">
        <v>2160.91</v>
      </c>
      <c r="F425" s="66">
        <v>11977.5</v>
      </c>
      <c r="G425" s="66"/>
      <c r="H425" s="66">
        <v>14013</v>
      </c>
      <c r="I425" s="66">
        <v>15862.06</v>
      </c>
      <c r="J425" s="66">
        <v>13173.45</v>
      </c>
      <c r="K425" s="66">
        <v>13548.87</v>
      </c>
      <c r="L425" s="66">
        <v>13199.12</v>
      </c>
      <c r="M425" s="66">
        <v>14001.71</v>
      </c>
      <c r="N425" s="66">
        <v>2085.31</v>
      </c>
      <c r="O425" s="66">
        <v>14355.97</v>
      </c>
      <c r="P425" s="79"/>
      <c r="Q425" s="66">
        <v>2117.59</v>
      </c>
      <c r="S425" s="1">
        <v>42778</v>
      </c>
      <c r="T425" s="70">
        <v>381541073035.51001</v>
      </c>
      <c r="U425" s="69">
        <v>976981998001.32996</v>
      </c>
      <c r="V425" s="69">
        <v>666527217637.51001</v>
      </c>
      <c r="W425" s="69">
        <v>436686953373.85999</v>
      </c>
      <c r="X425" s="69"/>
      <c r="Y425" s="69">
        <v>1198969174607.8101</v>
      </c>
      <c r="Z425" s="69">
        <v>4009226106532.2397</v>
      </c>
      <c r="AA425" s="69">
        <v>189997534651.37</v>
      </c>
      <c r="AB425" s="69">
        <v>225552703165.89999</v>
      </c>
      <c r="AC425" s="69">
        <v>491882435826.53003</v>
      </c>
      <c r="AD425" s="69">
        <v>246852824743.92999</v>
      </c>
      <c r="AE425" s="69">
        <v>623355559202.08997</v>
      </c>
      <c r="AF425" s="69">
        <v>550058081585.69995</v>
      </c>
      <c r="AG425" s="69">
        <v>743007338072.18994</v>
      </c>
      <c r="AI425" s="1">
        <v>42778</v>
      </c>
      <c r="AJ425" s="73">
        <f t="shared" si="92"/>
        <v>1.619196918207777E-4</v>
      </c>
      <c r="AK425" s="73">
        <f t="shared" si="93"/>
        <v>1.4746926755004885E-4</v>
      </c>
      <c r="AL425" s="73">
        <f t="shared" si="94"/>
        <v>1.4810769280604319E-4</v>
      </c>
      <c r="AM425" s="73">
        <f t="shared" si="95"/>
        <v>1.6867799871067568E-4</v>
      </c>
      <c r="AN425" s="73"/>
      <c r="AO425" s="73">
        <f t="shared" si="96"/>
        <v>1.7772372311930518E-4</v>
      </c>
      <c r="AP425" s="73">
        <f t="shared" si="97"/>
        <v>1.8096762823316404E-4</v>
      </c>
      <c r="AQ425" s="73">
        <f t="shared" si="98"/>
        <v>1.7993968603957633E-4</v>
      </c>
      <c r="AR425" s="73">
        <f t="shared" si="99"/>
        <v>1.6166322670940758E-4</v>
      </c>
      <c r="AS425" s="73">
        <f t="shared" si="100"/>
        <v>1.6670556463171948E-4</v>
      </c>
      <c r="AT425" s="73">
        <f t="shared" si="101"/>
        <v>1.7643814949952485E-4</v>
      </c>
      <c r="AU425" s="73">
        <f t="shared" si="102"/>
        <v>1.6786892794096175E-4</v>
      </c>
      <c r="AV425" s="73">
        <f t="shared" si="103"/>
        <v>1.7974847753743362E-4</v>
      </c>
      <c r="AW425" s="73">
        <f t="shared" si="104"/>
        <v>1.7003348715083355E-4</v>
      </c>
    </row>
    <row r="426" spans="2:49" x14ac:dyDescent="0.35">
      <c r="B426" s="1">
        <v>42779</v>
      </c>
      <c r="C426" s="70">
        <v>13271.674677000001</v>
      </c>
      <c r="D426" s="66">
        <v>13768.32</v>
      </c>
      <c r="E426" s="66">
        <v>2161.02</v>
      </c>
      <c r="F426" s="66">
        <v>11978.88</v>
      </c>
      <c r="G426" s="66"/>
      <c r="H426" s="66">
        <v>14014.24</v>
      </c>
      <c r="I426" s="66">
        <v>15863.35</v>
      </c>
      <c r="J426" s="66">
        <v>13174.73</v>
      </c>
      <c r="K426" s="66">
        <v>13550.14</v>
      </c>
      <c r="L426" s="66">
        <v>13201.19</v>
      </c>
      <c r="M426" s="66">
        <v>14004.67</v>
      </c>
      <c r="N426" s="66">
        <v>2085.5500000000002</v>
      </c>
      <c r="O426" s="66">
        <v>14357.47</v>
      </c>
      <c r="P426" s="79"/>
      <c r="Q426" s="66">
        <v>2117.86</v>
      </c>
      <c r="S426" s="1">
        <v>42779</v>
      </c>
      <c r="T426" s="70">
        <v>390314319384.40002</v>
      </c>
      <c r="U426" s="69">
        <v>978565550256.48999</v>
      </c>
      <c r="V426" s="69">
        <v>656210216758.89001</v>
      </c>
      <c r="W426" s="69">
        <v>421459905158.72998</v>
      </c>
      <c r="X426" s="69"/>
      <c r="Y426" s="69">
        <v>1202852097500.1101</v>
      </c>
      <c r="Z426" s="69">
        <v>4048628926242.7705</v>
      </c>
      <c r="AA426" s="69">
        <v>191536684609.03</v>
      </c>
      <c r="AB426" s="69">
        <v>221684716088.92999</v>
      </c>
      <c r="AC426" s="69">
        <v>497477003850.75</v>
      </c>
      <c r="AD426" s="69">
        <v>246992500177.95001</v>
      </c>
      <c r="AE426" s="69">
        <v>643425933499.55005</v>
      </c>
      <c r="AF426" s="69">
        <v>595587583857.68994</v>
      </c>
      <c r="AG426" s="69">
        <v>746644646652.84998</v>
      </c>
      <c r="AI426" s="1">
        <v>42779</v>
      </c>
      <c r="AJ426" s="73">
        <f t="shared" si="92"/>
        <v>1.4503347709959868E-4</v>
      </c>
      <c r="AK426" s="73">
        <f t="shared" si="93"/>
        <v>5.1570316125904014E-5</v>
      </c>
      <c r="AL426" s="73">
        <f t="shared" si="94"/>
        <v>5.0904480057178958E-5</v>
      </c>
      <c r="AM426" s="73">
        <f t="shared" si="95"/>
        <v>1.1521603005637537E-4</v>
      </c>
      <c r="AN426" s="73"/>
      <c r="AO426" s="73">
        <f t="shared" si="96"/>
        <v>8.8489259972845957E-5</v>
      </c>
      <c r="AP426" s="73">
        <f t="shared" si="97"/>
        <v>8.1326132923553729E-5</v>
      </c>
      <c r="AQ426" s="73">
        <f t="shared" si="98"/>
        <v>9.716513138169347E-5</v>
      </c>
      <c r="AR426" s="73">
        <f t="shared" si="99"/>
        <v>9.3734754263552489E-5</v>
      </c>
      <c r="AS426" s="73">
        <f t="shared" si="100"/>
        <v>1.5682863706056871E-4</v>
      </c>
      <c r="AT426" s="73">
        <f t="shared" si="101"/>
        <v>2.1140275009279286E-4</v>
      </c>
      <c r="AU426" s="73">
        <f t="shared" si="102"/>
        <v>1.1509080184723963E-4</v>
      </c>
      <c r="AV426" s="73">
        <f t="shared" si="103"/>
        <v>1.0448614757474495E-4</v>
      </c>
      <c r="AW426" s="73">
        <f t="shared" si="104"/>
        <v>1.2750343550926857E-4</v>
      </c>
    </row>
    <row r="427" spans="2:49" x14ac:dyDescent="0.35">
      <c r="B427" s="1">
        <v>42780</v>
      </c>
      <c r="C427" s="70">
        <v>13273.412136999999</v>
      </c>
      <c r="D427" s="66">
        <v>13769.81</v>
      </c>
      <c r="E427" s="66">
        <v>2161.15</v>
      </c>
      <c r="F427" s="66">
        <v>11981.8</v>
      </c>
      <c r="G427" s="66"/>
      <c r="H427" s="66">
        <v>14017.47</v>
      </c>
      <c r="I427" s="66">
        <v>15866.47</v>
      </c>
      <c r="J427" s="66">
        <v>13177.24</v>
      </c>
      <c r="K427" s="66">
        <v>13552.24</v>
      </c>
      <c r="L427" s="66">
        <v>13203.73</v>
      </c>
      <c r="M427" s="66">
        <v>14007.91</v>
      </c>
      <c r="N427" s="66">
        <v>2086.1</v>
      </c>
      <c r="O427" s="66">
        <v>14360.22</v>
      </c>
      <c r="P427" s="79"/>
      <c r="Q427" s="66">
        <v>2118.19</v>
      </c>
      <c r="S427" s="1">
        <v>42780</v>
      </c>
      <c r="T427" s="70">
        <v>396756403981.56</v>
      </c>
      <c r="U427" s="69">
        <v>996005046218.70996</v>
      </c>
      <c r="V427" s="69">
        <v>673960234239.87988</v>
      </c>
      <c r="W427" s="69">
        <v>416556852559.45001</v>
      </c>
      <c r="X427" s="69"/>
      <c r="Y427" s="69">
        <v>1237031449171.0901</v>
      </c>
      <c r="Z427" s="69">
        <v>4050506952671.5298</v>
      </c>
      <c r="AA427" s="69">
        <v>181369670657.39999</v>
      </c>
      <c r="AB427" s="69">
        <v>222641169365.57001</v>
      </c>
      <c r="AC427" s="69">
        <v>503682642162.08002</v>
      </c>
      <c r="AD427" s="69">
        <v>243851779415.97</v>
      </c>
      <c r="AE427" s="69">
        <v>701409111072.88</v>
      </c>
      <c r="AF427" s="69">
        <v>604938794657.45996</v>
      </c>
      <c r="AG427" s="69">
        <v>752887078229.22998</v>
      </c>
      <c r="AI427" s="1">
        <v>42780</v>
      </c>
      <c r="AJ427" s="73">
        <f t="shared" si="92"/>
        <v>1.3091490277483686E-4</v>
      </c>
      <c r="AK427" s="73">
        <f t="shared" si="93"/>
        <v>1.0821944870542666E-4</v>
      </c>
      <c r="AL427" s="73">
        <f t="shared" si="94"/>
        <v>6.0156777818010099E-5</v>
      </c>
      <c r="AM427" s="73">
        <f t="shared" si="95"/>
        <v>2.4376235507816979E-4</v>
      </c>
      <c r="AN427" s="73"/>
      <c r="AO427" s="73">
        <f t="shared" si="96"/>
        <v>2.3047985477631094E-4</v>
      </c>
      <c r="AP427" s="73">
        <f t="shared" si="97"/>
        <v>1.9667976814474741E-4</v>
      </c>
      <c r="AQ427" s="73">
        <f t="shared" si="98"/>
        <v>1.9051623828336695E-4</v>
      </c>
      <c r="AR427" s="73">
        <f t="shared" si="99"/>
        <v>1.5497994854674069E-4</v>
      </c>
      <c r="AS427" s="73">
        <f t="shared" si="100"/>
        <v>1.9240689665100952E-4</v>
      </c>
      <c r="AT427" s="73">
        <f t="shared" si="101"/>
        <v>2.3135139921182102E-4</v>
      </c>
      <c r="AU427" s="73">
        <f t="shared" si="102"/>
        <v>2.6371940255565107E-4</v>
      </c>
      <c r="AV427" s="73">
        <f t="shared" si="103"/>
        <v>1.9153792416082283E-4</v>
      </c>
      <c r="AW427" s="73">
        <f t="shared" si="104"/>
        <v>1.5581766500138983E-4</v>
      </c>
    </row>
    <row r="428" spans="2:49" x14ac:dyDescent="0.35">
      <c r="B428" s="1">
        <v>42781</v>
      </c>
      <c r="C428" s="70">
        <v>13275.452567</v>
      </c>
      <c r="D428" s="66">
        <v>13774.39</v>
      </c>
      <c r="E428" s="66">
        <v>2161.5700000000002</v>
      </c>
      <c r="F428" s="66">
        <v>11984.87</v>
      </c>
      <c r="G428" s="66"/>
      <c r="H428" s="66">
        <v>14022.61</v>
      </c>
      <c r="I428" s="66">
        <v>15869.99</v>
      </c>
      <c r="J428" s="66">
        <v>13179.94</v>
      </c>
      <c r="K428" s="66">
        <v>13553.38</v>
      </c>
      <c r="L428" s="66">
        <v>13205.67</v>
      </c>
      <c r="M428" s="66">
        <v>14009.57</v>
      </c>
      <c r="N428" s="66">
        <v>2086.73</v>
      </c>
      <c r="O428" s="66">
        <v>14362.28</v>
      </c>
      <c r="P428" s="79"/>
      <c r="Q428" s="66">
        <v>2118.77</v>
      </c>
      <c r="S428" s="1">
        <v>42781</v>
      </c>
      <c r="T428" s="70">
        <v>385380492355.79999</v>
      </c>
      <c r="U428" s="69">
        <v>1031751531757.4601</v>
      </c>
      <c r="V428" s="69">
        <v>659350600712.91003</v>
      </c>
      <c r="W428" s="69">
        <v>414284503520.47998</v>
      </c>
      <c r="X428" s="69"/>
      <c r="Y428" s="69">
        <v>1238412172894.73</v>
      </c>
      <c r="Z428" s="69">
        <v>4097564482646.9497</v>
      </c>
      <c r="AA428" s="69">
        <v>184991350263.03</v>
      </c>
      <c r="AB428" s="69">
        <v>223399938851.39001</v>
      </c>
      <c r="AC428" s="69">
        <v>494836390373.22998</v>
      </c>
      <c r="AD428" s="69">
        <v>249963808481.72</v>
      </c>
      <c r="AE428" s="69">
        <v>666696299347.96997</v>
      </c>
      <c r="AF428" s="69">
        <v>624082722382.01001</v>
      </c>
      <c r="AG428" s="69">
        <v>747256135247.85999</v>
      </c>
      <c r="AI428" s="1">
        <v>42781</v>
      </c>
      <c r="AJ428" s="73">
        <f t="shared" si="92"/>
        <v>1.5372309538341788E-4</v>
      </c>
      <c r="AK428" s="73">
        <f t="shared" si="93"/>
        <v>3.3261170633425152E-4</v>
      </c>
      <c r="AL428" s="73">
        <f t="shared" si="94"/>
        <v>1.9434097586934485E-4</v>
      </c>
      <c r="AM428" s="73">
        <f t="shared" si="95"/>
        <v>2.5622193660401749E-4</v>
      </c>
      <c r="AN428" s="73"/>
      <c r="AO428" s="73">
        <f t="shared" si="96"/>
        <v>3.6668528628935881E-4</v>
      </c>
      <c r="AP428" s="73">
        <f t="shared" si="97"/>
        <v>2.2185148933573373E-4</v>
      </c>
      <c r="AQ428" s="73">
        <f t="shared" si="98"/>
        <v>2.0489874966234112E-4</v>
      </c>
      <c r="AR428" s="73">
        <f t="shared" si="99"/>
        <v>8.411893531978798E-5</v>
      </c>
      <c r="AS428" s="73">
        <f t="shared" si="100"/>
        <v>1.4692817862838048E-4</v>
      </c>
      <c r="AT428" s="73">
        <f t="shared" si="101"/>
        <v>1.1850447354389004E-4</v>
      </c>
      <c r="AU428" s="73">
        <f t="shared" si="102"/>
        <v>3.0199894540050565E-4</v>
      </c>
      <c r="AV428" s="73">
        <f t="shared" si="103"/>
        <v>1.4345184126707267E-4</v>
      </c>
      <c r="AW428" s="73">
        <f t="shared" si="104"/>
        <v>2.7381868482057037E-4</v>
      </c>
    </row>
    <row r="429" spans="2:49" x14ac:dyDescent="0.35">
      <c r="B429" s="1">
        <v>42782</v>
      </c>
      <c r="C429" s="70">
        <v>13277.351350999999</v>
      </c>
      <c r="D429" s="66">
        <v>13776</v>
      </c>
      <c r="E429" s="66">
        <v>2161.6999999999998</v>
      </c>
      <c r="F429" s="66">
        <v>11986.98</v>
      </c>
      <c r="G429" s="66"/>
      <c r="H429" s="66">
        <v>14024.91</v>
      </c>
      <c r="I429" s="66">
        <v>15871.62</v>
      </c>
      <c r="J429" s="66">
        <v>13181.32</v>
      </c>
      <c r="K429" s="66">
        <v>13555.36</v>
      </c>
      <c r="L429" s="66">
        <v>13208.45</v>
      </c>
      <c r="M429" s="66">
        <v>14011.24</v>
      </c>
      <c r="N429" s="66">
        <v>2087.1</v>
      </c>
      <c r="O429" s="66">
        <v>14364.33</v>
      </c>
      <c r="P429" s="79"/>
      <c r="Q429" s="66">
        <v>2119.06</v>
      </c>
      <c r="S429" s="1">
        <v>42782</v>
      </c>
      <c r="T429" s="70">
        <v>400295393164.87</v>
      </c>
      <c r="U429" s="69">
        <v>983522144584.23999</v>
      </c>
      <c r="V429" s="69">
        <v>654963775513.01001</v>
      </c>
      <c r="W429" s="69">
        <v>418172495744.96997</v>
      </c>
      <c r="X429" s="69"/>
      <c r="Y429" s="69">
        <v>1258188019507.3401</v>
      </c>
      <c r="Z429" s="69">
        <v>4053837880211.9092</v>
      </c>
      <c r="AA429" s="69">
        <v>183929536144.89001</v>
      </c>
      <c r="AB429" s="69">
        <v>222963652856.98999</v>
      </c>
      <c r="AC429" s="69">
        <v>490239717423.10999</v>
      </c>
      <c r="AD429" s="69">
        <v>250094079880.97</v>
      </c>
      <c r="AE429" s="69">
        <v>648337553975.18994</v>
      </c>
      <c r="AF429" s="69">
        <v>625440582418.06006</v>
      </c>
      <c r="AG429" s="69">
        <v>723765349059.97998</v>
      </c>
      <c r="AI429" s="1">
        <v>42782</v>
      </c>
      <c r="AJ429" s="73">
        <f t="shared" si="92"/>
        <v>1.4302970014901106E-4</v>
      </c>
      <c r="AK429" s="73">
        <f t="shared" si="93"/>
        <v>1.1688357887362777E-4</v>
      </c>
      <c r="AL429" s="73">
        <f t="shared" si="94"/>
        <v>6.0141471245334088E-5</v>
      </c>
      <c r="AM429" s="73">
        <f t="shared" si="95"/>
        <v>1.7605530973630046E-4</v>
      </c>
      <c r="AN429" s="73"/>
      <c r="AO429" s="73">
        <f t="shared" si="96"/>
        <v>1.6402082066035995E-4</v>
      </c>
      <c r="AP429" s="73">
        <f t="shared" si="97"/>
        <v>1.0270957952718263E-4</v>
      </c>
      <c r="AQ429" s="73">
        <f t="shared" si="98"/>
        <v>1.0470457376876574E-4</v>
      </c>
      <c r="AR429" s="73">
        <f t="shared" si="99"/>
        <v>1.4608901986079559E-4</v>
      </c>
      <c r="AS429" s="73">
        <f t="shared" si="100"/>
        <v>2.105156345721948E-4</v>
      </c>
      <c r="AT429" s="73">
        <f t="shared" si="101"/>
        <v>1.1920422968003663E-4</v>
      </c>
      <c r="AU429" s="73">
        <f t="shared" si="102"/>
        <v>1.7731091228845308E-4</v>
      </c>
      <c r="AV429" s="73">
        <f t="shared" si="103"/>
        <v>1.4273499750738772E-4</v>
      </c>
      <c r="AW429" s="73">
        <f t="shared" si="104"/>
        <v>1.3687186433641862E-4</v>
      </c>
    </row>
    <row r="430" spans="2:49" x14ac:dyDescent="0.35">
      <c r="B430" s="1">
        <v>42783</v>
      </c>
      <c r="C430" s="70">
        <v>13278.758895000001</v>
      </c>
      <c r="D430" s="66">
        <v>13778.09</v>
      </c>
      <c r="E430" s="66">
        <v>2162.0300000000002</v>
      </c>
      <c r="F430" s="66">
        <v>11988.39</v>
      </c>
      <c r="G430" s="66"/>
      <c r="H430" s="66">
        <v>14027.15</v>
      </c>
      <c r="I430" s="66">
        <v>15873.82</v>
      </c>
      <c r="J430" s="66">
        <v>13183.17</v>
      </c>
      <c r="K430" s="66">
        <v>13556.58</v>
      </c>
      <c r="L430" s="66">
        <v>13210.22</v>
      </c>
      <c r="M430" s="66">
        <v>14010.66</v>
      </c>
      <c r="N430" s="66">
        <v>2087.4499999999998</v>
      </c>
      <c r="O430" s="66">
        <v>14366.18</v>
      </c>
      <c r="P430" s="79"/>
      <c r="Q430" s="66">
        <v>2119.23</v>
      </c>
      <c r="S430" s="1">
        <v>42783</v>
      </c>
      <c r="T430" s="70">
        <v>391684642811.53998</v>
      </c>
      <c r="U430" s="69">
        <v>991006216533.86011</v>
      </c>
      <c r="V430" s="69">
        <v>628705858266.33997</v>
      </c>
      <c r="W430" s="69">
        <v>417884011493.48999</v>
      </c>
      <c r="X430" s="69"/>
      <c r="Y430" s="69">
        <v>1258551213386.9199</v>
      </c>
      <c r="Z430" s="69">
        <v>3975551696145.3794</v>
      </c>
      <c r="AA430" s="69">
        <v>185306984182.98999</v>
      </c>
      <c r="AB430" s="69">
        <v>223081115486.95999</v>
      </c>
      <c r="AC430" s="69">
        <v>483715479957.88</v>
      </c>
      <c r="AD430" s="69">
        <v>248273722070.95001</v>
      </c>
      <c r="AE430" s="69">
        <v>670701165038.54004</v>
      </c>
      <c r="AF430" s="69">
        <v>627588387766.46997</v>
      </c>
      <c r="AG430" s="69">
        <v>726331211584.72998</v>
      </c>
      <c r="AI430" s="1">
        <v>42783</v>
      </c>
      <c r="AJ430" s="73">
        <f t="shared" si="92"/>
        <v>1.0601090253548051E-4</v>
      </c>
      <c r="AK430" s="73">
        <f t="shared" si="93"/>
        <v>1.5171312427408878E-4</v>
      </c>
      <c r="AL430" s="73">
        <f t="shared" si="94"/>
        <v>1.5265763056881987E-4</v>
      </c>
      <c r="AM430" s="73">
        <f t="shared" si="95"/>
        <v>1.1762762597422594E-4</v>
      </c>
      <c r="AN430" s="73"/>
      <c r="AO430" s="73">
        <f t="shared" si="96"/>
        <v>1.5971581992335615E-4</v>
      </c>
      <c r="AP430" s="73">
        <f t="shared" si="97"/>
        <v>1.3861218955590893E-4</v>
      </c>
      <c r="AQ430" s="73">
        <f t="shared" si="98"/>
        <v>1.4035013185331735E-4</v>
      </c>
      <c r="AR430" s="73">
        <f t="shared" si="99"/>
        <v>9.0001298379327466E-5</v>
      </c>
      <c r="AS430" s="73">
        <f t="shared" si="100"/>
        <v>1.3400512550676424E-4</v>
      </c>
      <c r="AT430" s="73">
        <f t="shared" si="101"/>
        <v>-4.139533688662933E-5</v>
      </c>
      <c r="AU430" s="73">
        <f t="shared" si="102"/>
        <v>1.6769680417794142E-4</v>
      </c>
      <c r="AV430" s="73">
        <f t="shared" si="103"/>
        <v>1.2879124887832383E-4</v>
      </c>
      <c r="AW430" s="73">
        <f t="shared" si="104"/>
        <v>8.0224250375238171E-5</v>
      </c>
    </row>
    <row r="431" spans="2:49" x14ac:dyDescent="0.35">
      <c r="B431" s="1">
        <v>42784</v>
      </c>
      <c r="C431" s="70">
        <v>13281.007245000001</v>
      </c>
      <c r="D431" s="66">
        <v>13780.09</v>
      </c>
      <c r="E431" s="66">
        <v>2162.34</v>
      </c>
      <c r="F431" s="66">
        <v>11990.38</v>
      </c>
      <c r="G431" s="66"/>
      <c r="H431" s="66">
        <v>14029.6</v>
      </c>
      <c r="I431" s="66">
        <v>15876.7</v>
      </c>
      <c r="J431" s="66">
        <v>13185.52</v>
      </c>
      <c r="K431" s="66">
        <v>13558.79</v>
      </c>
      <c r="L431" s="66">
        <v>13212.43</v>
      </c>
      <c r="M431" s="66">
        <v>14013.35</v>
      </c>
      <c r="N431" s="66">
        <v>2087.8000000000002</v>
      </c>
      <c r="O431" s="66">
        <v>14368.74</v>
      </c>
      <c r="P431" s="79"/>
      <c r="Q431" s="66">
        <v>2119.6</v>
      </c>
      <c r="S431" s="1">
        <v>42784</v>
      </c>
      <c r="T431" s="70">
        <v>391750979200.95001</v>
      </c>
      <c r="U431" s="69">
        <v>991176145800.58997</v>
      </c>
      <c r="V431" s="69">
        <v>628809382942.03003</v>
      </c>
      <c r="W431" s="69">
        <v>417953456651.08002</v>
      </c>
      <c r="X431" s="69"/>
      <c r="Y431" s="69">
        <v>1258770595828.3701</v>
      </c>
      <c r="Z431" s="69">
        <v>3976268430744.0698</v>
      </c>
      <c r="AA431" s="69">
        <v>185339964847.29001</v>
      </c>
      <c r="AB431" s="69">
        <v>223117569945.01001</v>
      </c>
      <c r="AC431" s="69">
        <v>483796432674.95001</v>
      </c>
      <c r="AD431" s="69">
        <v>248321237201.34</v>
      </c>
      <c r="AE431" s="69">
        <v>670813269200.77002</v>
      </c>
      <c r="AF431" s="69">
        <v>627700144978.13</v>
      </c>
      <c r="AG431" s="69">
        <v>726457706817.58997</v>
      </c>
      <c r="AI431" s="1">
        <v>42784</v>
      </c>
      <c r="AJ431" s="73">
        <f t="shared" si="92"/>
        <v>1.6931928787755623E-4</v>
      </c>
      <c r="AK431" s="73">
        <f t="shared" si="93"/>
        <v>1.4515800085490582E-4</v>
      </c>
      <c r="AL431" s="73">
        <f t="shared" si="94"/>
        <v>1.4338376433253863E-4</v>
      </c>
      <c r="AM431" s="73">
        <f t="shared" si="95"/>
        <v>1.6599393246297112E-4</v>
      </c>
      <c r="AN431" s="73"/>
      <c r="AO431" s="73">
        <f t="shared" si="96"/>
        <v>1.7466128187137997E-4</v>
      </c>
      <c r="AP431" s="73">
        <f t="shared" si="97"/>
        <v>1.8143080871535489E-4</v>
      </c>
      <c r="AQ431" s="73">
        <f t="shared" si="98"/>
        <v>1.7825758144662807E-4</v>
      </c>
      <c r="AR431" s="73">
        <f t="shared" si="99"/>
        <v>1.6302046681393456E-4</v>
      </c>
      <c r="AS431" s="73">
        <f t="shared" si="100"/>
        <v>1.6729471575804844E-4</v>
      </c>
      <c r="AT431" s="73">
        <f t="shared" si="101"/>
        <v>1.919966653962657E-4</v>
      </c>
      <c r="AU431" s="73">
        <f t="shared" si="102"/>
        <v>1.6766868667539292E-4</v>
      </c>
      <c r="AV431" s="73">
        <f t="shared" si="103"/>
        <v>1.7819629156812233E-4</v>
      </c>
      <c r="AW431" s="73">
        <f t="shared" si="104"/>
        <v>1.7459171491518433E-4</v>
      </c>
    </row>
    <row r="432" spans="2:49" x14ac:dyDescent="0.35">
      <c r="B432" s="1">
        <v>42785</v>
      </c>
      <c r="C432" s="70">
        <v>13283.279113000001</v>
      </c>
      <c r="D432" s="66">
        <v>13782.1</v>
      </c>
      <c r="E432" s="66">
        <v>2162.65</v>
      </c>
      <c r="F432" s="66">
        <v>11992.39</v>
      </c>
      <c r="G432" s="66"/>
      <c r="H432" s="66">
        <v>14032.06</v>
      </c>
      <c r="I432" s="66">
        <v>15879.62</v>
      </c>
      <c r="J432" s="66">
        <v>13187.88</v>
      </c>
      <c r="K432" s="66">
        <v>13561.05</v>
      </c>
      <c r="L432" s="66">
        <v>13214.64</v>
      </c>
      <c r="M432" s="66">
        <v>14016.02</v>
      </c>
      <c r="N432" s="66">
        <v>2088.14</v>
      </c>
      <c r="O432" s="66">
        <v>14371.33</v>
      </c>
      <c r="P432" s="79"/>
      <c r="Q432" s="66">
        <v>2119.96</v>
      </c>
      <c r="S432" s="1">
        <v>42785</v>
      </c>
      <c r="T432" s="70">
        <v>391818009274.65002</v>
      </c>
      <c r="U432" s="69">
        <v>991346117683.15015</v>
      </c>
      <c r="V432" s="69">
        <v>628913372866.04993</v>
      </c>
      <c r="W432" s="69">
        <v>417987572624.02002</v>
      </c>
      <c r="X432" s="69"/>
      <c r="Y432" s="69">
        <v>1258991627670.3799</v>
      </c>
      <c r="Z432" s="69">
        <v>3976638577824.6504</v>
      </c>
      <c r="AA432" s="69">
        <v>185373202024.78</v>
      </c>
      <c r="AB432" s="69">
        <v>223154701239.92999</v>
      </c>
      <c r="AC432" s="69">
        <v>483877184751.17999</v>
      </c>
      <c r="AD432" s="69">
        <v>248368680614.59</v>
      </c>
      <c r="AE432" s="69">
        <v>670921645240.97998</v>
      </c>
      <c r="AF432" s="69">
        <v>627813418537.40002</v>
      </c>
      <c r="AG432" s="69">
        <v>726562605719.40002</v>
      </c>
      <c r="AI432" s="1">
        <v>42785</v>
      </c>
      <c r="AJ432" s="73">
        <f t="shared" si="92"/>
        <v>1.7106142313538797E-4</v>
      </c>
      <c r="AK432" s="73">
        <f t="shared" si="93"/>
        <v>1.4586261773330556E-4</v>
      </c>
      <c r="AL432" s="73">
        <f t="shared" si="94"/>
        <v>1.433632083760461E-4</v>
      </c>
      <c r="AM432" s="73">
        <f t="shared" si="95"/>
        <v>1.6763438690015064E-4</v>
      </c>
      <c r="AN432" s="73"/>
      <c r="AO432" s="73">
        <f t="shared" si="96"/>
        <v>1.7534355933168655E-4</v>
      </c>
      <c r="AP432" s="73">
        <f t="shared" si="97"/>
        <v>1.8391731279177037E-4</v>
      </c>
      <c r="AQ432" s="73">
        <f t="shared" si="98"/>
        <v>1.7898421905226947E-4</v>
      </c>
      <c r="AR432" s="73">
        <f t="shared" si="99"/>
        <v>1.6668154016685754E-4</v>
      </c>
      <c r="AS432" s="73">
        <f t="shared" si="100"/>
        <v>1.6726673291733718E-4</v>
      </c>
      <c r="AT432" s="73">
        <f t="shared" si="101"/>
        <v>1.905325992714868E-4</v>
      </c>
      <c r="AU432" s="73">
        <f t="shared" si="102"/>
        <v>1.6285084778222547E-4</v>
      </c>
      <c r="AV432" s="73">
        <f t="shared" si="103"/>
        <v>1.8025240904906425E-4</v>
      </c>
      <c r="AW432" s="73">
        <f t="shared" si="104"/>
        <v>1.6984336667302813E-4</v>
      </c>
    </row>
    <row r="433" spans="2:49" x14ac:dyDescent="0.35">
      <c r="B433" s="1">
        <v>42786</v>
      </c>
      <c r="C433" s="70">
        <v>13286.845893</v>
      </c>
      <c r="D433" s="66">
        <v>13785.3</v>
      </c>
      <c r="E433" s="66">
        <v>2163.02</v>
      </c>
      <c r="F433" s="66">
        <v>11995.21</v>
      </c>
      <c r="G433" s="66"/>
      <c r="H433" s="66">
        <v>14036.23</v>
      </c>
      <c r="I433" s="66">
        <v>15883.69</v>
      </c>
      <c r="J433" s="66">
        <v>13191.68</v>
      </c>
      <c r="K433" s="66">
        <v>13564.95</v>
      </c>
      <c r="L433" s="66">
        <v>13218.15</v>
      </c>
      <c r="M433" s="66">
        <v>14020.86</v>
      </c>
      <c r="N433" s="66">
        <v>2088.66</v>
      </c>
      <c r="O433" s="66">
        <v>14375.34</v>
      </c>
      <c r="P433" s="79"/>
      <c r="Q433" s="66">
        <v>2120.5700000000002</v>
      </c>
      <c r="S433" s="1">
        <v>42786</v>
      </c>
      <c r="T433" s="70">
        <v>394609012146.16998</v>
      </c>
      <c r="U433" s="69">
        <v>990795635603.08997</v>
      </c>
      <c r="V433" s="69">
        <v>644054911440.01013</v>
      </c>
      <c r="W433" s="69">
        <v>416802981321.32001</v>
      </c>
      <c r="X433" s="69"/>
      <c r="Y433" s="69">
        <v>1256517817853.6699</v>
      </c>
      <c r="Z433" s="69">
        <v>4021301498097.8701</v>
      </c>
      <c r="AA433" s="69">
        <v>188733595609.42999</v>
      </c>
      <c r="AB433" s="69">
        <v>221904678735.01001</v>
      </c>
      <c r="AC433" s="69">
        <v>521619657932.65997</v>
      </c>
      <c r="AD433" s="69">
        <v>250352704771.95001</v>
      </c>
      <c r="AE433" s="69">
        <v>669794682841.37</v>
      </c>
      <c r="AF433" s="69">
        <v>654855186652.45996</v>
      </c>
      <c r="AG433" s="69">
        <v>717170660344.84998</v>
      </c>
      <c r="AI433" s="1">
        <v>42786</v>
      </c>
      <c r="AJ433" s="73">
        <f t="shared" si="92"/>
        <v>2.685165289124658E-4</v>
      </c>
      <c r="AK433" s="73">
        <f t="shared" si="93"/>
        <v>2.3218522576384792E-4</v>
      </c>
      <c r="AL433" s="73">
        <f t="shared" si="94"/>
        <v>1.7108639863128161E-4</v>
      </c>
      <c r="AM433" s="73">
        <f t="shared" si="95"/>
        <v>2.3514912373601149E-4</v>
      </c>
      <c r="AN433" s="73"/>
      <c r="AO433" s="73">
        <f t="shared" si="96"/>
        <v>2.9717660842387694E-4</v>
      </c>
      <c r="AP433" s="73">
        <f t="shared" si="97"/>
        <v>2.5630336242299379E-4</v>
      </c>
      <c r="AQ433" s="73">
        <f t="shared" si="98"/>
        <v>2.8814335586924145E-4</v>
      </c>
      <c r="AR433" s="73">
        <f t="shared" si="99"/>
        <v>2.8758835045961106E-4</v>
      </c>
      <c r="AS433" s="73">
        <f t="shared" si="100"/>
        <v>2.6561450028150801E-4</v>
      </c>
      <c r="AT433" s="73">
        <f t="shared" si="101"/>
        <v>3.4531914195334856E-4</v>
      </c>
      <c r="AU433" s="73">
        <f t="shared" si="102"/>
        <v>2.4902544848526276E-4</v>
      </c>
      <c r="AV433" s="73">
        <f t="shared" si="103"/>
        <v>2.7902775873922536E-4</v>
      </c>
      <c r="AW433" s="73">
        <f t="shared" si="104"/>
        <v>2.8774127813746553E-4</v>
      </c>
    </row>
    <row r="434" spans="2:49" x14ac:dyDescent="0.35">
      <c r="B434" s="1">
        <v>42787</v>
      </c>
      <c r="C434" s="70">
        <v>13288.591746</v>
      </c>
      <c r="D434" s="66">
        <v>13786.55</v>
      </c>
      <c r="E434" s="66">
        <v>2163.42</v>
      </c>
      <c r="F434" s="66">
        <v>11997.01</v>
      </c>
      <c r="G434" s="66"/>
      <c r="H434" s="66">
        <v>14038.7</v>
      </c>
      <c r="I434" s="66">
        <v>15885.87</v>
      </c>
      <c r="J434" s="66">
        <v>13193.41</v>
      </c>
      <c r="K434" s="66">
        <v>13566.97</v>
      </c>
      <c r="L434" s="66">
        <v>13220.76</v>
      </c>
      <c r="M434" s="66">
        <v>14023.05</v>
      </c>
      <c r="N434" s="66">
        <v>2088.92</v>
      </c>
      <c r="O434" s="66">
        <v>14378.13</v>
      </c>
      <c r="P434" s="79"/>
      <c r="Q434" s="66">
        <v>2120.9</v>
      </c>
      <c r="S434" s="1">
        <v>42787</v>
      </c>
      <c r="T434" s="70">
        <v>407116439663.64001</v>
      </c>
      <c r="U434" s="69">
        <v>998813733196.83008</v>
      </c>
      <c r="V434" s="69">
        <v>661208494239.31995</v>
      </c>
      <c r="W434" s="69">
        <v>415384344458.89001</v>
      </c>
      <c r="X434" s="69"/>
      <c r="Y434" s="69">
        <v>1222650619615.8401</v>
      </c>
      <c r="Z434" s="69">
        <v>4145474787361.98</v>
      </c>
      <c r="AA434" s="69">
        <v>187536073227.25</v>
      </c>
      <c r="AB434" s="69">
        <v>221923818202.31</v>
      </c>
      <c r="AC434" s="69">
        <v>527123692843.20001</v>
      </c>
      <c r="AD434" s="69">
        <v>249065961606.04999</v>
      </c>
      <c r="AE434" s="69">
        <v>641243102434.10999</v>
      </c>
      <c r="AF434" s="69">
        <v>668681150817.66003</v>
      </c>
      <c r="AG434" s="69">
        <v>707615044430.22998</v>
      </c>
      <c r="AI434" s="1">
        <v>42787</v>
      </c>
      <c r="AJ434" s="73">
        <f t="shared" si="92"/>
        <v>1.3139709860854332E-4</v>
      </c>
      <c r="AK434" s="73">
        <f t="shared" si="93"/>
        <v>9.0676300116721009E-5</v>
      </c>
      <c r="AL434" s="73">
        <f t="shared" si="94"/>
        <v>1.8492663035951651E-4</v>
      </c>
      <c r="AM434" s="73">
        <f t="shared" si="95"/>
        <v>1.5005989890970461E-4</v>
      </c>
      <c r="AN434" s="73"/>
      <c r="AO434" s="73">
        <f t="shared" si="96"/>
        <v>1.7597317798312417E-4</v>
      </c>
      <c r="AP434" s="73">
        <f t="shared" si="97"/>
        <v>1.3724770503587003E-4</v>
      </c>
      <c r="AQ434" s="73">
        <f t="shared" si="98"/>
        <v>1.3114326605867532E-4</v>
      </c>
      <c r="AR434" s="73">
        <f t="shared" si="99"/>
        <v>1.4891319171828066E-4</v>
      </c>
      <c r="AS434" s="73">
        <f t="shared" si="100"/>
        <v>1.974557710422431E-4</v>
      </c>
      <c r="AT434" s="73">
        <f t="shared" si="101"/>
        <v>1.5619583962744876E-4</v>
      </c>
      <c r="AU434" s="73">
        <f t="shared" si="102"/>
        <v>1.2448172512535827E-4</v>
      </c>
      <c r="AV434" s="73">
        <f t="shared" si="103"/>
        <v>1.9408236605178431E-4</v>
      </c>
      <c r="AW434" s="73">
        <f t="shared" si="104"/>
        <v>1.5561853652545921E-4</v>
      </c>
    </row>
    <row r="435" spans="2:49" x14ac:dyDescent="0.35">
      <c r="B435" s="1">
        <v>42788</v>
      </c>
      <c r="C435" s="70">
        <v>13290.359227999999</v>
      </c>
      <c r="D435" s="66">
        <v>13789.18</v>
      </c>
      <c r="E435" s="66">
        <v>2163.83</v>
      </c>
      <c r="F435" s="66">
        <v>12000.68</v>
      </c>
      <c r="G435" s="66"/>
      <c r="H435" s="66">
        <v>14042.11</v>
      </c>
      <c r="I435" s="66">
        <v>15890.15</v>
      </c>
      <c r="J435" s="66">
        <v>13196.67</v>
      </c>
      <c r="K435" s="66">
        <v>13570.95</v>
      </c>
      <c r="L435" s="66">
        <v>13224.25</v>
      </c>
      <c r="M435" s="66">
        <v>14025.8</v>
      </c>
      <c r="N435" s="66">
        <v>2089.52</v>
      </c>
      <c r="O435" s="66">
        <v>14382.01</v>
      </c>
      <c r="P435" s="79"/>
      <c r="Q435" s="66">
        <v>2121.4</v>
      </c>
      <c r="S435" s="1">
        <v>42788</v>
      </c>
      <c r="T435" s="70">
        <v>402086357281.77002</v>
      </c>
      <c r="U435" s="69">
        <v>994314368466.75</v>
      </c>
      <c r="V435" s="69">
        <v>667040813431.29993</v>
      </c>
      <c r="W435" s="69">
        <v>424655842567.84998</v>
      </c>
      <c r="X435" s="69"/>
      <c r="Y435" s="69">
        <v>1248566770409.49</v>
      </c>
      <c r="Z435" s="69">
        <v>4098423950851.2598</v>
      </c>
      <c r="AA435" s="69">
        <v>188309747322.76001</v>
      </c>
      <c r="AB435" s="69">
        <v>255987378436.13</v>
      </c>
      <c r="AC435" s="69">
        <v>538391191176.65997</v>
      </c>
      <c r="AD435" s="69">
        <v>248277066973.72</v>
      </c>
      <c r="AE435" s="69">
        <v>642653251938.5</v>
      </c>
      <c r="AF435" s="69">
        <v>695307585344.08997</v>
      </c>
      <c r="AG435" s="69">
        <v>713358896723.75</v>
      </c>
      <c r="AI435" s="1">
        <v>42788</v>
      </c>
      <c r="AJ435" s="73">
        <f t="shared" si="92"/>
        <v>1.3300747240818644E-4</v>
      </c>
      <c r="AK435" s="73">
        <f t="shared" si="93"/>
        <v>1.9076563752351561E-4</v>
      </c>
      <c r="AL435" s="73">
        <f t="shared" si="94"/>
        <v>1.8951474979433947E-4</v>
      </c>
      <c r="AM435" s="73">
        <f t="shared" si="95"/>
        <v>3.0590955579756773E-4</v>
      </c>
      <c r="AN435" s="73"/>
      <c r="AO435" s="73">
        <f t="shared" si="96"/>
        <v>2.428999836165957E-4</v>
      </c>
      <c r="AP435" s="73">
        <f t="shared" si="97"/>
        <v>2.6942181951628008E-4</v>
      </c>
      <c r="AQ435" s="73">
        <f t="shared" si="98"/>
        <v>2.4709305630610245E-4</v>
      </c>
      <c r="AR435" s="73">
        <f t="shared" si="99"/>
        <v>2.9335953422182648E-4</v>
      </c>
      <c r="AS435" s="73">
        <f t="shared" si="100"/>
        <v>2.639787727785059E-4</v>
      </c>
      <c r="AT435" s="73">
        <f t="shared" si="101"/>
        <v>1.9610569740535766E-4</v>
      </c>
      <c r="AU435" s="73">
        <f t="shared" si="102"/>
        <v>2.8722976466299954E-4</v>
      </c>
      <c r="AV435" s="73">
        <f t="shared" si="103"/>
        <v>2.6985428564074709E-4</v>
      </c>
      <c r="AW435" s="73">
        <f t="shared" si="104"/>
        <v>2.3574897449196719E-4</v>
      </c>
    </row>
    <row r="436" spans="2:49" x14ac:dyDescent="0.35">
      <c r="B436" s="1">
        <v>42789</v>
      </c>
      <c r="C436" s="70">
        <v>13292.765531999999</v>
      </c>
      <c r="D436" s="66">
        <v>13790.25</v>
      </c>
      <c r="E436" s="66">
        <v>2164</v>
      </c>
      <c r="F436" s="66">
        <v>12002.89</v>
      </c>
      <c r="G436" s="66"/>
      <c r="H436" s="66">
        <v>14044.24</v>
      </c>
      <c r="I436" s="66">
        <v>15892.03</v>
      </c>
      <c r="J436" s="66">
        <v>13199.25</v>
      </c>
      <c r="K436" s="66">
        <v>13573.38</v>
      </c>
      <c r="L436" s="66">
        <v>13227.77</v>
      </c>
      <c r="M436" s="66">
        <v>14031.23</v>
      </c>
      <c r="N436" s="66">
        <v>2089.8000000000002</v>
      </c>
      <c r="O436" s="66">
        <v>14385.2</v>
      </c>
      <c r="P436" s="79"/>
      <c r="Q436" s="66">
        <v>2121.69</v>
      </c>
      <c r="S436" s="1">
        <v>42789</v>
      </c>
      <c r="T436" s="70">
        <v>410452526673.33002</v>
      </c>
      <c r="U436" s="69">
        <v>979785343895.12988</v>
      </c>
      <c r="V436" s="69">
        <v>664559995747.81995</v>
      </c>
      <c r="W436" s="69">
        <v>428623844993.94</v>
      </c>
      <c r="X436" s="69"/>
      <c r="Y436" s="69">
        <v>1289288145991.9199</v>
      </c>
      <c r="Z436" s="69">
        <v>4099771036375.8403</v>
      </c>
      <c r="AA436" s="69">
        <v>185832760822.85001</v>
      </c>
      <c r="AB436" s="69">
        <v>220932009446.06</v>
      </c>
      <c r="AC436" s="69">
        <v>536887066962.5</v>
      </c>
      <c r="AD436" s="69">
        <v>244971509106.84</v>
      </c>
      <c r="AE436" s="69">
        <v>685513079128.83997</v>
      </c>
      <c r="AF436" s="69">
        <v>710664599526.32996</v>
      </c>
      <c r="AG436" s="69">
        <v>696462178678.39001</v>
      </c>
      <c r="AI436" s="1">
        <v>42789</v>
      </c>
      <c r="AJ436" s="73">
        <f t="shared" si="92"/>
        <v>1.8105635511567186E-4</v>
      </c>
      <c r="AK436" s="73">
        <f t="shared" si="93"/>
        <v>7.7597072487334273E-5</v>
      </c>
      <c r="AL436" s="73">
        <f t="shared" si="94"/>
        <v>7.8564397387959062E-5</v>
      </c>
      <c r="AM436" s="73">
        <f t="shared" si="95"/>
        <v>1.841562311468703E-4</v>
      </c>
      <c r="AN436" s="73"/>
      <c r="AO436" s="73">
        <f t="shared" si="96"/>
        <v>1.516866055029098E-4</v>
      </c>
      <c r="AP436" s="73">
        <f t="shared" si="97"/>
        <v>1.1831228780101455E-4</v>
      </c>
      <c r="AQ436" s="73">
        <f t="shared" si="98"/>
        <v>1.9550386574795908E-4</v>
      </c>
      <c r="AR436" s="73">
        <f t="shared" si="99"/>
        <v>1.7905894576264458E-4</v>
      </c>
      <c r="AS436" s="73">
        <f t="shared" si="100"/>
        <v>2.6617766603020954E-4</v>
      </c>
      <c r="AT436" s="73">
        <f t="shared" si="101"/>
        <v>3.8714369233838752E-4</v>
      </c>
      <c r="AU436" s="73">
        <f t="shared" si="102"/>
        <v>1.3400206746050358E-4</v>
      </c>
      <c r="AV436" s="73">
        <f t="shared" si="103"/>
        <v>2.2180487984635455E-4</v>
      </c>
      <c r="AW436" s="73">
        <f t="shared" si="104"/>
        <v>1.3670217780714644E-4</v>
      </c>
    </row>
    <row r="437" spans="2:49" x14ac:dyDescent="0.35">
      <c r="B437" s="1">
        <v>42790</v>
      </c>
      <c r="C437" s="70">
        <v>13296.00368</v>
      </c>
      <c r="D437" s="66">
        <v>13794.97</v>
      </c>
      <c r="E437" s="66">
        <v>2164.7600000000002</v>
      </c>
      <c r="F437" s="66">
        <v>12006.1</v>
      </c>
      <c r="G437" s="66"/>
      <c r="H437" s="66">
        <v>14047.89</v>
      </c>
      <c r="I437" s="66">
        <v>15897.5</v>
      </c>
      <c r="J437" s="66">
        <v>13203.23</v>
      </c>
      <c r="K437" s="66">
        <v>13576.53</v>
      </c>
      <c r="L437" s="66">
        <v>13229.98</v>
      </c>
      <c r="M437" s="66">
        <v>14035.8</v>
      </c>
      <c r="N437" s="66">
        <v>2090.33</v>
      </c>
      <c r="O437" s="66">
        <v>14388.77</v>
      </c>
      <c r="P437" s="79"/>
      <c r="Q437" s="66">
        <v>2122.34</v>
      </c>
      <c r="S437" s="1">
        <v>42790</v>
      </c>
      <c r="T437" s="70">
        <v>401136620263.41998</v>
      </c>
      <c r="U437" s="69">
        <v>963701995749.44995</v>
      </c>
      <c r="V437" s="69">
        <v>649950996804.32007</v>
      </c>
      <c r="W437" s="69">
        <v>418928173173.73999</v>
      </c>
      <c r="X437" s="69"/>
      <c r="Y437" s="69">
        <v>1265726900407.8701</v>
      </c>
      <c r="Z437" s="69">
        <v>4072016997011.9404</v>
      </c>
      <c r="AA437" s="69">
        <v>185172318420.32999</v>
      </c>
      <c r="AB437" s="69">
        <v>221026267266.42001</v>
      </c>
      <c r="AC437" s="69">
        <v>546811229859.16998</v>
      </c>
      <c r="AD437" s="69">
        <v>242215891248.47</v>
      </c>
      <c r="AE437" s="69">
        <v>707056101513.75</v>
      </c>
      <c r="AF437" s="69">
        <v>699593870079.68005</v>
      </c>
      <c r="AG437" s="69">
        <v>688769766001.03003</v>
      </c>
      <c r="AI437" s="1">
        <v>42790</v>
      </c>
      <c r="AJ437" s="73">
        <f t="shared" si="92"/>
        <v>2.4360228066955258E-4</v>
      </c>
      <c r="AK437" s="73">
        <f t="shared" si="93"/>
        <v>3.422708072731151E-4</v>
      </c>
      <c r="AL437" s="73">
        <f t="shared" si="94"/>
        <v>3.5120147874323493E-4</v>
      </c>
      <c r="AM437" s="73">
        <f t="shared" si="95"/>
        <v>2.6743559259490013E-4</v>
      </c>
      <c r="AN437" s="73"/>
      <c r="AO437" s="73">
        <f t="shared" si="96"/>
        <v>2.5989302375917234E-4</v>
      </c>
      <c r="AP437" s="73">
        <f t="shared" si="97"/>
        <v>3.4419768903015679E-4</v>
      </c>
      <c r="AQ437" s="73">
        <f t="shared" si="98"/>
        <v>3.0153228403118071E-4</v>
      </c>
      <c r="AR437" s="73">
        <f t="shared" si="99"/>
        <v>2.3207189366258874E-4</v>
      </c>
      <c r="AS437" s="73">
        <f t="shared" si="100"/>
        <v>1.6707275678351508E-4</v>
      </c>
      <c r="AT437" s="73">
        <f t="shared" si="101"/>
        <v>3.2570202327231179E-4</v>
      </c>
      <c r="AU437" s="73">
        <f t="shared" si="102"/>
        <v>2.536127859125159E-4</v>
      </c>
      <c r="AV437" s="73">
        <f t="shared" si="103"/>
        <v>2.4817173205793353E-4</v>
      </c>
      <c r="AW437" s="73">
        <f t="shared" si="104"/>
        <v>3.0635955299795903E-4</v>
      </c>
    </row>
    <row r="438" spans="2:49" x14ac:dyDescent="0.35">
      <c r="B438" s="1">
        <v>42791</v>
      </c>
      <c r="C438" s="70">
        <v>13298.291155999999</v>
      </c>
      <c r="D438" s="66">
        <v>13796.94</v>
      </c>
      <c r="E438" s="66">
        <v>2165.06</v>
      </c>
      <c r="F438" s="66">
        <v>12008.11</v>
      </c>
      <c r="G438" s="66"/>
      <c r="H438" s="66">
        <v>14050.17</v>
      </c>
      <c r="I438" s="66">
        <v>15900.42</v>
      </c>
      <c r="J438" s="66">
        <v>13205.76</v>
      </c>
      <c r="K438" s="66">
        <v>13578.76</v>
      </c>
      <c r="L438" s="66">
        <v>13232.1</v>
      </c>
      <c r="M438" s="66">
        <v>14038.47</v>
      </c>
      <c r="N438" s="66">
        <v>2090.6799999999998</v>
      </c>
      <c r="O438" s="66">
        <v>14391.38</v>
      </c>
      <c r="P438" s="79"/>
      <c r="Q438" s="66">
        <v>2122.71</v>
      </c>
      <c r="S438" s="1">
        <v>42791</v>
      </c>
      <c r="T438" s="70">
        <v>401205849129.41998</v>
      </c>
      <c r="U438" s="69">
        <v>963864578347.02002</v>
      </c>
      <c r="V438" s="69">
        <v>650057121084.03003</v>
      </c>
      <c r="W438" s="69">
        <v>418998570997.85999</v>
      </c>
      <c r="X438" s="69"/>
      <c r="Y438" s="69">
        <v>1265931617240.27</v>
      </c>
      <c r="Z438" s="69">
        <v>4072760130013.6201</v>
      </c>
      <c r="AA438" s="69">
        <v>185207825854.42999</v>
      </c>
      <c r="AB438" s="69">
        <v>221062539705.95999</v>
      </c>
      <c r="AC438" s="69">
        <v>546898891459.19</v>
      </c>
      <c r="AD438" s="69">
        <v>242262000986.32001</v>
      </c>
      <c r="AE438" s="69">
        <v>707176761367.28003</v>
      </c>
      <c r="AF438" s="69">
        <v>699720846801.56995</v>
      </c>
      <c r="AG438" s="69">
        <v>688889802309.58997</v>
      </c>
      <c r="AI438" s="1">
        <v>42791</v>
      </c>
      <c r="AJ438" s="73">
        <f t="shared" si="92"/>
        <v>1.7204237115553411E-4</v>
      </c>
      <c r="AK438" s="73">
        <f t="shared" si="93"/>
        <v>1.428056748220552E-4</v>
      </c>
      <c r="AL438" s="73">
        <f t="shared" si="94"/>
        <v>1.3858349193429653E-4</v>
      </c>
      <c r="AM438" s="73">
        <f t="shared" si="95"/>
        <v>1.6741489742710947E-4</v>
      </c>
      <c r="AN438" s="73"/>
      <c r="AO438" s="73">
        <f t="shared" si="96"/>
        <v>1.6230195424360438E-4</v>
      </c>
      <c r="AP438" s="73">
        <f t="shared" si="97"/>
        <v>1.8367667872309923E-4</v>
      </c>
      <c r="AQ438" s="73">
        <f t="shared" si="98"/>
        <v>1.9161977788773044E-4</v>
      </c>
      <c r="AR438" s="73">
        <f t="shared" si="99"/>
        <v>1.6425404724174086E-4</v>
      </c>
      <c r="AS438" s="73">
        <f t="shared" si="100"/>
        <v>1.6024211676812783E-4</v>
      </c>
      <c r="AT438" s="73">
        <f t="shared" si="101"/>
        <v>1.9022784593691888E-4</v>
      </c>
      <c r="AU438" s="73">
        <f t="shared" si="102"/>
        <v>1.6743767730442727E-4</v>
      </c>
      <c r="AV438" s="73">
        <f t="shared" si="103"/>
        <v>1.8139146014561902E-4</v>
      </c>
      <c r="AW438" s="73">
        <f t="shared" si="104"/>
        <v>1.7433587455339961E-4</v>
      </c>
    </row>
    <row r="439" spans="2:49" x14ac:dyDescent="0.35">
      <c r="B439" s="1">
        <v>42792</v>
      </c>
      <c r="C439" s="70">
        <v>13300.60548</v>
      </c>
      <c r="D439" s="66">
        <v>13799</v>
      </c>
      <c r="E439" s="66">
        <v>2165.37</v>
      </c>
      <c r="F439" s="66">
        <v>12010.09</v>
      </c>
      <c r="G439" s="66"/>
      <c r="H439" s="66">
        <v>14052.44</v>
      </c>
      <c r="I439" s="66">
        <v>15903.3</v>
      </c>
      <c r="J439" s="66">
        <v>13208.16</v>
      </c>
      <c r="K439" s="66">
        <v>13579.49</v>
      </c>
      <c r="L439" s="66">
        <v>13234.23</v>
      </c>
      <c r="M439" s="66">
        <v>14041.14</v>
      </c>
      <c r="N439" s="66">
        <v>2091.02</v>
      </c>
      <c r="O439" s="66">
        <v>14393.99</v>
      </c>
      <c r="P439" s="79"/>
      <c r="Q439" s="66">
        <v>2123.0700000000002</v>
      </c>
      <c r="S439" s="1">
        <v>42792</v>
      </c>
      <c r="T439" s="70">
        <v>401275723520.51001</v>
      </c>
      <c r="U439" s="69">
        <v>964033256293.66992</v>
      </c>
      <c r="V439" s="69">
        <v>650164555619.1001</v>
      </c>
      <c r="W439" s="69">
        <v>419067466871.71002</v>
      </c>
      <c r="X439" s="69"/>
      <c r="Y439" s="69">
        <v>1266136521445.3101</v>
      </c>
      <c r="Z439" s="69">
        <v>4073318612194.4502</v>
      </c>
      <c r="AA439" s="69">
        <v>185241392537.14001</v>
      </c>
      <c r="AB439" s="69">
        <v>221074485051.17001</v>
      </c>
      <c r="AC439" s="69">
        <v>546986564533.09998</v>
      </c>
      <c r="AD439" s="69">
        <v>242308103313.76999</v>
      </c>
      <c r="AE439" s="69">
        <v>707288615272.93994</v>
      </c>
      <c r="AF439" s="69">
        <v>699847694373.66003</v>
      </c>
      <c r="AG439" s="69">
        <v>689007663192.57996</v>
      </c>
      <c r="AI439" s="1">
        <v>42792</v>
      </c>
      <c r="AJ439" s="73">
        <f t="shared" si="92"/>
        <v>1.7403168368423927E-4</v>
      </c>
      <c r="AK439" s="73">
        <f t="shared" si="93"/>
        <v>1.4930846984917423E-4</v>
      </c>
      <c r="AL439" s="73">
        <f t="shared" si="94"/>
        <v>1.4318309885164027E-4</v>
      </c>
      <c r="AM439" s="73">
        <f t="shared" si="95"/>
        <v>1.6488856281293707E-4</v>
      </c>
      <c r="AN439" s="73"/>
      <c r="AO439" s="73">
        <f t="shared" si="96"/>
        <v>1.6156388143340195E-4</v>
      </c>
      <c r="AP439" s="73">
        <f t="shared" si="97"/>
        <v>1.8112729097707891E-4</v>
      </c>
      <c r="AQ439" s="73">
        <f t="shared" si="98"/>
        <v>1.8173887758066165E-4</v>
      </c>
      <c r="AR439" s="73">
        <f t="shared" si="99"/>
        <v>5.3760431732996494E-5</v>
      </c>
      <c r="AS439" s="73">
        <f t="shared" si="100"/>
        <v>1.6097218128630075E-4</v>
      </c>
      <c r="AT439" s="73">
        <f t="shared" si="101"/>
        <v>1.9019166618594596E-4</v>
      </c>
      <c r="AU439" s="73">
        <f t="shared" si="102"/>
        <v>1.6262651386167448E-4</v>
      </c>
      <c r="AV439" s="73">
        <f t="shared" si="103"/>
        <v>1.8135856325107724E-4</v>
      </c>
      <c r="AW439" s="73">
        <f t="shared" si="104"/>
        <v>1.695945277500055E-4</v>
      </c>
    </row>
    <row r="440" spans="2:49" x14ac:dyDescent="0.35">
      <c r="B440" s="1">
        <v>42793</v>
      </c>
      <c r="C440" s="70">
        <v>13308.208268</v>
      </c>
      <c r="D440" s="66">
        <v>13809.4</v>
      </c>
      <c r="E440" s="66">
        <v>2166.1999999999998</v>
      </c>
      <c r="F440" s="66">
        <v>12014.7</v>
      </c>
      <c r="G440" s="66"/>
      <c r="H440" s="66">
        <v>14058.81</v>
      </c>
      <c r="I440" s="66">
        <v>15909.75</v>
      </c>
      <c r="J440" s="66">
        <v>13213.56</v>
      </c>
      <c r="K440" s="66">
        <v>13586.49</v>
      </c>
      <c r="L440" s="66">
        <v>13243.98</v>
      </c>
      <c r="M440" s="66">
        <v>14048.81</v>
      </c>
      <c r="N440" s="66">
        <v>2092.0500000000002</v>
      </c>
      <c r="O440" s="66">
        <v>14399.74</v>
      </c>
      <c r="P440" s="79"/>
      <c r="Q440" s="66">
        <v>2124.09</v>
      </c>
      <c r="S440" s="1">
        <v>42793</v>
      </c>
      <c r="T440" s="70">
        <v>399546698443</v>
      </c>
      <c r="U440" s="69">
        <v>958897405653.10999</v>
      </c>
      <c r="V440" s="69">
        <v>688447149901.16003</v>
      </c>
      <c r="W440" s="69">
        <v>426814329551.52002</v>
      </c>
      <c r="X440" s="69"/>
      <c r="Y440" s="69">
        <v>1228371442664.96</v>
      </c>
      <c r="Z440" s="69">
        <v>4070111677804.3804</v>
      </c>
      <c r="AA440" s="69">
        <v>180534924713.32999</v>
      </c>
      <c r="AB440" s="69">
        <v>224608647134.66</v>
      </c>
      <c r="AC440" s="69">
        <v>555928924669.15002</v>
      </c>
      <c r="AD440" s="69">
        <v>246067999620.16</v>
      </c>
      <c r="AE440" s="69">
        <v>672567901408.56995</v>
      </c>
      <c r="AF440" s="69">
        <v>720823116029.38</v>
      </c>
      <c r="AG440" s="69">
        <v>730800931367.80005</v>
      </c>
      <c r="AI440" s="1">
        <v>42793</v>
      </c>
      <c r="AJ440" s="73">
        <f t="shared" si="92"/>
        <v>5.7161217295198519E-4</v>
      </c>
      <c r="AK440" s="73">
        <f t="shared" si="93"/>
        <v>7.536778027392721E-4</v>
      </c>
      <c r="AL440" s="73">
        <f t="shared" si="94"/>
        <v>3.8330631716521069E-4</v>
      </c>
      <c r="AM440" s="73">
        <f t="shared" si="95"/>
        <v>3.8384391790580175E-4</v>
      </c>
      <c r="AN440" s="73"/>
      <c r="AO440" s="73">
        <f t="shared" si="96"/>
        <v>4.5330205999793982E-4</v>
      </c>
      <c r="AP440" s="73">
        <f t="shared" si="97"/>
        <v>4.0557620116588033E-4</v>
      </c>
      <c r="AQ440" s="73">
        <f t="shared" si="98"/>
        <v>4.0883817276582413E-4</v>
      </c>
      <c r="AR440" s="73">
        <f t="shared" si="99"/>
        <v>5.1548327661787852E-4</v>
      </c>
      <c r="AS440" s="73">
        <f t="shared" si="100"/>
        <v>7.367258994290804E-4</v>
      </c>
      <c r="AT440" s="73">
        <f t="shared" si="101"/>
        <v>5.462519425061263E-4</v>
      </c>
      <c r="AU440" s="73">
        <f t="shared" si="102"/>
        <v>4.9258256735962291E-4</v>
      </c>
      <c r="AV440" s="73">
        <f t="shared" si="103"/>
        <v>3.9947227975001276E-4</v>
      </c>
      <c r="AW440" s="73">
        <f t="shared" si="104"/>
        <v>4.8043634924899159E-4</v>
      </c>
    </row>
    <row r="441" spans="2:49" x14ac:dyDescent="0.35">
      <c r="B441" s="1">
        <v>42794</v>
      </c>
      <c r="C441" s="70">
        <v>13308.528229</v>
      </c>
      <c r="D441" s="66">
        <v>13807.6</v>
      </c>
      <c r="E441" s="66">
        <v>2166.39</v>
      </c>
      <c r="F441" s="66">
        <v>12015.42</v>
      </c>
      <c r="G441" s="66"/>
      <c r="H441" s="66">
        <v>14059.38</v>
      </c>
      <c r="I441" s="66">
        <v>15911.48</v>
      </c>
      <c r="J441" s="66">
        <v>13215.6</v>
      </c>
      <c r="K441" s="66">
        <v>13588.1</v>
      </c>
      <c r="L441" s="66">
        <v>13244.13</v>
      </c>
      <c r="M441" s="66">
        <v>14049.62</v>
      </c>
      <c r="N441" s="66">
        <v>2091.85</v>
      </c>
      <c r="O441" s="66">
        <v>14401.97</v>
      </c>
      <c r="P441" s="79"/>
      <c r="Q441" s="66">
        <v>2124.14</v>
      </c>
      <c r="S441" s="1">
        <v>42794</v>
      </c>
      <c r="T441" s="70">
        <v>403465593137.22998</v>
      </c>
      <c r="U441" s="69">
        <v>971623776716.87</v>
      </c>
      <c r="V441" s="69">
        <v>649936748179.55994</v>
      </c>
      <c r="W441" s="69">
        <v>413149784116.47998</v>
      </c>
      <c r="X441" s="69"/>
      <c r="Y441" s="69">
        <v>1228551266254.24</v>
      </c>
      <c r="Z441" s="69">
        <v>4075739177606.5898</v>
      </c>
      <c r="AA441" s="69">
        <v>184797189822.85999</v>
      </c>
      <c r="AB441" s="69">
        <v>223607511710.73999</v>
      </c>
      <c r="AC441" s="69">
        <v>532932765370.82001</v>
      </c>
      <c r="AD441" s="69">
        <v>253947127822.17999</v>
      </c>
      <c r="AE441" s="69">
        <v>680488358015.71997</v>
      </c>
      <c r="AF441" s="69">
        <v>732241724674.29004</v>
      </c>
      <c r="AG441" s="69">
        <v>707894318595.85999</v>
      </c>
      <c r="AI441" s="1">
        <v>42794</v>
      </c>
      <c r="AJ441" s="73">
        <f t="shared" si="92"/>
        <v>2.404237997755132E-5</v>
      </c>
      <c r="AK441" s="73">
        <f t="shared" si="93"/>
        <v>-1.3034599620542764E-4</v>
      </c>
      <c r="AL441" s="73">
        <f t="shared" si="94"/>
        <v>8.7711199335371859E-5</v>
      </c>
      <c r="AM441" s="73">
        <f t="shared" si="95"/>
        <v>5.9926589927261631E-5</v>
      </c>
      <c r="AN441" s="73"/>
      <c r="AO441" s="73">
        <f t="shared" si="96"/>
        <v>4.0543972071649392E-5</v>
      </c>
      <c r="AP441" s="73">
        <f t="shared" si="97"/>
        <v>1.0873835226821171E-4</v>
      </c>
      <c r="AQ441" s="73">
        <f t="shared" si="98"/>
        <v>1.5438685713764499E-4</v>
      </c>
      <c r="AR441" s="73">
        <f t="shared" si="99"/>
        <v>1.1850006881841679E-4</v>
      </c>
      <c r="AS441" s="73">
        <f t="shared" si="100"/>
        <v>1.1325900522329846E-5</v>
      </c>
      <c r="AT441" s="73">
        <f t="shared" si="101"/>
        <v>5.7656128882088709E-5</v>
      </c>
      <c r="AU441" s="73">
        <f t="shared" si="102"/>
        <v>-9.5600009560103949E-5</v>
      </c>
      <c r="AV441" s="73">
        <f t="shared" si="103"/>
        <v>1.5486390726504595E-4</v>
      </c>
      <c r="AW441" s="73">
        <f t="shared" si="104"/>
        <v>2.3539492205904011E-5</v>
      </c>
    </row>
    <row r="442" spans="2:49" x14ac:dyDescent="0.35">
      <c r="B442" s="1">
        <v>42795</v>
      </c>
      <c r="C442" s="70">
        <v>13312.426841</v>
      </c>
      <c r="D442" s="66">
        <v>13811.94</v>
      </c>
      <c r="E442" s="66">
        <v>2166.9299999999998</v>
      </c>
      <c r="F442" s="66">
        <v>12021.47</v>
      </c>
      <c r="G442" s="66"/>
      <c r="H442" s="66">
        <v>14062.84</v>
      </c>
      <c r="I442" s="66">
        <v>15915.9</v>
      </c>
      <c r="J442" s="66">
        <v>13218.08</v>
      </c>
      <c r="K442" s="66">
        <v>13590.55</v>
      </c>
      <c r="L442" s="66">
        <v>13245.09</v>
      </c>
      <c r="M442" s="66">
        <v>14052.56</v>
      </c>
      <c r="N442" s="66">
        <v>2092.64</v>
      </c>
      <c r="O442" s="66">
        <v>14404.89</v>
      </c>
      <c r="P442" s="79"/>
      <c r="Q442" s="66">
        <v>2124.65</v>
      </c>
      <c r="S442" s="1">
        <v>42795</v>
      </c>
      <c r="T442" s="70">
        <v>413169609777.91998</v>
      </c>
      <c r="U442" s="69">
        <v>1074512034589.5499</v>
      </c>
      <c r="V442" s="69">
        <v>661468635002.05994</v>
      </c>
      <c r="W442" s="69">
        <v>410881142348.41998</v>
      </c>
      <c r="X442" s="69"/>
      <c r="Y442" s="69">
        <v>1264916980669.5901</v>
      </c>
      <c r="Z442" s="69">
        <v>4144667006766.9595</v>
      </c>
      <c r="AA442" s="69">
        <v>183574211954.98001</v>
      </c>
      <c r="AB442" s="69">
        <v>227051246993.17999</v>
      </c>
      <c r="AC442" s="69">
        <v>537715239797.65002</v>
      </c>
      <c r="AD442" s="69">
        <v>249478625038.16</v>
      </c>
      <c r="AE442" s="69">
        <v>665044401792.98999</v>
      </c>
      <c r="AF442" s="69">
        <v>704407067465.15002</v>
      </c>
      <c r="AG442" s="69">
        <v>702258840116.19995</v>
      </c>
      <c r="AI442" s="1">
        <v>42795</v>
      </c>
      <c r="AJ442" s="73">
        <f t="shared" si="92"/>
        <v>2.9294088218612124E-4</v>
      </c>
      <c r="AK442" s="73">
        <f t="shared" si="93"/>
        <v>3.1431965004791174E-4</v>
      </c>
      <c r="AL442" s="73">
        <f t="shared" si="94"/>
        <v>2.4926259814717078E-4</v>
      </c>
      <c r="AM442" s="73">
        <f t="shared" si="95"/>
        <v>5.0351964392425508E-4</v>
      </c>
      <c r="AN442" s="73"/>
      <c r="AO442" s="73">
        <f t="shared" si="96"/>
        <v>2.4609904561945228E-4</v>
      </c>
      <c r="AP442" s="73">
        <f t="shared" si="97"/>
        <v>2.777868557795049E-4</v>
      </c>
      <c r="AQ442" s="73">
        <f t="shared" si="98"/>
        <v>1.8765701141076896E-4</v>
      </c>
      <c r="AR442" s="73">
        <f t="shared" si="99"/>
        <v>1.8030482554576288E-4</v>
      </c>
      <c r="AS442" s="73">
        <f t="shared" si="100"/>
        <v>7.2484942385875328E-5</v>
      </c>
      <c r="AT442" s="73">
        <f t="shared" si="101"/>
        <v>2.092583286950056E-4</v>
      </c>
      <c r="AU442" s="73">
        <f t="shared" si="102"/>
        <v>3.7765614169282813E-4</v>
      </c>
      <c r="AV442" s="73">
        <f t="shared" si="103"/>
        <v>2.0275004044578715E-4</v>
      </c>
      <c r="AW442" s="73">
        <f t="shared" si="104"/>
        <v>2.4009716873663045E-4</v>
      </c>
    </row>
    <row r="443" spans="2:49" x14ac:dyDescent="0.35">
      <c r="B443" s="1">
        <v>42796</v>
      </c>
      <c r="C443" s="70">
        <v>13314.571135</v>
      </c>
      <c r="D443" s="66">
        <v>13813.58</v>
      </c>
      <c r="E443" s="66">
        <v>2167.1999999999998</v>
      </c>
      <c r="F443" s="66">
        <v>12023</v>
      </c>
      <c r="G443" s="66"/>
      <c r="H443" s="66">
        <v>14065.72</v>
      </c>
      <c r="I443" s="66">
        <v>15918.37</v>
      </c>
      <c r="J443" s="66">
        <v>13220.89</v>
      </c>
      <c r="K443" s="66">
        <v>13593.31</v>
      </c>
      <c r="L443" s="66">
        <v>13247.77</v>
      </c>
      <c r="M443" s="66">
        <v>14053.83</v>
      </c>
      <c r="N443" s="66">
        <v>2093.0100000000002</v>
      </c>
      <c r="O443" s="66">
        <v>14407.79</v>
      </c>
      <c r="P443" s="79"/>
      <c r="Q443" s="66">
        <v>2125.0500000000002</v>
      </c>
      <c r="S443" s="1">
        <v>42796</v>
      </c>
      <c r="T443" s="70">
        <v>422112550510.82001</v>
      </c>
      <c r="U443" s="69">
        <v>999114356295.21997</v>
      </c>
      <c r="V443" s="69">
        <v>658800567362.88</v>
      </c>
      <c r="W443" s="69">
        <v>411120556201.21997</v>
      </c>
      <c r="X443" s="69"/>
      <c r="Y443" s="69">
        <v>1268985941182.49</v>
      </c>
      <c r="Z443" s="69">
        <v>4177179459532.4004</v>
      </c>
      <c r="AA443" s="69">
        <v>179633054528.12</v>
      </c>
      <c r="AB443" s="69">
        <v>259063707531.62</v>
      </c>
      <c r="AC443" s="69">
        <v>547075660218.09003</v>
      </c>
      <c r="AD443" s="69">
        <v>244907013577.60999</v>
      </c>
      <c r="AE443" s="69">
        <v>695130174948.77002</v>
      </c>
      <c r="AF443" s="69">
        <v>688406425498.81006</v>
      </c>
      <c r="AG443" s="69">
        <v>715843964854.77002</v>
      </c>
      <c r="AI443" s="1">
        <v>42796</v>
      </c>
      <c r="AJ443" s="73">
        <f t="shared" si="92"/>
        <v>1.6107461288683567E-4</v>
      </c>
      <c r="AK443" s="73">
        <f t="shared" si="93"/>
        <v>1.1873784566107659E-4</v>
      </c>
      <c r="AL443" s="73">
        <f t="shared" si="94"/>
        <v>1.2460024089389066E-4</v>
      </c>
      <c r="AM443" s="73">
        <f t="shared" si="95"/>
        <v>1.2727228866360463E-4</v>
      </c>
      <c r="AN443" s="73"/>
      <c r="AO443" s="73">
        <f t="shared" si="96"/>
        <v>2.0479504851067531E-4</v>
      </c>
      <c r="AP443" s="73">
        <f t="shared" si="97"/>
        <v>1.5519072122849309E-4</v>
      </c>
      <c r="AQ443" s="73">
        <f t="shared" si="98"/>
        <v>2.1258760727715931E-4</v>
      </c>
      <c r="AR443" s="73">
        <f t="shared" si="99"/>
        <v>2.0308228879617474E-4</v>
      </c>
      <c r="AS443" s="73">
        <f t="shared" si="100"/>
        <v>2.023391309533551E-4</v>
      </c>
      <c r="AT443" s="73">
        <f t="shared" si="101"/>
        <v>9.0374992172348456E-5</v>
      </c>
      <c r="AU443" s="73">
        <f t="shared" si="102"/>
        <v>1.7681015368165021E-4</v>
      </c>
      <c r="AV443" s="73">
        <f t="shared" si="103"/>
        <v>2.013205237945126E-4</v>
      </c>
      <c r="AW443" s="73">
        <f t="shared" si="104"/>
        <v>1.882663026850917E-4</v>
      </c>
    </row>
    <row r="444" spans="2:49" x14ac:dyDescent="0.35">
      <c r="B444" s="1">
        <v>42797</v>
      </c>
      <c r="C444" s="70">
        <v>13316.122799000001</v>
      </c>
      <c r="D444" s="66">
        <v>13814.73</v>
      </c>
      <c r="E444" s="66">
        <v>2167.5500000000002</v>
      </c>
      <c r="F444" s="66">
        <v>12025.24</v>
      </c>
      <c r="G444" s="66"/>
      <c r="H444" s="66">
        <v>14068.61</v>
      </c>
      <c r="I444" s="66">
        <v>15921.6</v>
      </c>
      <c r="J444" s="66">
        <v>13223.17</v>
      </c>
      <c r="K444" s="66">
        <v>13595.54</v>
      </c>
      <c r="L444" s="66">
        <v>13249.94</v>
      </c>
      <c r="M444" s="66">
        <v>14055.08</v>
      </c>
      <c r="N444" s="66">
        <v>2093.2800000000002</v>
      </c>
      <c r="O444" s="66">
        <v>14411.13</v>
      </c>
      <c r="P444" s="79"/>
      <c r="Q444" s="66">
        <v>2125.42</v>
      </c>
      <c r="S444" s="1">
        <v>42797</v>
      </c>
      <c r="T444" s="70">
        <v>415127414878.23999</v>
      </c>
      <c r="U444" s="69">
        <v>981245705390.02002</v>
      </c>
      <c r="V444" s="69">
        <v>667007596001.92004</v>
      </c>
      <c r="W444" s="69">
        <v>415308391385.21002</v>
      </c>
      <c r="X444" s="69"/>
      <c r="Y444" s="69">
        <v>1271291657008.27</v>
      </c>
      <c r="Z444" s="69">
        <v>4216259540586.4502</v>
      </c>
      <c r="AA444" s="69">
        <v>177256492913.39001</v>
      </c>
      <c r="AB444" s="69">
        <v>203149604582.31</v>
      </c>
      <c r="AC444" s="69">
        <v>547695911776.60999</v>
      </c>
      <c r="AD444" s="69">
        <v>234069024129.41</v>
      </c>
      <c r="AE444" s="69">
        <v>672593035261.39001</v>
      </c>
      <c r="AF444" s="69">
        <v>679320107686.31006</v>
      </c>
      <c r="AG444" s="69">
        <v>733477040454.71997</v>
      </c>
      <c r="AI444" s="1">
        <v>42797</v>
      </c>
      <c r="AJ444" s="73">
        <f t="shared" si="92"/>
        <v>1.1653878929096528E-4</v>
      </c>
      <c r="AK444" s="73">
        <f t="shared" si="93"/>
        <v>8.3251409120466136E-5</v>
      </c>
      <c r="AL444" s="73">
        <f t="shared" si="94"/>
        <v>1.6149870801052124E-4</v>
      </c>
      <c r="AM444" s="73">
        <f t="shared" si="95"/>
        <v>1.8630957331788878E-4</v>
      </c>
      <c r="AN444" s="73"/>
      <c r="AO444" s="73">
        <f t="shared" si="96"/>
        <v>2.0546406440624665E-4</v>
      </c>
      <c r="AP444" s="73">
        <f t="shared" si="97"/>
        <v>2.0291022259177893E-4</v>
      </c>
      <c r="AQ444" s="73">
        <f t="shared" si="98"/>
        <v>1.7245435065271764E-4</v>
      </c>
      <c r="AR444" s="73">
        <f t="shared" si="99"/>
        <v>1.6405128699359395E-4</v>
      </c>
      <c r="AS444" s="73">
        <f t="shared" si="100"/>
        <v>1.6380115294878372E-4</v>
      </c>
      <c r="AT444" s="73">
        <f t="shared" si="101"/>
        <v>8.8943725660595163E-5</v>
      </c>
      <c r="AU444" s="73">
        <f t="shared" si="102"/>
        <v>1.2900081700517596E-4</v>
      </c>
      <c r="AV444" s="73">
        <f t="shared" si="103"/>
        <v>2.3181903678493043E-4</v>
      </c>
      <c r="AW444" s="73">
        <f t="shared" si="104"/>
        <v>1.7411355026930586E-4</v>
      </c>
    </row>
    <row r="445" spans="2:49" x14ac:dyDescent="0.35">
      <c r="B445" s="1">
        <v>42798</v>
      </c>
      <c r="C445" s="70">
        <v>13318.307503</v>
      </c>
      <c r="D445" s="66">
        <v>13816.73</v>
      </c>
      <c r="E445" s="66">
        <v>2167.85</v>
      </c>
      <c r="F445" s="66">
        <v>12027.24</v>
      </c>
      <c r="G445" s="66"/>
      <c r="H445" s="66">
        <v>14070.72</v>
      </c>
      <c r="I445" s="66">
        <v>15924.44</v>
      </c>
      <c r="J445" s="66">
        <v>13225.52</v>
      </c>
      <c r="K445" s="66">
        <v>13597.7</v>
      </c>
      <c r="L445" s="66">
        <v>13252.12</v>
      </c>
      <c r="M445" s="66">
        <v>14057.7</v>
      </c>
      <c r="N445" s="66">
        <v>2093.63</v>
      </c>
      <c r="O445" s="66">
        <v>14413.63</v>
      </c>
      <c r="P445" s="79"/>
      <c r="Q445" s="66">
        <v>2125.7800000000002</v>
      </c>
      <c r="S445" s="1">
        <v>42798</v>
      </c>
      <c r="T445" s="70">
        <v>415196226173.15002</v>
      </c>
      <c r="U445" s="69">
        <v>981413112449.32007</v>
      </c>
      <c r="V445" s="69">
        <v>667115710591.65002</v>
      </c>
      <c r="W445" s="69">
        <v>415377673148.51001</v>
      </c>
      <c r="X445" s="69"/>
      <c r="Y445" s="69">
        <v>1271482458815.3701</v>
      </c>
      <c r="Z445" s="69">
        <v>4217005463746.25</v>
      </c>
      <c r="AA445" s="69">
        <v>177288017241.79001</v>
      </c>
      <c r="AB445" s="69">
        <v>203181844111.54001</v>
      </c>
      <c r="AC445" s="69">
        <v>547786811979.12</v>
      </c>
      <c r="AD445" s="69">
        <v>234112682258.26001</v>
      </c>
      <c r="AE445" s="69">
        <v>672704169905.76001</v>
      </c>
      <c r="AF445" s="69">
        <v>679438087011.17004</v>
      </c>
      <c r="AG445" s="69">
        <v>733602152622.41003</v>
      </c>
      <c r="AI445" s="1">
        <v>42798</v>
      </c>
      <c r="AJ445" s="73">
        <f t="shared" si="92"/>
        <v>1.6406457292239551E-4</v>
      </c>
      <c r="AK445" s="73">
        <f t="shared" si="93"/>
        <v>1.4477300678339411E-4</v>
      </c>
      <c r="AL445" s="73">
        <f t="shared" si="94"/>
        <v>1.3840511176210768E-4</v>
      </c>
      <c r="AM445" s="73">
        <f t="shared" si="95"/>
        <v>1.6631684689860649E-4</v>
      </c>
      <c r="AN445" s="73"/>
      <c r="AO445" s="73">
        <f t="shared" si="96"/>
        <v>1.4997928011362127E-4</v>
      </c>
      <c r="AP445" s="73">
        <f t="shared" si="97"/>
        <v>1.7837403276055319E-4</v>
      </c>
      <c r="AQ445" s="73">
        <f t="shared" si="98"/>
        <v>1.7771835346591658E-4</v>
      </c>
      <c r="AR445" s="73">
        <f t="shared" si="99"/>
        <v>1.5887563127314763E-4</v>
      </c>
      <c r="AS445" s="73">
        <f t="shared" si="100"/>
        <v>1.6452904692410009E-4</v>
      </c>
      <c r="AT445" s="73">
        <f t="shared" si="101"/>
        <v>1.8640946903181188E-4</v>
      </c>
      <c r="AU445" s="73">
        <f t="shared" si="102"/>
        <v>1.6720171214545942E-4</v>
      </c>
      <c r="AV445" s="73">
        <f t="shared" si="103"/>
        <v>1.7347702782499752E-4</v>
      </c>
      <c r="AW445" s="73">
        <f t="shared" si="104"/>
        <v>1.6937828758556428E-4</v>
      </c>
    </row>
    <row r="446" spans="2:49" x14ac:dyDescent="0.35">
      <c r="B446" s="1">
        <v>42799</v>
      </c>
      <c r="C446" s="70">
        <v>13320.500681</v>
      </c>
      <c r="D446" s="66">
        <v>13818.77</v>
      </c>
      <c r="E446" s="66">
        <v>2168.14</v>
      </c>
      <c r="F446" s="66">
        <v>12029.23</v>
      </c>
      <c r="G446" s="66"/>
      <c r="H446" s="66">
        <v>14073.14</v>
      </c>
      <c r="I446" s="66">
        <v>15927.27</v>
      </c>
      <c r="J446" s="66">
        <v>13227.87</v>
      </c>
      <c r="K446" s="66">
        <v>13599.83</v>
      </c>
      <c r="L446" s="66">
        <v>13254.29</v>
      </c>
      <c r="M446" s="66">
        <v>14060.34</v>
      </c>
      <c r="N446" s="66">
        <v>2093.9899999999998</v>
      </c>
      <c r="O446" s="66">
        <v>14416.12</v>
      </c>
      <c r="P446" s="79"/>
      <c r="Q446" s="66">
        <v>2126.14</v>
      </c>
      <c r="S446" s="1">
        <v>42799</v>
      </c>
      <c r="T446" s="70">
        <v>415264671724.41998</v>
      </c>
      <c r="U446" s="69">
        <v>981583646427.91992</v>
      </c>
      <c r="V446" s="69">
        <v>667220312066.47998</v>
      </c>
      <c r="W446" s="69">
        <v>415389547942.42999</v>
      </c>
      <c r="X446" s="69"/>
      <c r="Y446" s="69">
        <v>1271700975792.8</v>
      </c>
      <c r="Z446" s="69">
        <v>4217745902631.7798</v>
      </c>
      <c r="AA446" s="69">
        <v>177319467130.95999</v>
      </c>
      <c r="AB446" s="69">
        <v>203213634445.85999</v>
      </c>
      <c r="AC446" s="69">
        <v>547876713450.23999</v>
      </c>
      <c r="AD446" s="69">
        <v>234156760498.98001</v>
      </c>
      <c r="AE446" s="69">
        <v>672818646743.94995</v>
      </c>
      <c r="AF446" s="69">
        <v>679555532480.29004</v>
      </c>
      <c r="AG446" s="69">
        <v>733725464601.91003</v>
      </c>
      <c r="AI446" s="1">
        <v>42799</v>
      </c>
      <c r="AJ446" s="73">
        <f t="shared" si="92"/>
        <v>1.6467392718677587E-4</v>
      </c>
      <c r="AK446" s="73">
        <f t="shared" si="93"/>
        <v>1.4764709160575151E-4</v>
      </c>
      <c r="AL446" s="73">
        <f t="shared" si="94"/>
        <v>1.3377309315676378E-4</v>
      </c>
      <c r="AM446" s="73">
        <f t="shared" si="95"/>
        <v>1.6545774425380522E-4</v>
      </c>
      <c r="AN446" s="73"/>
      <c r="AO446" s="73">
        <f t="shared" si="96"/>
        <v>1.7198835596188289E-4</v>
      </c>
      <c r="AP446" s="73">
        <f t="shared" si="97"/>
        <v>1.7771425557189247E-4</v>
      </c>
      <c r="AQ446" s="73">
        <f t="shared" si="98"/>
        <v>1.7768677526475152E-4</v>
      </c>
      <c r="AR446" s="73">
        <f t="shared" si="99"/>
        <v>1.5664413834692859E-4</v>
      </c>
      <c r="AS446" s="73">
        <f t="shared" si="100"/>
        <v>1.637473853239868E-4</v>
      </c>
      <c r="AT446" s="73">
        <f t="shared" si="101"/>
        <v>1.8779743485763944E-4</v>
      </c>
      <c r="AU446" s="73">
        <f t="shared" si="102"/>
        <v>1.7195015356086252E-4</v>
      </c>
      <c r="AV446" s="73">
        <f t="shared" si="103"/>
        <v>1.7275315101072941E-4</v>
      </c>
      <c r="AW446" s="73">
        <f t="shared" si="104"/>
        <v>1.6934960343961691E-4</v>
      </c>
    </row>
    <row r="447" spans="2:49" x14ac:dyDescent="0.35">
      <c r="B447" s="1">
        <v>42800</v>
      </c>
      <c r="C447" s="70">
        <v>13324.090495</v>
      </c>
      <c r="D447" s="66">
        <v>13821.73</v>
      </c>
      <c r="E447" s="66">
        <v>2168.4699999999998</v>
      </c>
      <c r="F447" s="66">
        <v>12031.69</v>
      </c>
      <c r="G447" s="66"/>
      <c r="H447" s="66">
        <v>14075.11</v>
      </c>
      <c r="I447" s="66">
        <v>15928.49</v>
      </c>
      <c r="J447" s="66">
        <v>13228.88</v>
      </c>
      <c r="K447" s="66">
        <v>13602.12</v>
      </c>
      <c r="L447" s="66">
        <v>13257.35</v>
      </c>
      <c r="M447" s="66">
        <v>14059.14</v>
      </c>
      <c r="N447" s="66">
        <v>2094.4299999999998</v>
      </c>
      <c r="O447" s="66">
        <v>14418.43</v>
      </c>
      <c r="P447" s="79"/>
      <c r="Q447" s="66">
        <v>2126.31</v>
      </c>
      <c r="S447" s="1">
        <v>42800</v>
      </c>
      <c r="T447" s="70">
        <v>415335221263.04999</v>
      </c>
      <c r="U447" s="69">
        <v>999643557937.73999</v>
      </c>
      <c r="V447" s="69">
        <v>676020036350.93994</v>
      </c>
      <c r="W447" s="69">
        <v>414312656156.23999</v>
      </c>
      <c r="X447" s="69"/>
      <c r="Y447" s="69">
        <v>1258593997717.28</v>
      </c>
      <c r="Z447" s="69">
        <v>4107959704825.2095</v>
      </c>
      <c r="AA447" s="69">
        <v>181128159147.51001</v>
      </c>
      <c r="AB447" s="69">
        <v>203722907124.75</v>
      </c>
      <c r="AC447" s="69">
        <v>551927929925.79004</v>
      </c>
      <c r="AD447" s="69">
        <v>237972193846.38</v>
      </c>
      <c r="AE447" s="69">
        <v>661195000044.40002</v>
      </c>
      <c r="AF447" s="69">
        <v>679809818984.06006</v>
      </c>
      <c r="AG447" s="69">
        <v>750023277482.17004</v>
      </c>
      <c r="AI447" s="1">
        <v>42800</v>
      </c>
      <c r="AJ447" s="73">
        <f t="shared" si="92"/>
        <v>2.6949542558263317E-4</v>
      </c>
      <c r="AK447" s="73">
        <f t="shared" si="93"/>
        <v>2.1420140866368342E-4</v>
      </c>
      <c r="AL447" s="73">
        <f t="shared" si="94"/>
        <v>1.5220419345607361E-4</v>
      </c>
      <c r="AM447" s="73">
        <f t="shared" si="95"/>
        <v>2.0450186753451227E-4</v>
      </c>
      <c r="AN447" s="73"/>
      <c r="AO447" s="73">
        <f t="shared" si="96"/>
        <v>1.3998297465955822E-4</v>
      </c>
      <c r="AP447" s="73">
        <f t="shared" si="97"/>
        <v>7.6598186631970933E-5</v>
      </c>
      <c r="AQ447" s="73">
        <f t="shared" si="98"/>
        <v>7.6353940581475044E-5</v>
      </c>
      <c r="AR447" s="73">
        <f t="shared" si="99"/>
        <v>1.6838445774691735E-4</v>
      </c>
      <c r="AS447" s="73">
        <f t="shared" si="100"/>
        <v>2.3086864705690324E-4</v>
      </c>
      <c r="AT447" s="73">
        <f t="shared" si="101"/>
        <v>-8.5346442546985202E-5</v>
      </c>
      <c r="AU447" s="73">
        <f t="shared" si="102"/>
        <v>2.1012516774199241E-4</v>
      </c>
      <c r="AV447" s="73">
        <f t="shared" si="103"/>
        <v>1.6023728992253794E-4</v>
      </c>
      <c r="AW447" s="73">
        <f t="shared" si="104"/>
        <v>7.9957105364680814E-5</v>
      </c>
    </row>
    <row r="448" spans="2:49" x14ac:dyDescent="0.35">
      <c r="B448" s="1">
        <v>42801</v>
      </c>
      <c r="C448" s="70">
        <v>13324.558102000001</v>
      </c>
      <c r="D448" s="66">
        <v>13823.11</v>
      </c>
      <c r="E448" s="66">
        <v>2168.79</v>
      </c>
      <c r="F448" s="66">
        <v>12032.7</v>
      </c>
      <c r="G448" s="66"/>
      <c r="H448" s="66">
        <v>14077.47</v>
      </c>
      <c r="I448" s="66">
        <v>15930.52</v>
      </c>
      <c r="J448" s="66">
        <v>13231.65</v>
      </c>
      <c r="K448" s="66">
        <v>13603.89</v>
      </c>
      <c r="L448" s="66">
        <v>13260</v>
      </c>
      <c r="M448" s="66">
        <v>14055.53</v>
      </c>
      <c r="N448" s="66">
        <v>2094.69</v>
      </c>
      <c r="O448" s="66">
        <v>14420.05</v>
      </c>
      <c r="P448" s="79"/>
      <c r="Q448" s="66">
        <v>2126.34</v>
      </c>
      <c r="S448" s="1">
        <v>42801</v>
      </c>
      <c r="T448" s="70">
        <v>424932238935.94</v>
      </c>
      <c r="U448" s="69">
        <v>1019808265210.87</v>
      </c>
      <c r="V448" s="69">
        <v>674731524067.94995</v>
      </c>
      <c r="W448" s="69">
        <v>427619395067.44</v>
      </c>
      <c r="X448" s="69"/>
      <c r="Y448" s="69">
        <v>1264311142296.05</v>
      </c>
      <c r="Z448" s="69">
        <v>4091758598776.9893</v>
      </c>
      <c r="AA448" s="69">
        <v>193071088895.64001</v>
      </c>
      <c r="AB448" s="69">
        <v>202889118273.63</v>
      </c>
      <c r="AC448" s="69">
        <v>551387926380.13</v>
      </c>
      <c r="AD448" s="69">
        <v>233079474490.70999</v>
      </c>
      <c r="AE448" s="69">
        <v>667069251103.70996</v>
      </c>
      <c r="AF448" s="69">
        <v>674282175120.27002</v>
      </c>
      <c r="AG448" s="69">
        <v>730591812409.89001</v>
      </c>
      <c r="AI448" s="1">
        <v>42801</v>
      </c>
      <c r="AJ448" s="73">
        <f t="shared" si="92"/>
        <v>3.509485320418726E-5</v>
      </c>
      <c r="AK448" s="73">
        <f t="shared" si="93"/>
        <v>9.9842783790604628E-5</v>
      </c>
      <c r="AL448" s="73">
        <f t="shared" si="94"/>
        <v>1.4756948447525176E-4</v>
      </c>
      <c r="AM448" s="73">
        <f t="shared" si="95"/>
        <v>8.3944981960071274E-5</v>
      </c>
      <c r="AN448" s="73"/>
      <c r="AO448" s="73">
        <f t="shared" si="96"/>
        <v>1.676718689942458E-4</v>
      </c>
      <c r="AP448" s="73">
        <f t="shared" si="97"/>
        <v>1.2744459769886696E-4</v>
      </c>
      <c r="AQ448" s="73">
        <f t="shared" si="98"/>
        <v>2.093903641124939E-4</v>
      </c>
      <c r="AR448" s="73">
        <f t="shared" si="99"/>
        <v>1.3012677435564335E-4</v>
      </c>
      <c r="AS448" s="73">
        <f t="shared" si="100"/>
        <v>1.9988911811186227E-4</v>
      </c>
      <c r="AT448" s="73">
        <f t="shared" si="101"/>
        <v>-2.5677246261146536E-4</v>
      </c>
      <c r="AU448" s="73">
        <f t="shared" si="102"/>
        <v>1.2413878716421856E-4</v>
      </c>
      <c r="AV448" s="73">
        <f t="shared" si="103"/>
        <v>1.1235619966942778E-4</v>
      </c>
      <c r="AW448" s="73">
        <f t="shared" si="104"/>
        <v>1.4108949306645968E-5</v>
      </c>
    </row>
    <row r="449" spans="2:49" x14ac:dyDescent="0.35">
      <c r="B449" s="1">
        <v>42802</v>
      </c>
      <c r="C449" s="70">
        <v>13326.033267000001</v>
      </c>
      <c r="D449" s="66">
        <v>13824.63</v>
      </c>
      <c r="E449" s="66">
        <v>2169.04</v>
      </c>
      <c r="F449" s="66">
        <v>12035.23</v>
      </c>
      <c r="G449" s="66"/>
      <c r="H449" s="66">
        <v>14079.97</v>
      </c>
      <c r="I449" s="66">
        <v>15932.71</v>
      </c>
      <c r="J449" s="66">
        <v>13234.2</v>
      </c>
      <c r="K449" s="66">
        <v>13605.44</v>
      </c>
      <c r="L449" s="66">
        <v>13263.3</v>
      </c>
      <c r="M449" s="66">
        <v>14057.28</v>
      </c>
      <c r="N449" s="66">
        <v>2095.02</v>
      </c>
      <c r="O449" s="66">
        <v>14422.22</v>
      </c>
      <c r="P449" s="79"/>
      <c r="Q449" s="66">
        <v>2126.63</v>
      </c>
      <c r="S449" s="1">
        <v>42802</v>
      </c>
      <c r="T449" s="70">
        <v>417423875951.06</v>
      </c>
      <c r="U449" s="69">
        <v>1013826162583.46</v>
      </c>
      <c r="V449" s="69">
        <v>692262116079.79993</v>
      </c>
      <c r="W449" s="69">
        <v>431356523643.59998</v>
      </c>
      <c r="X449" s="69"/>
      <c r="Y449" s="69">
        <v>1258852713002.3601</v>
      </c>
      <c r="Z449" s="69">
        <v>4037890901884.9897</v>
      </c>
      <c r="AA449" s="69">
        <v>204264028462.94</v>
      </c>
      <c r="AB449" s="69">
        <v>202891044911.48999</v>
      </c>
      <c r="AC449" s="69">
        <v>551947627857.30005</v>
      </c>
      <c r="AD449" s="69">
        <v>239383515509.85999</v>
      </c>
      <c r="AE449" s="69">
        <v>671590959215.01001</v>
      </c>
      <c r="AF449" s="69">
        <v>667553421581.16003</v>
      </c>
      <c r="AG449" s="69">
        <v>743887272262.73999</v>
      </c>
      <c r="AI449" s="1">
        <v>42802</v>
      </c>
      <c r="AJ449" s="73">
        <f t="shared" si="92"/>
        <v>1.1071023809616776E-4</v>
      </c>
      <c r="AK449" s="73">
        <f t="shared" si="93"/>
        <v>1.0996078306546586E-4</v>
      </c>
      <c r="AL449" s="73">
        <f t="shared" si="94"/>
        <v>1.1527164916835808E-4</v>
      </c>
      <c r="AM449" s="73">
        <f t="shared" si="95"/>
        <v>2.1026037381455254E-4</v>
      </c>
      <c r="AN449" s="73"/>
      <c r="AO449" s="73">
        <f t="shared" si="96"/>
        <v>1.7758872865658581E-4</v>
      </c>
      <c r="AP449" s="73">
        <f t="shared" si="97"/>
        <v>1.3747197203839434E-4</v>
      </c>
      <c r="AQ449" s="73">
        <f t="shared" si="98"/>
        <v>1.9271972883205812E-4</v>
      </c>
      <c r="AR449" s="73">
        <f t="shared" si="99"/>
        <v>1.1393799861658671E-4</v>
      </c>
      <c r="AS449" s="73">
        <f t="shared" si="100"/>
        <v>2.4886877828045328E-4</v>
      </c>
      <c r="AT449" s="73">
        <f t="shared" si="101"/>
        <v>1.2450615522863195E-4</v>
      </c>
      <c r="AU449" s="73">
        <f t="shared" si="102"/>
        <v>1.5754121134858856E-4</v>
      </c>
      <c r="AV449" s="73">
        <f t="shared" si="103"/>
        <v>1.5048491510083473E-4</v>
      </c>
      <c r="AW449" s="73">
        <f t="shared" si="104"/>
        <v>1.3638458572007295E-4</v>
      </c>
    </row>
    <row r="450" spans="2:49" x14ac:dyDescent="0.35">
      <c r="B450" s="1">
        <v>42803</v>
      </c>
      <c r="C450" s="70">
        <v>13330.179120000001</v>
      </c>
      <c r="D450" s="66">
        <v>13828.17</v>
      </c>
      <c r="E450" s="66">
        <v>2169.4499999999998</v>
      </c>
      <c r="F450" s="66">
        <v>12037.46</v>
      </c>
      <c r="G450" s="66"/>
      <c r="H450" s="66">
        <v>14083.11</v>
      </c>
      <c r="I450" s="66">
        <v>15936.19</v>
      </c>
      <c r="J450" s="66">
        <v>13236.59</v>
      </c>
      <c r="K450" s="66">
        <v>13608.06</v>
      </c>
      <c r="L450" s="66">
        <v>13265.65</v>
      </c>
      <c r="M450" s="66">
        <v>14061.47</v>
      </c>
      <c r="N450" s="66">
        <v>2095.5100000000002</v>
      </c>
      <c r="O450" s="66">
        <v>14425.02</v>
      </c>
      <c r="P450" s="79"/>
      <c r="Q450" s="66">
        <v>2127.08</v>
      </c>
      <c r="S450" s="1">
        <v>42803</v>
      </c>
      <c r="T450" s="70">
        <v>423686329252.62</v>
      </c>
      <c r="U450" s="69">
        <v>1012113904275.99</v>
      </c>
      <c r="V450" s="69">
        <v>675883919305.90002</v>
      </c>
      <c r="W450" s="69">
        <v>440014579705.98999</v>
      </c>
      <c r="X450" s="69"/>
      <c r="Y450" s="69">
        <v>1272874754443.1899</v>
      </c>
      <c r="Z450" s="69">
        <v>4001090120008.1406</v>
      </c>
      <c r="AA450" s="69">
        <v>195688212155.45001</v>
      </c>
      <c r="AB450" s="69">
        <v>199165083339.04001</v>
      </c>
      <c r="AC450" s="69">
        <v>555013328386.59998</v>
      </c>
      <c r="AD450" s="69">
        <v>234458675525.64999</v>
      </c>
      <c r="AE450" s="69">
        <v>665760573934.85999</v>
      </c>
      <c r="AF450" s="69">
        <v>665643456756.93994</v>
      </c>
      <c r="AG450" s="69">
        <v>738995738855.67004</v>
      </c>
      <c r="AI450" s="1">
        <v>42803</v>
      </c>
      <c r="AJ450" s="73">
        <f t="shared" si="92"/>
        <v>3.1110930889433064E-4</v>
      </c>
      <c r="AK450" s="73">
        <f t="shared" si="93"/>
        <v>2.5606471927286378E-4</v>
      </c>
      <c r="AL450" s="73">
        <f t="shared" si="94"/>
        <v>1.8902371556084319E-4</v>
      </c>
      <c r="AM450" s="73">
        <f t="shared" si="95"/>
        <v>1.8528935466943786E-4</v>
      </c>
      <c r="AN450" s="73"/>
      <c r="AO450" s="73">
        <f t="shared" si="96"/>
        <v>2.2301183880379938E-4</v>
      </c>
      <c r="AP450" s="73">
        <f t="shared" si="97"/>
        <v>2.1841858666871161E-4</v>
      </c>
      <c r="AQ450" s="73">
        <f t="shared" si="98"/>
        <v>1.8059270677484029E-4</v>
      </c>
      <c r="AR450" s="73">
        <f t="shared" si="99"/>
        <v>1.9257003081118995E-4</v>
      </c>
      <c r="AS450" s="73">
        <f t="shared" si="100"/>
        <v>1.7718064131866385E-4</v>
      </c>
      <c r="AT450" s="73">
        <f t="shared" si="101"/>
        <v>2.9806619772809739E-4</v>
      </c>
      <c r="AU450" s="73">
        <f t="shared" si="102"/>
        <v>2.3388798197632177E-4</v>
      </c>
      <c r="AV450" s="73">
        <f t="shared" si="103"/>
        <v>1.9414486812707743E-4</v>
      </c>
      <c r="AW450" s="73">
        <f t="shared" si="104"/>
        <v>2.1160239439854678E-4</v>
      </c>
    </row>
    <row r="451" spans="2:49" x14ac:dyDescent="0.35">
      <c r="B451" s="1">
        <v>42804</v>
      </c>
      <c r="C451" s="70">
        <v>13332.387731000001</v>
      </c>
      <c r="D451" s="66">
        <v>13830.12</v>
      </c>
      <c r="E451" s="66">
        <v>2169.83</v>
      </c>
      <c r="F451" s="66">
        <v>12040.26</v>
      </c>
      <c r="G451" s="66"/>
      <c r="H451" s="66">
        <v>14086.24</v>
      </c>
      <c r="I451" s="66">
        <v>15939.73</v>
      </c>
      <c r="J451" s="66">
        <v>13238.93</v>
      </c>
      <c r="K451" s="66">
        <v>13610.78</v>
      </c>
      <c r="L451" s="66">
        <v>13268.29</v>
      </c>
      <c r="M451" s="66">
        <v>14063.76</v>
      </c>
      <c r="N451" s="66">
        <v>2095.91</v>
      </c>
      <c r="O451" s="66">
        <v>14427.62</v>
      </c>
      <c r="P451" s="79"/>
      <c r="Q451" s="66">
        <v>2127.54</v>
      </c>
      <c r="S451" s="1">
        <v>42804</v>
      </c>
      <c r="T451" s="70">
        <v>425777355281.71997</v>
      </c>
      <c r="U451" s="69">
        <v>1021601430429.5599</v>
      </c>
      <c r="V451" s="69">
        <v>670458413199.62012</v>
      </c>
      <c r="W451" s="69">
        <v>435618788473.67999</v>
      </c>
      <c r="X451" s="69"/>
      <c r="Y451" s="69">
        <v>1269962705508.76</v>
      </c>
      <c r="Z451" s="69">
        <v>4007720216826.0303</v>
      </c>
      <c r="AA451" s="69">
        <v>199193867072.26999</v>
      </c>
      <c r="AB451" s="69">
        <v>199706446983.29001</v>
      </c>
      <c r="AC451" s="69">
        <v>543271106635.98999</v>
      </c>
      <c r="AD451" s="69">
        <v>235541305128.03</v>
      </c>
      <c r="AE451" s="69">
        <v>666434445158.72998</v>
      </c>
      <c r="AF451" s="69">
        <v>676151104047.98999</v>
      </c>
      <c r="AG451" s="69">
        <v>718602991119.98999</v>
      </c>
      <c r="AI451" s="1">
        <v>42804</v>
      </c>
      <c r="AJ451" s="73">
        <f t="shared" si="92"/>
        <v>1.6568502044256306E-4</v>
      </c>
      <c r="AK451" s="73">
        <f t="shared" si="93"/>
        <v>1.4101649025155538E-4</v>
      </c>
      <c r="AL451" s="73">
        <f t="shared" si="94"/>
        <v>1.7515960266423214E-4</v>
      </c>
      <c r="AM451" s="73">
        <f t="shared" si="95"/>
        <v>2.3260721115603289E-4</v>
      </c>
      <c r="AN451" s="73"/>
      <c r="AO451" s="73">
        <f t="shared" si="96"/>
        <v>2.2225204518022679E-4</v>
      </c>
      <c r="AP451" s="73">
        <f t="shared" si="97"/>
        <v>2.2213590575903552E-4</v>
      </c>
      <c r="AQ451" s="73">
        <f t="shared" si="98"/>
        <v>1.76782691010402E-4</v>
      </c>
      <c r="AR451" s="73">
        <f t="shared" si="99"/>
        <v>1.998815407928678E-4</v>
      </c>
      <c r="AS451" s="73">
        <f t="shared" si="100"/>
        <v>1.9901022565815829E-4</v>
      </c>
      <c r="AT451" s="73">
        <f t="shared" si="101"/>
        <v>1.6285637276913789E-4</v>
      </c>
      <c r="AU451" s="73">
        <f t="shared" si="102"/>
        <v>1.9088431933012018E-4</v>
      </c>
      <c r="AV451" s="73">
        <f t="shared" si="103"/>
        <v>1.8024238441260998E-4</v>
      </c>
      <c r="AW451" s="73">
        <f t="shared" si="104"/>
        <v>2.1625890892673638E-4</v>
      </c>
    </row>
    <row r="452" spans="2:49" x14ac:dyDescent="0.35">
      <c r="B452" s="1">
        <v>42805</v>
      </c>
      <c r="C452" s="70">
        <v>13334.543426</v>
      </c>
      <c r="D452" s="66">
        <v>13832.15</v>
      </c>
      <c r="E452" s="66">
        <v>2170.13</v>
      </c>
      <c r="F452" s="66">
        <v>12042.07</v>
      </c>
      <c r="G452" s="66"/>
      <c r="H452" s="66">
        <v>14088.59</v>
      </c>
      <c r="I452" s="66">
        <v>15942.55</v>
      </c>
      <c r="J452" s="66">
        <v>13241.21</v>
      </c>
      <c r="K452" s="66">
        <v>13612.99</v>
      </c>
      <c r="L452" s="66">
        <v>13270.44</v>
      </c>
      <c r="M452" s="66">
        <v>14066.16</v>
      </c>
      <c r="N452" s="66">
        <v>2096.25</v>
      </c>
      <c r="O452" s="66">
        <v>14430.13</v>
      </c>
      <c r="P452" s="79"/>
      <c r="Q452" s="66">
        <v>2127.91</v>
      </c>
      <c r="S452" s="1">
        <v>42805</v>
      </c>
      <c r="T452" s="70">
        <v>425846186001.96002</v>
      </c>
      <c r="U452" s="69">
        <v>1021778188992.8</v>
      </c>
      <c r="V452" s="69">
        <v>670566388494.29993</v>
      </c>
      <c r="W452" s="69">
        <v>435684240591.69</v>
      </c>
      <c r="X452" s="69"/>
      <c r="Y452" s="69">
        <v>1270174101236.23</v>
      </c>
      <c r="Z452" s="69">
        <v>4008422396786.0996</v>
      </c>
      <c r="AA452" s="69">
        <v>199228080655.48999</v>
      </c>
      <c r="AB452" s="69">
        <v>199738760148.32001</v>
      </c>
      <c r="AC452" s="69">
        <v>543359278890.90002</v>
      </c>
      <c r="AD452" s="69">
        <v>235581552024.94</v>
      </c>
      <c r="AE452" s="69">
        <v>666542895604.67004</v>
      </c>
      <c r="AF452" s="69">
        <v>676268601269.55005</v>
      </c>
      <c r="AG452" s="69">
        <v>718727889059.07996</v>
      </c>
      <c r="AI452" s="1">
        <v>42805</v>
      </c>
      <c r="AJ452" s="73">
        <f t="shared" si="92"/>
        <v>1.6168859198328889E-4</v>
      </c>
      <c r="AK452" s="73">
        <f t="shared" si="93"/>
        <v>1.4678108360577369E-4</v>
      </c>
      <c r="AL452" s="73">
        <f t="shared" si="94"/>
        <v>1.3825967932978855E-4</v>
      </c>
      <c r="AM452" s="73">
        <f t="shared" si="95"/>
        <v>1.5032897960676195E-4</v>
      </c>
      <c r="AN452" s="73"/>
      <c r="AO452" s="73">
        <f t="shared" si="96"/>
        <v>1.6682947330171061E-4</v>
      </c>
      <c r="AP452" s="73">
        <f t="shared" si="97"/>
        <v>1.7691642204731295E-4</v>
      </c>
      <c r="AQ452" s="73">
        <f t="shared" si="98"/>
        <v>1.7221935609601502E-4</v>
      </c>
      <c r="AR452" s="73">
        <f t="shared" si="99"/>
        <v>1.6237129686902385E-4</v>
      </c>
      <c r="AS452" s="73">
        <f t="shared" si="100"/>
        <v>1.6204047394197119E-4</v>
      </c>
      <c r="AT452" s="73">
        <f t="shared" si="101"/>
        <v>1.7065137630334348E-4</v>
      </c>
      <c r="AU452" s="73">
        <f t="shared" si="102"/>
        <v>1.6222070604188232E-4</v>
      </c>
      <c r="AV452" s="73">
        <f t="shared" si="103"/>
        <v>1.7397186784773311E-4</v>
      </c>
      <c r="AW452" s="73">
        <f t="shared" si="104"/>
        <v>1.7390977372921945E-4</v>
      </c>
    </row>
    <row r="453" spans="2:49" x14ac:dyDescent="0.35">
      <c r="B453" s="1">
        <v>42806</v>
      </c>
      <c r="C453" s="70">
        <v>13336.759435</v>
      </c>
      <c r="D453" s="66">
        <v>13834.15</v>
      </c>
      <c r="E453" s="66">
        <v>2170.4299999999998</v>
      </c>
      <c r="F453" s="66">
        <v>12043.93</v>
      </c>
      <c r="G453" s="66"/>
      <c r="H453" s="66">
        <v>14090.93</v>
      </c>
      <c r="I453" s="66">
        <v>15945.35</v>
      </c>
      <c r="J453" s="66">
        <v>13243.45</v>
      </c>
      <c r="K453" s="66">
        <v>13615.17</v>
      </c>
      <c r="L453" s="66">
        <v>13272.6</v>
      </c>
      <c r="M453" s="66">
        <v>14068.57</v>
      </c>
      <c r="N453" s="66">
        <v>2096.6</v>
      </c>
      <c r="O453" s="66">
        <v>14432.65</v>
      </c>
      <c r="P453" s="79"/>
      <c r="Q453" s="66">
        <v>2128.2800000000002</v>
      </c>
      <c r="S453" s="1">
        <v>42806</v>
      </c>
      <c r="T453" s="70">
        <v>425916942902.59003</v>
      </c>
      <c r="U453" s="69">
        <v>1021952455418.85</v>
      </c>
      <c r="V453" s="69">
        <v>670674476271.10999</v>
      </c>
      <c r="W453" s="69">
        <v>435751506271.09998</v>
      </c>
      <c r="X453" s="69"/>
      <c r="Y453" s="69">
        <v>1270384744991.53</v>
      </c>
      <c r="Z453" s="69">
        <v>4008363484989.7803</v>
      </c>
      <c r="AA453" s="69">
        <v>199261803120.60001</v>
      </c>
      <c r="AB453" s="69">
        <v>199770792005.41</v>
      </c>
      <c r="AC453" s="69">
        <v>543447451817.25</v>
      </c>
      <c r="AD453" s="69">
        <v>235621887357.92999</v>
      </c>
      <c r="AE453" s="69">
        <v>666652111325.69995</v>
      </c>
      <c r="AF453" s="69">
        <v>676386913023.71997</v>
      </c>
      <c r="AG453" s="69">
        <v>718853274033.28003</v>
      </c>
      <c r="AI453" s="1">
        <v>42806</v>
      </c>
      <c r="AJ453" s="73">
        <f t="shared" si="92"/>
        <v>1.6618559250236586E-4</v>
      </c>
      <c r="AK453" s="73">
        <f t="shared" si="93"/>
        <v>1.445906818535736E-4</v>
      </c>
      <c r="AL453" s="73">
        <f t="shared" si="94"/>
        <v>1.3824056623312764E-4</v>
      </c>
      <c r="AM453" s="73">
        <f t="shared" si="95"/>
        <v>1.5445849426232172E-4</v>
      </c>
      <c r="AN453" s="73"/>
      <c r="AO453" s="73">
        <f t="shared" si="96"/>
        <v>1.6609185163307671E-4</v>
      </c>
      <c r="AP453" s="73">
        <f t="shared" si="97"/>
        <v>1.7563062370840044E-4</v>
      </c>
      <c r="AQ453" s="73">
        <f t="shared" si="98"/>
        <v>1.6916882973694314E-4</v>
      </c>
      <c r="AR453" s="73">
        <f t="shared" si="99"/>
        <v>1.6014115928975059E-4</v>
      </c>
      <c r="AS453" s="73">
        <f t="shared" si="100"/>
        <v>1.6276777559753874E-4</v>
      </c>
      <c r="AT453" s="73">
        <f t="shared" si="101"/>
        <v>1.7133318546069809E-4</v>
      </c>
      <c r="AU453" s="73">
        <f t="shared" si="102"/>
        <v>1.6696481812750186E-4</v>
      </c>
      <c r="AV453" s="73">
        <f t="shared" si="103"/>
        <v>1.7463460135158648E-4</v>
      </c>
      <c r="AW453" s="73">
        <f t="shared" si="104"/>
        <v>1.7387953437886239E-4</v>
      </c>
    </row>
    <row r="454" spans="2:49" x14ac:dyDescent="0.35">
      <c r="B454" s="1">
        <v>42807</v>
      </c>
      <c r="C454" s="70">
        <v>13339.655912</v>
      </c>
      <c r="D454" s="66">
        <v>13836.88</v>
      </c>
      <c r="E454" s="66">
        <v>2170.9699999999998</v>
      </c>
      <c r="F454" s="66">
        <v>12046.03</v>
      </c>
      <c r="G454" s="66"/>
      <c r="H454" s="66">
        <v>14094.29</v>
      </c>
      <c r="I454" s="66">
        <v>15950.31</v>
      </c>
      <c r="J454" s="66">
        <v>13246.81</v>
      </c>
      <c r="K454" s="66">
        <v>13618.56</v>
      </c>
      <c r="L454" s="66">
        <v>13275.21</v>
      </c>
      <c r="M454" s="66">
        <v>14071.97</v>
      </c>
      <c r="N454" s="66">
        <v>2097.08</v>
      </c>
      <c r="O454" s="66">
        <v>14436.47</v>
      </c>
      <c r="P454" s="79"/>
      <c r="Q454" s="66">
        <v>2128.81</v>
      </c>
      <c r="S454" s="1">
        <v>42807</v>
      </c>
      <c r="T454" s="70">
        <v>423691685367.13</v>
      </c>
      <c r="U454" s="69">
        <v>1019986308125.9</v>
      </c>
      <c r="V454" s="69">
        <v>677980578831.89001</v>
      </c>
      <c r="W454" s="69">
        <v>425155529961.06</v>
      </c>
      <c r="X454" s="69"/>
      <c r="Y454" s="69">
        <v>1254786427793.99</v>
      </c>
      <c r="Z454" s="69">
        <v>4001354945380.1499</v>
      </c>
      <c r="AA454" s="69">
        <v>200887695779.31</v>
      </c>
      <c r="AB454" s="69">
        <v>200886261645.5</v>
      </c>
      <c r="AC454" s="69">
        <v>543906507825.64001</v>
      </c>
      <c r="AD454" s="69">
        <v>241340768532.67999</v>
      </c>
      <c r="AE454" s="69">
        <v>670286397348.84998</v>
      </c>
      <c r="AF454" s="69">
        <v>676975991559.06995</v>
      </c>
      <c r="AG454" s="69">
        <v>727500269300.64001</v>
      </c>
      <c r="AI454" s="1">
        <v>42807</v>
      </c>
      <c r="AJ454" s="73">
        <f t="shared" si="92"/>
        <v>2.1717996895098679E-4</v>
      </c>
      <c r="AK454" s="73">
        <f t="shared" si="93"/>
        <v>1.9733774753061262E-4</v>
      </c>
      <c r="AL454" s="73">
        <f t="shared" si="94"/>
        <v>2.4879862515714279E-4</v>
      </c>
      <c r="AM454" s="73">
        <f t="shared" si="95"/>
        <v>1.7436169090978559E-4</v>
      </c>
      <c r="AN454" s="73"/>
      <c r="AO454" s="73">
        <f t="shared" si="96"/>
        <v>2.3845125907229203E-4</v>
      </c>
      <c r="AP454" s="73">
        <f t="shared" si="97"/>
        <v>3.110624727584721E-4</v>
      </c>
      <c r="AQ454" s="73">
        <f t="shared" si="98"/>
        <v>2.5371032472643051E-4</v>
      </c>
      <c r="AR454" s="73">
        <f t="shared" si="99"/>
        <v>2.489869755573082E-4</v>
      </c>
      <c r="AS454" s="73">
        <f t="shared" si="100"/>
        <v>1.9664572126032454E-4</v>
      </c>
      <c r="AT454" s="73">
        <f t="shared" si="101"/>
        <v>2.4167346077108576E-4</v>
      </c>
      <c r="AU454" s="73">
        <f t="shared" si="102"/>
        <v>2.2894209672807975E-4</v>
      </c>
      <c r="AV454" s="73">
        <f t="shared" si="103"/>
        <v>2.6467765794913056E-4</v>
      </c>
      <c r="AW454" s="73">
        <f t="shared" si="104"/>
        <v>2.4902738361487486E-4</v>
      </c>
    </row>
    <row r="455" spans="2:49" x14ac:dyDescent="0.35">
      <c r="B455" s="1">
        <v>42808</v>
      </c>
      <c r="C455" s="70">
        <v>13341.072226</v>
      </c>
      <c r="D455" s="66">
        <v>13838.5</v>
      </c>
      <c r="E455" s="66">
        <v>2171.23</v>
      </c>
      <c r="F455" s="66">
        <v>12047.78</v>
      </c>
      <c r="G455" s="66"/>
      <c r="H455" s="66">
        <v>14097.01</v>
      </c>
      <c r="I455" s="66">
        <v>15953.17</v>
      </c>
      <c r="J455" s="66">
        <v>13248.95</v>
      </c>
      <c r="K455" s="66">
        <v>13620.58</v>
      </c>
      <c r="L455" s="66">
        <v>13278.11</v>
      </c>
      <c r="M455" s="66">
        <v>14074.38</v>
      </c>
      <c r="N455" s="66">
        <v>2097.4</v>
      </c>
      <c r="O455" s="66">
        <v>14439.31</v>
      </c>
      <c r="P455" s="79"/>
      <c r="Q455" s="66">
        <v>2129.0700000000002</v>
      </c>
      <c r="S455" s="1">
        <v>42808</v>
      </c>
      <c r="T455" s="70">
        <v>423392895397.03003</v>
      </c>
      <c r="U455" s="69">
        <v>1021774703470.76</v>
      </c>
      <c r="V455" s="69">
        <v>689599913316.20984</v>
      </c>
      <c r="W455" s="69">
        <v>424938267407.85999</v>
      </c>
      <c r="X455" s="69"/>
      <c r="Y455" s="69">
        <v>1278811930992.99</v>
      </c>
      <c r="Z455" s="69">
        <v>4124867963767.2998</v>
      </c>
      <c r="AA455" s="69">
        <v>199190305550.45999</v>
      </c>
      <c r="AB455" s="69">
        <v>178658162827.89001</v>
      </c>
      <c r="AC455" s="69">
        <v>540231723241.90997</v>
      </c>
      <c r="AD455" s="69">
        <v>239381140524.26001</v>
      </c>
      <c r="AE455" s="69">
        <v>673463730746.02002</v>
      </c>
      <c r="AF455" s="69">
        <v>690430507527.13</v>
      </c>
      <c r="AG455" s="69">
        <v>723716089691.94995</v>
      </c>
      <c r="AI455" s="1">
        <v>42808</v>
      </c>
      <c r="AJ455" s="73">
        <f t="shared" si="92"/>
        <v>1.0617320336780978E-4</v>
      </c>
      <c r="AK455" s="73">
        <f t="shared" si="93"/>
        <v>1.1707841652164319E-4</v>
      </c>
      <c r="AL455" s="73">
        <f t="shared" si="94"/>
        <v>1.197621339770194E-4</v>
      </c>
      <c r="AM455" s="73">
        <f t="shared" si="95"/>
        <v>1.4527607850878255E-4</v>
      </c>
      <c r="AN455" s="73"/>
      <c r="AO455" s="73">
        <f t="shared" si="96"/>
        <v>1.9298595388628215E-4</v>
      </c>
      <c r="AP455" s="73">
        <f t="shared" si="97"/>
        <v>1.7930685986677908E-4</v>
      </c>
      <c r="AQ455" s="73">
        <f t="shared" si="98"/>
        <v>1.6154832748416226E-4</v>
      </c>
      <c r="AR455" s="73">
        <f t="shared" si="99"/>
        <v>1.4832698905031805E-4</v>
      </c>
      <c r="AS455" s="73">
        <f t="shared" si="100"/>
        <v>2.184522881372164E-4</v>
      </c>
      <c r="AT455" s="73">
        <f t="shared" si="101"/>
        <v>1.712624458409806E-4</v>
      </c>
      <c r="AU455" s="73">
        <f t="shared" si="102"/>
        <v>1.5259312949433834E-4</v>
      </c>
      <c r="AV455" s="73">
        <f t="shared" si="103"/>
        <v>1.9672399139136765E-4</v>
      </c>
      <c r="AW455" s="73">
        <f t="shared" si="104"/>
        <v>1.221339621666484E-4</v>
      </c>
    </row>
    <row r="456" spans="2:49" x14ac:dyDescent="0.35">
      <c r="B456" s="1">
        <v>42809</v>
      </c>
      <c r="C456" s="70">
        <v>13343.38241</v>
      </c>
      <c r="D456" s="66">
        <v>13841.48</v>
      </c>
      <c r="E456" s="66">
        <v>2171.4899999999998</v>
      </c>
      <c r="F456" s="66">
        <v>12050.98</v>
      </c>
      <c r="G456" s="66"/>
      <c r="H456" s="66">
        <v>14102.06</v>
      </c>
      <c r="I456" s="66">
        <v>15957.34</v>
      </c>
      <c r="J456" s="66">
        <v>13251.17</v>
      </c>
      <c r="K456" s="66">
        <v>13623.11</v>
      </c>
      <c r="L456" s="66">
        <v>13281.42</v>
      </c>
      <c r="M456" s="66">
        <v>14077.24</v>
      </c>
      <c r="N456" s="66">
        <v>2097.89</v>
      </c>
      <c r="O456" s="66">
        <v>14442.63</v>
      </c>
      <c r="P456" s="79"/>
      <c r="Q456" s="66">
        <v>2129.56</v>
      </c>
      <c r="S456" s="1">
        <v>42809</v>
      </c>
      <c r="T456" s="70">
        <v>433554220824.40997</v>
      </c>
      <c r="U456" s="69">
        <v>1099979779698.9399</v>
      </c>
      <c r="V456" s="69">
        <v>684704591614.80017</v>
      </c>
      <c r="W456" s="69">
        <v>423412738908.83002</v>
      </c>
      <c r="X456" s="69"/>
      <c r="Y456" s="69">
        <v>1280263006677.28</v>
      </c>
      <c r="Z456" s="69">
        <v>4114151967626.8999</v>
      </c>
      <c r="AA456" s="69">
        <v>197681597168.10999</v>
      </c>
      <c r="AB456" s="69">
        <v>179537580879.41</v>
      </c>
      <c r="AC456" s="69">
        <v>534769347368.45001</v>
      </c>
      <c r="AD456" s="69">
        <v>242756938174.64999</v>
      </c>
      <c r="AE456" s="69">
        <v>677332889914.84998</v>
      </c>
      <c r="AF456" s="69">
        <v>750208114583.26001</v>
      </c>
      <c r="AG456" s="69">
        <v>714667075648.72998</v>
      </c>
      <c r="AI456" s="1">
        <v>42809</v>
      </c>
      <c r="AJ456" s="73">
        <f t="shared" si="92"/>
        <v>1.7316329308947331E-4</v>
      </c>
      <c r="AK456" s="73">
        <f t="shared" si="93"/>
        <v>2.153412580843117E-4</v>
      </c>
      <c r="AL456" s="73">
        <f t="shared" si="94"/>
        <v>1.1974779272572178E-4</v>
      </c>
      <c r="AM456" s="73">
        <f t="shared" si="95"/>
        <v>2.6560909976769409E-4</v>
      </c>
      <c r="AN456" s="73"/>
      <c r="AO456" s="73">
        <f t="shared" si="96"/>
        <v>3.5823199387663429E-4</v>
      </c>
      <c r="AP456" s="73">
        <f t="shared" si="97"/>
        <v>2.6139005602021648E-4</v>
      </c>
      <c r="AQ456" s="73">
        <f t="shared" si="98"/>
        <v>1.6756044818633242E-4</v>
      </c>
      <c r="AR456" s="73">
        <f t="shared" si="99"/>
        <v>1.8574833083473408E-4</v>
      </c>
      <c r="AS456" s="73">
        <f t="shared" si="100"/>
        <v>2.4928246565214529E-4</v>
      </c>
      <c r="AT456" s="73">
        <f t="shared" si="101"/>
        <v>2.0320610925672611E-4</v>
      </c>
      <c r="AU456" s="73">
        <f t="shared" si="102"/>
        <v>2.3362258033743366E-4</v>
      </c>
      <c r="AV456" s="73">
        <f t="shared" si="103"/>
        <v>2.2992788436559941E-4</v>
      </c>
      <c r="AW456" s="73">
        <f t="shared" si="104"/>
        <v>2.301474352650601E-4</v>
      </c>
    </row>
    <row r="457" spans="2:49" x14ac:dyDescent="0.35">
      <c r="B457" s="1">
        <v>42810</v>
      </c>
      <c r="C457" s="70">
        <v>13347.011506000001</v>
      </c>
      <c r="D457" s="66">
        <v>13845.12</v>
      </c>
      <c r="E457" s="66">
        <v>2171.88</v>
      </c>
      <c r="F457" s="66">
        <v>12053.82</v>
      </c>
      <c r="G457" s="66"/>
      <c r="H457" s="66">
        <v>14104.71</v>
      </c>
      <c r="I457" s="66">
        <v>15961.47</v>
      </c>
      <c r="J457" s="66">
        <v>13254.43</v>
      </c>
      <c r="K457" s="66">
        <v>13625.39</v>
      </c>
      <c r="L457" s="66">
        <v>13284.89</v>
      </c>
      <c r="M457" s="66">
        <v>14081.6</v>
      </c>
      <c r="N457" s="66">
        <v>2098.37</v>
      </c>
      <c r="O457" s="66">
        <v>14446.04</v>
      </c>
      <c r="P457" s="79"/>
      <c r="Q457" s="66">
        <v>2130.0500000000002</v>
      </c>
      <c r="S457" s="1">
        <v>42810</v>
      </c>
      <c r="T457" s="70">
        <v>430927664687</v>
      </c>
      <c r="U457" s="69">
        <v>1013275194227.96</v>
      </c>
      <c r="V457" s="69">
        <v>702652847963.3999</v>
      </c>
      <c r="W457" s="69">
        <v>443456052427.29999</v>
      </c>
      <c r="X457" s="69"/>
      <c r="Y457" s="69">
        <v>1276730152226.48</v>
      </c>
      <c r="Z457" s="69">
        <v>4111779532012.7402</v>
      </c>
      <c r="AA457" s="69">
        <v>199095782813.42001</v>
      </c>
      <c r="AB457" s="69">
        <v>180922256631.29001</v>
      </c>
      <c r="AC457" s="69">
        <v>536712723280.17999</v>
      </c>
      <c r="AD457" s="69">
        <v>236556323632.60999</v>
      </c>
      <c r="AE457" s="69">
        <v>682740932992.46997</v>
      </c>
      <c r="AF457" s="69">
        <v>801067044529.56995</v>
      </c>
      <c r="AG457" s="69">
        <v>707844685500.14001</v>
      </c>
      <c r="AI457" s="1">
        <v>42810</v>
      </c>
      <c r="AJ457" s="73">
        <f t="shared" si="92"/>
        <v>2.7197721600780156E-4</v>
      </c>
      <c r="AK457" s="73">
        <f t="shared" si="93"/>
        <v>2.6297765845861854E-4</v>
      </c>
      <c r="AL457" s="73">
        <f t="shared" si="94"/>
        <v>1.7960018236351516E-4</v>
      </c>
      <c r="AM457" s="73">
        <f t="shared" si="95"/>
        <v>2.3566548114750674E-4</v>
      </c>
      <c r="AN457" s="73"/>
      <c r="AO457" s="73">
        <f t="shared" si="96"/>
        <v>1.8791580804511376E-4</v>
      </c>
      <c r="AP457" s="73">
        <f t="shared" si="97"/>
        <v>2.5881506566882706E-4</v>
      </c>
      <c r="AQ457" s="73">
        <f t="shared" si="98"/>
        <v>2.4601601217111302E-4</v>
      </c>
      <c r="AR457" s="73">
        <f t="shared" si="99"/>
        <v>1.6736266535311017E-4</v>
      </c>
      <c r="AS457" s="73">
        <f t="shared" si="100"/>
        <v>2.6126724401454027E-4</v>
      </c>
      <c r="AT457" s="73">
        <f t="shared" si="101"/>
        <v>3.0971980302951785E-4</v>
      </c>
      <c r="AU457" s="73">
        <f t="shared" si="102"/>
        <v>2.2880131942093485E-4</v>
      </c>
      <c r="AV457" s="73">
        <f t="shared" si="103"/>
        <v>2.3610658169603838E-4</v>
      </c>
      <c r="AW457" s="73">
        <f t="shared" si="104"/>
        <v>2.3009447961097607E-4</v>
      </c>
    </row>
    <row r="458" spans="2:49" x14ac:dyDescent="0.35">
      <c r="B458" s="1">
        <v>42811</v>
      </c>
      <c r="C458" s="70">
        <v>13350.53917</v>
      </c>
      <c r="D458" s="66">
        <v>13848.57</v>
      </c>
      <c r="E458" s="66">
        <v>2172.38</v>
      </c>
      <c r="F458" s="66">
        <v>12056.58</v>
      </c>
      <c r="G458" s="66"/>
      <c r="H458" s="66">
        <v>14108.66</v>
      </c>
      <c r="I458" s="66">
        <v>15964.91</v>
      </c>
      <c r="J458" s="66">
        <v>13258.63</v>
      </c>
      <c r="K458" s="66">
        <v>13628.24</v>
      </c>
      <c r="L458" s="66">
        <v>13288.79</v>
      </c>
      <c r="M458" s="66">
        <v>14084.79</v>
      </c>
      <c r="N458" s="66">
        <v>2099.02</v>
      </c>
      <c r="O458" s="66">
        <v>14450.03</v>
      </c>
      <c r="P458" s="79"/>
      <c r="Q458" s="66">
        <v>2130.56</v>
      </c>
      <c r="S458" s="1">
        <v>42811</v>
      </c>
      <c r="T458" s="70">
        <v>420520310111.78998</v>
      </c>
      <c r="U458" s="69">
        <v>988020070788.4801</v>
      </c>
      <c r="V458" s="69">
        <v>702971356439.26001</v>
      </c>
      <c r="W458" s="69">
        <v>428951314791.65002</v>
      </c>
      <c r="X458" s="69"/>
      <c r="Y458" s="69">
        <v>1260409204236.9099</v>
      </c>
      <c r="Z458" s="69">
        <v>4156641996955.79</v>
      </c>
      <c r="AA458" s="69">
        <v>199784110460.32999</v>
      </c>
      <c r="AB458" s="69">
        <v>181464531679.28</v>
      </c>
      <c r="AC458" s="69">
        <v>542701257171</v>
      </c>
      <c r="AD458" s="69">
        <v>230844500112.88</v>
      </c>
      <c r="AE458" s="69">
        <v>664567759544.35999</v>
      </c>
      <c r="AF458" s="69">
        <v>797309988520.65002</v>
      </c>
      <c r="AG458" s="69">
        <v>697462508607.77002</v>
      </c>
      <c r="AI458" s="1">
        <v>42811</v>
      </c>
      <c r="AJ458" s="73">
        <f t="shared" si="92"/>
        <v>2.6430366066687583E-4</v>
      </c>
      <c r="AK458" s="73">
        <f t="shared" si="93"/>
        <v>2.4918527250017419E-4</v>
      </c>
      <c r="AL458" s="73">
        <f t="shared" si="94"/>
        <v>2.3021529734612578E-4</v>
      </c>
      <c r="AM458" s="73">
        <f t="shared" si="95"/>
        <v>2.2897305584446137E-4</v>
      </c>
      <c r="AN458" s="73"/>
      <c r="AO458" s="73">
        <f t="shared" si="96"/>
        <v>2.8004829592398472E-4</v>
      </c>
      <c r="AP458" s="73">
        <f t="shared" si="97"/>
        <v>2.1551899668392771E-4</v>
      </c>
      <c r="AQ458" s="73">
        <f t="shared" si="98"/>
        <v>3.1687518814460525E-4</v>
      </c>
      <c r="AR458" s="73">
        <f t="shared" si="99"/>
        <v>2.0916832472317459E-4</v>
      </c>
      <c r="AS458" s="73">
        <f t="shared" si="100"/>
        <v>2.9356660085255726E-4</v>
      </c>
      <c r="AT458" s="73">
        <f t="shared" si="101"/>
        <v>2.2653675718675714E-4</v>
      </c>
      <c r="AU458" s="73">
        <f t="shared" si="102"/>
        <v>3.0976424558115667E-4</v>
      </c>
      <c r="AV458" s="73">
        <f t="shared" si="103"/>
        <v>2.7620025972519002E-4</v>
      </c>
      <c r="AW458" s="73">
        <f t="shared" si="104"/>
        <v>2.3943099927214995E-4</v>
      </c>
    </row>
    <row r="459" spans="2:49" x14ac:dyDescent="0.35">
      <c r="B459" s="1">
        <v>42812</v>
      </c>
      <c r="C459" s="70">
        <v>13352.726952999999</v>
      </c>
      <c r="D459" s="66">
        <v>13850.52</v>
      </c>
      <c r="E459" s="66">
        <v>2172.67</v>
      </c>
      <c r="F459" s="66">
        <v>12058.47</v>
      </c>
      <c r="G459" s="66"/>
      <c r="H459" s="66">
        <v>14111.03</v>
      </c>
      <c r="I459" s="66">
        <v>15967.66</v>
      </c>
      <c r="J459" s="66">
        <v>13261.19</v>
      </c>
      <c r="K459" s="66">
        <v>13630.46</v>
      </c>
      <c r="L459" s="66">
        <v>13290.92</v>
      </c>
      <c r="M459" s="66">
        <v>14087.08</v>
      </c>
      <c r="N459" s="66">
        <v>2099.35</v>
      </c>
      <c r="O459" s="66">
        <v>14452.55</v>
      </c>
      <c r="P459" s="79"/>
      <c r="Q459" s="66">
        <v>2130.91</v>
      </c>
      <c r="S459" s="1">
        <v>42812</v>
      </c>
      <c r="T459" s="70">
        <v>420589308468.85999</v>
      </c>
      <c r="U459" s="69">
        <v>988184807438.01001</v>
      </c>
      <c r="V459" s="69">
        <v>703081789423.0199</v>
      </c>
      <c r="W459" s="69">
        <v>429018719253.60999</v>
      </c>
      <c r="X459" s="69"/>
      <c r="Y459" s="69">
        <v>1260620424834.45</v>
      </c>
      <c r="Z459" s="69">
        <v>4157351427540.1997</v>
      </c>
      <c r="AA459" s="69">
        <v>199822771475.07001</v>
      </c>
      <c r="AB459" s="69">
        <v>181494076948.06</v>
      </c>
      <c r="AC459" s="69">
        <v>542788113940.31</v>
      </c>
      <c r="AD459" s="69">
        <v>230881956164.92001</v>
      </c>
      <c r="AE459" s="69">
        <v>664674162093.03003</v>
      </c>
      <c r="AF459" s="69">
        <v>797448729674.31006</v>
      </c>
      <c r="AG459" s="69">
        <v>697576739966.82996</v>
      </c>
      <c r="AI459" s="1">
        <v>42812</v>
      </c>
      <c r="AJ459" s="73">
        <f t="shared" si="92"/>
        <v>1.6387225805192251E-4</v>
      </c>
      <c r="AK459" s="73">
        <f t="shared" si="93"/>
        <v>1.4080876220434746E-4</v>
      </c>
      <c r="AL459" s="73">
        <f t="shared" si="94"/>
        <v>1.334941400674694E-4</v>
      </c>
      <c r="AM459" s="73">
        <f t="shared" si="95"/>
        <v>1.5676087248617243E-4</v>
      </c>
      <c r="AN459" s="73"/>
      <c r="AO459" s="73">
        <f t="shared" si="96"/>
        <v>1.6798193449996113E-4</v>
      </c>
      <c r="AP459" s="73">
        <f t="shared" si="97"/>
        <v>1.7225277186039278E-4</v>
      </c>
      <c r="AQ459" s="73">
        <f t="shared" si="98"/>
        <v>1.9308178899346551E-4</v>
      </c>
      <c r="AR459" s="73">
        <f t="shared" si="99"/>
        <v>1.6289704319838449E-4</v>
      </c>
      <c r="AS459" s="73">
        <f t="shared" si="100"/>
        <v>1.6028547369617563E-4</v>
      </c>
      <c r="AT459" s="73">
        <f t="shared" si="101"/>
        <v>1.6258673363256371E-4</v>
      </c>
      <c r="AU459" s="73">
        <f t="shared" si="102"/>
        <v>1.5721622471431829E-4</v>
      </c>
      <c r="AV459" s="73">
        <f t="shared" si="103"/>
        <v>1.7439410160391411E-4</v>
      </c>
      <c r="AW459" s="73">
        <f t="shared" si="104"/>
        <v>1.64276058876478E-4</v>
      </c>
    </row>
    <row r="460" spans="2:49" x14ac:dyDescent="0.35">
      <c r="B460" s="1">
        <v>42813</v>
      </c>
      <c r="C460" s="70">
        <v>13354.904248000001</v>
      </c>
      <c r="D460" s="66">
        <v>13852.47</v>
      </c>
      <c r="E460" s="66">
        <v>2172.9699999999998</v>
      </c>
      <c r="F460" s="66">
        <v>12060.38</v>
      </c>
      <c r="G460" s="66"/>
      <c r="H460" s="66">
        <v>14113.39</v>
      </c>
      <c r="I460" s="66">
        <v>15970.5</v>
      </c>
      <c r="J460" s="66">
        <v>13263.4</v>
      </c>
      <c r="K460" s="66">
        <v>13632.67</v>
      </c>
      <c r="L460" s="66">
        <v>13293.05</v>
      </c>
      <c r="M460" s="66">
        <v>14089.42</v>
      </c>
      <c r="N460" s="66">
        <v>2099.69</v>
      </c>
      <c r="O460" s="66">
        <v>14455.07</v>
      </c>
      <c r="P460" s="79"/>
      <c r="Q460" s="66">
        <v>2131.2600000000002</v>
      </c>
      <c r="S460" s="1">
        <v>42813</v>
      </c>
      <c r="T460" s="70">
        <v>420657868914.95001</v>
      </c>
      <c r="U460" s="69">
        <v>988350227967.44995</v>
      </c>
      <c r="V460" s="69">
        <v>703193506255.45996</v>
      </c>
      <c r="W460" s="69">
        <v>429086497375.27002</v>
      </c>
      <c r="X460" s="69"/>
      <c r="Y460" s="69">
        <v>1260831325449.53</v>
      </c>
      <c r="Z460" s="69">
        <v>4158085077341.3101</v>
      </c>
      <c r="AA460" s="69">
        <v>199856082135.35001</v>
      </c>
      <c r="AB460" s="69">
        <v>181523500012.64999</v>
      </c>
      <c r="AC460" s="69">
        <v>542874961622.40002</v>
      </c>
      <c r="AD460" s="69">
        <v>230920404143.73001</v>
      </c>
      <c r="AE460" s="69">
        <v>664781767988.42004</v>
      </c>
      <c r="AF460" s="69">
        <v>797588025293.69995</v>
      </c>
      <c r="AG460" s="69">
        <v>697689463299.70996</v>
      </c>
      <c r="AI460" s="1">
        <v>42813</v>
      </c>
      <c r="AJ460" s="73">
        <f t="shared" si="92"/>
        <v>1.6305995080001523E-4</v>
      </c>
      <c r="AK460" s="73">
        <f t="shared" si="93"/>
        <v>1.4078893788815883E-4</v>
      </c>
      <c r="AL460" s="73">
        <f t="shared" si="94"/>
        <v>1.3807895354545074E-4</v>
      </c>
      <c r="AM460" s="73">
        <f t="shared" si="95"/>
        <v>1.5839488757696252E-4</v>
      </c>
      <c r="AN460" s="73"/>
      <c r="AO460" s="73">
        <f t="shared" si="96"/>
        <v>1.672450558178884E-4</v>
      </c>
      <c r="AP460" s="73">
        <f t="shared" si="97"/>
        <v>1.7785949851134575E-4</v>
      </c>
      <c r="AQ460" s="73">
        <f t="shared" si="98"/>
        <v>1.6665171074392582E-4</v>
      </c>
      <c r="AR460" s="73">
        <f t="shared" si="99"/>
        <v>1.6213686111843373E-4</v>
      </c>
      <c r="AS460" s="73">
        <f t="shared" si="100"/>
        <v>1.6025978638034566E-4</v>
      </c>
      <c r="AT460" s="73">
        <f t="shared" si="101"/>
        <v>1.6610965508823128E-4</v>
      </c>
      <c r="AU460" s="73">
        <f t="shared" si="102"/>
        <v>1.6195489079962044E-4</v>
      </c>
      <c r="AV460" s="73">
        <f t="shared" si="103"/>
        <v>1.7436369360424031E-4</v>
      </c>
      <c r="AW460" s="73">
        <f t="shared" si="104"/>
        <v>1.6424907668577404E-4</v>
      </c>
    </row>
    <row r="461" spans="2:49" x14ac:dyDescent="0.35">
      <c r="B461" s="1">
        <v>42814</v>
      </c>
      <c r="C461" s="70">
        <v>13357.016159999999</v>
      </c>
      <c r="D461" s="66">
        <v>13853.99</v>
      </c>
      <c r="E461" s="66">
        <v>2173.2600000000002</v>
      </c>
      <c r="F461" s="66">
        <v>12062.11</v>
      </c>
      <c r="G461" s="66"/>
      <c r="H461" s="66">
        <v>14115.35</v>
      </c>
      <c r="I461" s="66">
        <v>15973.2</v>
      </c>
      <c r="J461" s="66">
        <v>13265.63</v>
      </c>
      <c r="K461" s="66">
        <v>13634.83</v>
      </c>
      <c r="L461" s="66">
        <v>13295.17</v>
      </c>
      <c r="M461" s="66">
        <v>14091.59</v>
      </c>
      <c r="N461" s="66">
        <v>2100.0100000000002</v>
      </c>
      <c r="O461" s="66">
        <v>14457.46</v>
      </c>
      <c r="P461" s="79"/>
      <c r="Q461" s="66">
        <v>2131.5700000000002</v>
      </c>
      <c r="S461" s="1">
        <v>42814</v>
      </c>
      <c r="T461" s="70">
        <v>420724369915.28998</v>
      </c>
      <c r="U461" s="69">
        <v>988484085145.69006</v>
      </c>
      <c r="V461" s="69">
        <v>703304367207.15015</v>
      </c>
      <c r="W461" s="69">
        <v>429147840892.81</v>
      </c>
      <c r="X461" s="69"/>
      <c r="Y461" s="69">
        <v>1261006039553.6899</v>
      </c>
      <c r="Z461" s="69">
        <v>4158775757147</v>
      </c>
      <c r="AA461" s="69">
        <v>199889597798.01999</v>
      </c>
      <c r="AB461" s="69">
        <v>181552224893.07999</v>
      </c>
      <c r="AC461" s="69">
        <v>542961807148.87</v>
      </c>
      <c r="AD461" s="69">
        <v>230923920360.23001</v>
      </c>
      <c r="AE461" s="69">
        <v>664089825552.56995</v>
      </c>
      <c r="AF461" s="69">
        <v>797720043360.69995</v>
      </c>
      <c r="AG461" s="69">
        <v>697791902562.67004</v>
      </c>
      <c r="AI461" s="1">
        <v>42814</v>
      </c>
      <c r="AJ461" s="73">
        <f t="shared" si="92"/>
        <v>1.5813756211047192E-4</v>
      </c>
      <c r="AK461" s="73">
        <f t="shared" si="93"/>
        <v>1.0972772364792327E-4</v>
      </c>
      <c r="AL461" s="73">
        <f t="shared" si="94"/>
        <v>1.334578940346276E-4</v>
      </c>
      <c r="AM461" s="73">
        <f t="shared" si="95"/>
        <v>1.4344489974615904E-4</v>
      </c>
      <c r="AN461" s="73"/>
      <c r="AO461" s="73">
        <f t="shared" si="96"/>
        <v>1.3887520999578129E-4</v>
      </c>
      <c r="AP461" s="73">
        <f t="shared" si="97"/>
        <v>1.6906170752339911E-4</v>
      </c>
      <c r="AQ461" s="73">
        <f t="shared" si="98"/>
        <v>1.6813185156139276E-4</v>
      </c>
      <c r="AR461" s="73">
        <f t="shared" si="99"/>
        <v>1.5844291690481072E-4</v>
      </c>
      <c r="AS461" s="73">
        <f t="shared" si="100"/>
        <v>1.5948183449254749E-4</v>
      </c>
      <c r="AT461" s="73">
        <f t="shared" si="101"/>
        <v>1.5401627604250123E-4</v>
      </c>
      <c r="AU461" s="73">
        <f t="shared" si="102"/>
        <v>1.5240345003308953E-4</v>
      </c>
      <c r="AV461" s="73">
        <f t="shared" si="103"/>
        <v>1.6533991187861474E-4</v>
      </c>
      <c r="AW461" s="73">
        <f t="shared" si="104"/>
        <v>1.4545386297304397E-4</v>
      </c>
    </row>
    <row r="462" spans="2:49" x14ac:dyDescent="0.35">
      <c r="B462" s="1">
        <v>42815</v>
      </c>
      <c r="C462" s="70">
        <v>13358.531773999999</v>
      </c>
      <c r="D462" s="66">
        <v>13856.12</v>
      </c>
      <c r="E462" s="66">
        <v>2173.52</v>
      </c>
      <c r="F462" s="66">
        <v>12065.22</v>
      </c>
      <c r="G462" s="66"/>
      <c r="H462" s="66">
        <v>14117.72</v>
      </c>
      <c r="I462" s="66">
        <v>15976.36</v>
      </c>
      <c r="J462" s="66">
        <v>13268.9</v>
      </c>
      <c r="K462" s="66">
        <v>13637.28</v>
      </c>
      <c r="L462" s="66">
        <v>13299.15</v>
      </c>
      <c r="M462" s="66">
        <v>14094.17</v>
      </c>
      <c r="N462" s="66">
        <v>2100.38</v>
      </c>
      <c r="O462" s="66">
        <v>14460.89</v>
      </c>
      <c r="P462" s="79"/>
      <c r="Q462" s="66">
        <v>2131.94</v>
      </c>
      <c r="S462" s="1">
        <v>42815</v>
      </c>
      <c r="T462" s="70">
        <v>422392804664.28003</v>
      </c>
      <c r="U462" s="69">
        <v>1004188597254.2101</v>
      </c>
      <c r="V462" s="69">
        <v>711679363214.97009</v>
      </c>
      <c r="W462" s="69">
        <v>443675407833.65997</v>
      </c>
      <c r="X462" s="69"/>
      <c r="Y462" s="69">
        <v>1263384830968.05</v>
      </c>
      <c r="Z462" s="69">
        <v>4174406591929.1001</v>
      </c>
      <c r="AA462" s="69">
        <v>190620271948.75</v>
      </c>
      <c r="AB462" s="69">
        <v>181342800884.35001</v>
      </c>
      <c r="AC462" s="69">
        <v>541814985865.66998</v>
      </c>
      <c r="AD462" s="69">
        <v>232508060717.70001</v>
      </c>
      <c r="AE462" s="69">
        <v>711358222824.22998</v>
      </c>
      <c r="AF462" s="69">
        <v>802446219935.56995</v>
      </c>
      <c r="AG462" s="69">
        <v>704540146672.53003</v>
      </c>
      <c r="AI462" s="1">
        <v>42815</v>
      </c>
      <c r="AJ462" s="73">
        <f t="shared" si="92"/>
        <v>1.134695041051792E-4</v>
      </c>
      <c r="AK462" s="73">
        <f t="shared" si="93"/>
        <v>1.5374632145692679E-4</v>
      </c>
      <c r="AL462" s="73">
        <f t="shared" si="94"/>
        <v>1.1963593863595356E-4</v>
      </c>
      <c r="AM462" s="73">
        <f t="shared" si="95"/>
        <v>2.5783217032504524E-4</v>
      </c>
      <c r="AN462" s="73"/>
      <c r="AO462" s="73">
        <f t="shared" si="96"/>
        <v>1.6790231910635001E-4</v>
      </c>
      <c r="AP462" s="73">
        <f t="shared" si="97"/>
        <v>1.9783136754059072E-4</v>
      </c>
      <c r="AQ462" s="73">
        <f t="shared" si="98"/>
        <v>2.4650167387463284E-4</v>
      </c>
      <c r="AR462" s="73">
        <f t="shared" si="99"/>
        <v>1.7968687545066864E-4</v>
      </c>
      <c r="AS462" s="73">
        <f t="shared" si="100"/>
        <v>2.9935683409831881E-4</v>
      </c>
      <c r="AT462" s="73">
        <f t="shared" si="101"/>
        <v>1.830879269124619E-4</v>
      </c>
      <c r="AU462" s="73">
        <f t="shared" si="102"/>
        <v>1.7618963719212566E-4</v>
      </c>
      <c r="AV462" s="73">
        <f t="shared" si="103"/>
        <v>2.3724775997990832E-4</v>
      </c>
      <c r="AW462" s="73">
        <f t="shared" si="104"/>
        <v>1.7358097552500062E-4</v>
      </c>
    </row>
    <row r="463" spans="2:49" x14ac:dyDescent="0.35">
      <c r="B463" s="1">
        <v>42816</v>
      </c>
      <c r="C463" s="70">
        <v>13361.270371000001</v>
      </c>
      <c r="D463" s="66">
        <v>13859.97</v>
      </c>
      <c r="E463" s="66">
        <v>2173.81</v>
      </c>
      <c r="F463" s="66">
        <v>12068.7</v>
      </c>
      <c r="G463" s="66"/>
      <c r="H463" s="66">
        <v>14120.51</v>
      </c>
      <c r="I463" s="66">
        <v>15980.74</v>
      </c>
      <c r="J463" s="66">
        <v>13272.14</v>
      </c>
      <c r="K463" s="66">
        <v>13638.87</v>
      </c>
      <c r="L463" s="66">
        <v>13302.71</v>
      </c>
      <c r="M463" s="66">
        <v>14097.73</v>
      </c>
      <c r="N463" s="66">
        <v>2100.79</v>
      </c>
      <c r="O463" s="66">
        <v>14464.41</v>
      </c>
      <c r="P463" s="79"/>
      <c r="Q463" s="66">
        <v>2132.48</v>
      </c>
      <c r="S463" s="1">
        <v>42816</v>
      </c>
      <c r="T463" s="70">
        <v>431117833745.79999</v>
      </c>
      <c r="U463" s="69">
        <v>1014004983931.27</v>
      </c>
      <c r="V463" s="69">
        <v>704423303663.63</v>
      </c>
      <c r="W463" s="69">
        <v>442330888944.13</v>
      </c>
      <c r="X463" s="69"/>
      <c r="Y463" s="69">
        <v>1271290681494.3899</v>
      </c>
      <c r="Z463" s="69">
        <v>4496875010406.9102</v>
      </c>
      <c r="AA463" s="69">
        <v>198171120697.19</v>
      </c>
      <c r="AB463" s="69">
        <v>147303734585.48001</v>
      </c>
      <c r="AC463" s="69">
        <v>550460967182.64001</v>
      </c>
      <c r="AD463" s="69">
        <v>234379182879.59</v>
      </c>
      <c r="AE463" s="69">
        <v>673559133783.23999</v>
      </c>
      <c r="AF463" s="69">
        <v>814047491814.17004</v>
      </c>
      <c r="AG463" s="69">
        <v>707697942338.75</v>
      </c>
      <c r="AI463" s="1">
        <v>42816</v>
      </c>
      <c r="AJ463" s="73">
        <f t="shared" si="92"/>
        <v>2.0500733511230607E-4</v>
      </c>
      <c r="AK463" s="73">
        <f t="shared" si="93"/>
        <v>2.778555612970024E-4</v>
      </c>
      <c r="AL463" s="73">
        <f t="shared" si="94"/>
        <v>1.3342412308148255E-4</v>
      </c>
      <c r="AM463" s="73">
        <f t="shared" si="95"/>
        <v>2.8843237006870304E-4</v>
      </c>
      <c r="AN463" s="73"/>
      <c r="AO463" s="73">
        <f t="shared" si="96"/>
        <v>1.9762397894274031E-4</v>
      </c>
      <c r="AP463" s="73">
        <f t="shared" si="97"/>
        <v>2.7415506410721768E-4</v>
      </c>
      <c r="AQ463" s="73">
        <f t="shared" si="98"/>
        <v>2.4417999984915895E-4</v>
      </c>
      <c r="AR463" s="73">
        <f t="shared" si="99"/>
        <v>1.1659216500659042E-4</v>
      </c>
      <c r="AS463" s="73">
        <f t="shared" si="100"/>
        <v>2.6768628070206191E-4</v>
      </c>
      <c r="AT463" s="73">
        <f t="shared" si="101"/>
        <v>2.5258670783734338E-4</v>
      </c>
      <c r="AU463" s="73">
        <f t="shared" si="102"/>
        <v>1.9520277283158194E-4</v>
      </c>
      <c r="AV463" s="73">
        <f t="shared" si="103"/>
        <v>2.4341517015891156E-4</v>
      </c>
      <c r="AW463" s="73">
        <f t="shared" si="104"/>
        <v>2.5329043031230292E-4</v>
      </c>
    </row>
    <row r="464" spans="2:49" x14ac:dyDescent="0.35">
      <c r="B464" s="1">
        <v>42817</v>
      </c>
      <c r="C464" s="70">
        <v>13367.178453</v>
      </c>
      <c r="D464" s="66">
        <v>13867.03</v>
      </c>
      <c r="E464" s="66">
        <v>2174.5700000000002</v>
      </c>
      <c r="F464" s="66">
        <v>12072.67</v>
      </c>
      <c r="G464" s="66"/>
      <c r="H464" s="66">
        <v>14125.35</v>
      </c>
      <c r="I464" s="66">
        <v>15986.67</v>
      </c>
      <c r="J464" s="66">
        <v>13275.75</v>
      </c>
      <c r="K464" s="66">
        <v>13644.37</v>
      </c>
      <c r="L464" s="66">
        <v>13306.93</v>
      </c>
      <c r="M464" s="66">
        <v>14101.55</v>
      </c>
      <c r="N464" s="66">
        <v>2101.71</v>
      </c>
      <c r="O464" s="66">
        <v>14468.7</v>
      </c>
      <c r="P464" s="79"/>
      <c r="Q464" s="66">
        <v>2133.34</v>
      </c>
      <c r="S464" s="1">
        <v>42817</v>
      </c>
      <c r="T464" s="70">
        <v>441629480388.92999</v>
      </c>
      <c r="U464" s="69">
        <v>1026929426992.29</v>
      </c>
      <c r="V464" s="69">
        <v>699966369381.94995</v>
      </c>
      <c r="W464" s="69">
        <v>450125337130.40002</v>
      </c>
      <c r="X464" s="69"/>
      <c r="Y464" s="69">
        <v>1276563221782.1399</v>
      </c>
      <c r="Z464" s="69">
        <v>4621477327482.7598</v>
      </c>
      <c r="AA464" s="69">
        <v>198579152396.89001</v>
      </c>
      <c r="AB464" s="69">
        <v>222415743128.97</v>
      </c>
      <c r="AC464" s="69">
        <v>551490830982.75</v>
      </c>
      <c r="AD464" s="69">
        <v>235599159939.91</v>
      </c>
      <c r="AE464" s="69">
        <v>687949372433.17004</v>
      </c>
      <c r="AF464" s="69">
        <v>759162399697.26001</v>
      </c>
      <c r="AG464" s="69">
        <v>702570325533.93005</v>
      </c>
      <c r="AI464" s="1">
        <v>42817</v>
      </c>
      <c r="AJ464" s="73">
        <f t="shared" si="92"/>
        <v>4.4217966076209869E-4</v>
      </c>
      <c r="AK464" s="73">
        <f t="shared" si="93"/>
        <v>5.0938061193495088E-4</v>
      </c>
      <c r="AL464" s="73">
        <f t="shared" si="94"/>
        <v>3.4961657182552841E-4</v>
      </c>
      <c r="AM464" s="73">
        <f t="shared" si="95"/>
        <v>3.2895009404487752E-4</v>
      </c>
      <c r="AN464" s="73"/>
      <c r="AO464" s="73">
        <f t="shared" si="96"/>
        <v>3.4276382368636504E-4</v>
      </c>
      <c r="AP464" s="73">
        <f t="shared" si="97"/>
        <v>3.7107167753180903E-4</v>
      </c>
      <c r="AQ464" s="73">
        <f t="shared" si="98"/>
        <v>2.719983363648204E-4</v>
      </c>
      <c r="AR464" s="73">
        <f t="shared" si="99"/>
        <v>4.0325921428974176E-4</v>
      </c>
      <c r="AS464" s="73">
        <f t="shared" si="100"/>
        <v>3.172285947752318E-4</v>
      </c>
      <c r="AT464" s="73">
        <f t="shared" si="101"/>
        <v>2.7096560935691016E-4</v>
      </c>
      <c r="AU464" s="73">
        <f t="shared" si="102"/>
        <v>4.3793049281459773E-4</v>
      </c>
      <c r="AV464" s="73">
        <f t="shared" si="103"/>
        <v>2.9659004411519696E-4</v>
      </c>
      <c r="AW464" s="73">
        <f t="shared" si="104"/>
        <v>4.03286314525797E-4</v>
      </c>
    </row>
    <row r="465" spans="2:49" x14ac:dyDescent="0.35">
      <c r="B465" s="1">
        <v>42818</v>
      </c>
      <c r="C465" s="70">
        <v>13368.840867000001</v>
      </c>
      <c r="D465" s="66">
        <v>13867.19</v>
      </c>
      <c r="E465" s="66">
        <v>2174.66</v>
      </c>
      <c r="F465" s="66">
        <v>12073.91</v>
      </c>
      <c r="G465" s="66"/>
      <c r="H465" s="66">
        <v>14126.56</v>
      </c>
      <c r="I465" s="66">
        <v>15988.57</v>
      </c>
      <c r="J465" s="66">
        <v>13277.16</v>
      </c>
      <c r="K465" s="66">
        <v>13645.39</v>
      </c>
      <c r="L465" s="66">
        <v>13310.48</v>
      </c>
      <c r="M465" s="66">
        <v>14103.86</v>
      </c>
      <c r="N465" s="66">
        <v>2101.87</v>
      </c>
      <c r="O465" s="66">
        <v>14471.11</v>
      </c>
      <c r="P465" s="79"/>
      <c r="Q465" s="66">
        <v>2133.5100000000002</v>
      </c>
      <c r="S465" s="1">
        <v>42818</v>
      </c>
      <c r="T465" s="70">
        <v>408703138085.76001</v>
      </c>
      <c r="U465" s="69">
        <v>1037023403425.5601</v>
      </c>
      <c r="V465" s="69">
        <v>701206106679.30005</v>
      </c>
      <c r="W465" s="69">
        <v>430532297095.51001</v>
      </c>
      <c r="X465" s="69"/>
      <c r="Y465" s="69">
        <v>1287628942494.28</v>
      </c>
      <c r="Z465" s="69">
        <v>4627919698658.5596</v>
      </c>
      <c r="AA465" s="69">
        <v>199788947907.19</v>
      </c>
      <c r="AB465" s="69">
        <v>181771329927.79999</v>
      </c>
      <c r="AC465" s="69">
        <v>540008039114.37</v>
      </c>
      <c r="AD465" s="69">
        <v>235241686023.79001</v>
      </c>
      <c r="AE465" s="69">
        <v>684010902672.66003</v>
      </c>
      <c r="AF465" s="69">
        <v>789534687826.12</v>
      </c>
      <c r="AG465" s="69">
        <v>694412760030.88</v>
      </c>
      <c r="AI465" s="1">
        <v>42818</v>
      </c>
      <c r="AJ465" s="73">
        <f t="shared" si="92"/>
        <v>1.2436536295568068E-4</v>
      </c>
      <c r="AK465" s="73">
        <f t="shared" si="93"/>
        <v>1.1538159216506472E-5</v>
      </c>
      <c r="AL465" s="73">
        <f t="shared" si="94"/>
        <v>4.1387492699662687E-5</v>
      </c>
      <c r="AM465" s="73">
        <f t="shared" si="95"/>
        <v>1.0271133063355364E-4</v>
      </c>
      <c r="AN465" s="73"/>
      <c r="AO465" s="73">
        <f t="shared" si="96"/>
        <v>8.5661594225960869E-5</v>
      </c>
      <c r="AP465" s="73">
        <f t="shared" si="97"/>
        <v>1.1884901608660847E-4</v>
      </c>
      <c r="AQ465" s="73">
        <f t="shared" si="98"/>
        <v>1.0620868877464495E-4</v>
      </c>
      <c r="AR465" s="73">
        <f t="shared" si="99"/>
        <v>7.4756108196849524E-5</v>
      </c>
      <c r="AS465" s="73">
        <f t="shared" si="100"/>
        <v>2.6677828770416134E-4</v>
      </c>
      <c r="AT465" s="73">
        <f t="shared" si="101"/>
        <v>1.6381177955615556E-4</v>
      </c>
      <c r="AU465" s="73">
        <f t="shared" si="102"/>
        <v>7.6128485851922889E-5</v>
      </c>
      <c r="AV465" s="73">
        <f t="shared" si="103"/>
        <v>1.6656645033763517E-4</v>
      </c>
      <c r="AW465" s="73">
        <f t="shared" si="104"/>
        <v>7.9687250977400481E-5</v>
      </c>
    </row>
    <row r="466" spans="2:49" x14ac:dyDescent="0.35">
      <c r="B466" s="1">
        <v>42819</v>
      </c>
      <c r="C466" s="70">
        <v>13370.988310999999</v>
      </c>
      <c r="D466" s="66">
        <v>13869.13</v>
      </c>
      <c r="E466" s="66">
        <v>2174.91</v>
      </c>
      <c r="F466" s="66">
        <v>12076.1</v>
      </c>
      <c r="G466" s="66"/>
      <c r="H466" s="66">
        <v>14128.91</v>
      </c>
      <c r="I466" s="66">
        <v>15991.26</v>
      </c>
      <c r="J466" s="66">
        <v>13279.39</v>
      </c>
      <c r="K466" s="66">
        <v>13647.51</v>
      </c>
      <c r="L466" s="66">
        <v>13312.58</v>
      </c>
      <c r="M466" s="66">
        <v>14106.21</v>
      </c>
      <c r="N466" s="66">
        <v>2102.1999999999998</v>
      </c>
      <c r="O466" s="66">
        <v>14473.64</v>
      </c>
      <c r="P466" s="79"/>
      <c r="Q466" s="66">
        <v>2133.87</v>
      </c>
      <c r="S466" s="1">
        <v>42819</v>
      </c>
      <c r="T466" s="70">
        <v>408768828402.94</v>
      </c>
      <c r="U466" s="69">
        <v>1037196016319.28</v>
      </c>
      <c r="V466" s="69">
        <v>701303289237.69995</v>
      </c>
      <c r="W466" s="69">
        <v>430610487301.03003</v>
      </c>
      <c r="X466" s="69"/>
      <c r="Y466" s="69">
        <v>1287843783457.1699</v>
      </c>
      <c r="Z466" s="69">
        <v>4628697066598.1406</v>
      </c>
      <c r="AA466" s="69">
        <v>199822519315.12</v>
      </c>
      <c r="AB466" s="69">
        <v>181799580194.44</v>
      </c>
      <c r="AC466" s="69">
        <v>540093525042.23999</v>
      </c>
      <c r="AD466" s="69">
        <v>235280915299.59</v>
      </c>
      <c r="AE466" s="69">
        <v>684120306273.92004</v>
      </c>
      <c r="AF466" s="69">
        <v>789672484645.77002</v>
      </c>
      <c r="AG466" s="69">
        <v>694530745237.56006</v>
      </c>
      <c r="AI466" s="1">
        <v>42819</v>
      </c>
      <c r="AJ466" s="73">
        <f t="shared" si="92"/>
        <v>1.6063053045223263E-4</v>
      </c>
      <c r="AK466" s="73">
        <f t="shared" si="93"/>
        <v>1.398985663281227E-4</v>
      </c>
      <c r="AL466" s="73">
        <f t="shared" si="94"/>
        <v>1.1496049957226973E-4</v>
      </c>
      <c r="AM466" s="73">
        <f t="shared" si="95"/>
        <v>1.8138283290181079E-4</v>
      </c>
      <c r="AN466" s="73"/>
      <c r="AO466" s="73">
        <f t="shared" si="96"/>
        <v>1.6635330894421152E-4</v>
      </c>
      <c r="AP466" s="73">
        <f t="shared" si="97"/>
        <v>1.6824519015767869E-4</v>
      </c>
      <c r="AQ466" s="73">
        <f t="shared" si="98"/>
        <v>1.6795760539145554E-4</v>
      </c>
      <c r="AR466" s="73">
        <f t="shared" si="99"/>
        <v>1.553638261713175E-4</v>
      </c>
      <c r="AS466" s="73">
        <f t="shared" si="100"/>
        <v>1.5777041849740492E-4</v>
      </c>
      <c r="AT466" s="73">
        <f t="shared" si="101"/>
        <v>1.6662105267628569E-4</v>
      </c>
      <c r="AU466" s="73">
        <f t="shared" si="102"/>
        <v>1.5700304966537182E-4</v>
      </c>
      <c r="AV466" s="73">
        <f t="shared" si="103"/>
        <v>1.7483109450466827E-4</v>
      </c>
      <c r="AW466" s="73">
        <f t="shared" si="104"/>
        <v>1.6873602654765563E-4</v>
      </c>
    </row>
    <row r="467" spans="2:49" x14ac:dyDescent="0.35">
      <c r="B467" s="1">
        <v>42820</v>
      </c>
      <c r="C467" s="70">
        <v>13373.147234</v>
      </c>
      <c r="D467" s="66">
        <v>13871.07</v>
      </c>
      <c r="E467" s="66">
        <v>2175.1999999999998</v>
      </c>
      <c r="F467" s="66">
        <v>12078.27</v>
      </c>
      <c r="G467" s="66"/>
      <c r="H467" s="66">
        <v>14131.15</v>
      </c>
      <c r="I467" s="66">
        <v>15993.96</v>
      </c>
      <c r="J467" s="66">
        <v>13281.64</v>
      </c>
      <c r="K467" s="66">
        <v>13649.65</v>
      </c>
      <c r="L467" s="66">
        <v>13314.69</v>
      </c>
      <c r="M467" s="66">
        <v>14108.46</v>
      </c>
      <c r="N467" s="66">
        <v>2102.5500000000002</v>
      </c>
      <c r="O467" s="66">
        <v>14476.13</v>
      </c>
      <c r="P467" s="79"/>
      <c r="Q467" s="66">
        <v>2134.2199999999998</v>
      </c>
      <c r="S467" s="1">
        <v>42820</v>
      </c>
      <c r="T467" s="70">
        <v>408834806096.37</v>
      </c>
      <c r="U467" s="69">
        <v>1037368224323.5199</v>
      </c>
      <c r="V467" s="69">
        <v>701414646133.03992</v>
      </c>
      <c r="W467" s="69">
        <v>430687773641.41998</v>
      </c>
      <c r="X467" s="69"/>
      <c r="Y467" s="69">
        <v>1288047716566.3701</v>
      </c>
      <c r="Z467" s="69">
        <v>4629416002316.4502</v>
      </c>
      <c r="AA467" s="69">
        <v>199856402625.92999</v>
      </c>
      <c r="AB467" s="69">
        <v>181821367560.63</v>
      </c>
      <c r="AC467" s="69">
        <v>540179013306.31</v>
      </c>
      <c r="AD467" s="69">
        <v>235318422429.95001</v>
      </c>
      <c r="AE467" s="69">
        <v>684232316602.34998</v>
      </c>
      <c r="AF467" s="69">
        <v>789808451087.08997</v>
      </c>
      <c r="AG467" s="69">
        <v>694643449865.91003</v>
      </c>
      <c r="AI467" s="1">
        <v>42820</v>
      </c>
      <c r="AJ467" s="73">
        <f t="shared" ref="AJ467:AJ530" si="105">C467/C466-1</f>
        <v>1.6146323291788001E-4</v>
      </c>
      <c r="AK467" s="73">
        <f t="shared" ref="AK467:AK530" si="106">D467/D466-1</f>
        <v>1.3987899745693255E-4</v>
      </c>
      <c r="AL467" s="73">
        <f t="shared" ref="AL467:AL530" si="107">E467/E466-1</f>
        <v>1.3333885080291097E-4</v>
      </c>
      <c r="AM467" s="73">
        <f t="shared" ref="AM467:AM530" si="108">F467/F466-1</f>
        <v>1.7969377530824282E-4</v>
      </c>
      <c r="AN467" s="73"/>
      <c r="AO467" s="73">
        <f t="shared" ref="AO467:AO530" si="109">H467/H466-1</f>
        <v>1.5854018462846398E-4</v>
      </c>
      <c r="AP467" s="73">
        <f t="shared" ref="AP467:AP530" si="110">I467/I466-1</f>
        <v>1.6884223006807808E-4</v>
      </c>
      <c r="AQ467" s="73">
        <f t="shared" ref="AQ467:AQ530" si="111">J467/J466-1</f>
        <v>1.6943549364833999E-4</v>
      </c>
      <c r="AR467" s="73">
        <f t="shared" ref="AR467:AR530" si="112">K467/K466-1</f>
        <v>1.5680516079474849E-4</v>
      </c>
      <c r="AS467" s="73">
        <f t="shared" ref="AS467:AS530" si="113">L467/L466-1</f>
        <v>1.5849670011380823E-4</v>
      </c>
      <c r="AT467" s="73">
        <f t="shared" ref="AT467:AT530" si="114">M467/M466-1</f>
        <v>1.5950421835486672E-4</v>
      </c>
      <c r="AU467" s="73">
        <f t="shared" ref="AU467:AU530" si="115">N467/N466-1</f>
        <v>1.6649224621834158E-4</v>
      </c>
      <c r="AV467" s="73">
        <f t="shared" ref="AV467:AV530" si="116">O467/O466-1</f>
        <v>1.7203688913092208E-4</v>
      </c>
      <c r="AW467" s="73">
        <f t="shared" ref="AW467:AW530" si="117">Q467/Q466-1</f>
        <v>1.6402123840708605E-4</v>
      </c>
    </row>
    <row r="468" spans="2:49" x14ac:dyDescent="0.35">
      <c r="B468" s="1">
        <v>42821</v>
      </c>
      <c r="C468" s="70">
        <v>13375.843309</v>
      </c>
      <c r="D468" s="66">
        <v>13873.48</v>
      </c>
      <c r="E468" s="66">
        <v>2175.5100000000002</v>
      </c>
      <c r="F468" s="66">
        <v>12080.5</v>
      </c>
      <c r="G468" s="66"/>
      <c r="H468" s="66">
        <v>14133.94</v>
      </c>
      <c r="I468" s="66">
        <v>15996.08</v>
      </c>
      <c r="J468" s="66">
        <v>13283.39</v>
      </c>
      <c r="K468" s="66">
        <v>13651.65</v>
      </c>
      <c r="L468" s="66">
        <v>13317.23</v>
      </c>
      <c r="M468" s="66">
        <v>14111.24</v>
      </c>
      <c r="N468" s="66">
        <v>2103.04</v>
      </c>
      <c r="O468" s="66">
        <v>14478.35</v>
      </c>
      <c r="P468" s="79"/>
      <c r="Q468" s="66">
        <v>2134.65</v>
      </c>
      <c r="S468" s="1">
        <v>42821</v>
      </c>
      <c r="T468" s="70">
        <v>434815472709.67999</v>
      </c>
      <c r="U468" s="69">
        <v>1038157220466.6199</v>
      </c>
      <c r="V468" s="69">
        <v>700174888912.74011</v>
      </c>
      <c r="W468" s="69">
        <v>438472344579.92999</v>
      </c>
      <c r="X468" s="69"/>
      <c r="Y468" s="69">
        <v>1284836863112.26</v>
      </c>
      <c r="Z468" s="69">
        <v>4650684095324.9199</v>
      </c>
      <c r="AA468" s="69">
        <v>203357084675.22</v>
      </c>
      <c r="AB468" s="69">
        <v>180722548530.35999</v>
      </c>
      <c r="AC468" s="69">
        <v>538156898358.71002</v>
      </c>
      <c r="AD468" s="69">
        <v>230291939507.94</v>
      </c>
      <c r="AE468" s="69">
        <v>680512851122.81995</v>
      </c>
      <c r="AF468" s="69">
        <v>798402134390.30005</v>
      </c>
      <c r="AG468" s="69">
        <v>719006935107.65002</v>
      </c>
      <c r="AI468" s="1">
        <v>42821</v>
      </c>
      <c r="AJ468" s="73">
        <f t="shared" si="105"/>
        <v>2.0160362798860021E-4</v>
      </c>
      <c r="AK468" s="73">
        <f t="shared" si="106"/>
        <v>1.737429051975603E-4</v>
      </c>
      <c r="AL468" s="73">
        <f t="shared" si="107"/>
        <v>1.4251563074685336E-4</v>
      </c>
      <c r="AM468" s="73">
        <f t="shared" si="108"/>
        <v>1.8462909009309136E-4</v>
      </c>
      <c r="AN468" s="73"/>
      <c r="AO468" s="73">
        <f t="shared" si="109"/>
        <v>1.974361605390218E-4</v>
      </c>
      <c r="AP468" s="73">
        <f t="shared" si="110"/>
        <v>1.3255003763923412E-4</v>
      </c>
      <c r="AQ468" s="73">
        <f t="shared" si="111"/>
        <v>1.3176083676413874E-4</v>
      </c>
      <c r="AR468" s="73">
        <f t="shared" si="112"/>
        <v>1.4652390354341627E-4</v>
      </c>
      <c r="AS468" s="73">
        <f t="shared" si="113"/>
        <v>1.9076673959350643E-4</v>
      </c>
      <c r="AT468" s="73">
        <f t="shared" si="114"/>
        <v>1.9704489363125965E-4</v>
      </c>
      <c r="AU468" s="73">
        <f t="shared" si="115"/>
        <v>2.330503436303033E-4</v>
      </c>
      <c r="AV468" s="73">
        <f t="shared" si="116"/>
        <v>1.5335590382248299E-4</v>
      </c>
      <c r="AW468" s="73">
        <f t="shared" si="117"/>
        <v>2.0147876039033896E-4</v>
      </c>
    </row>
    <row r="469" spans="2:49" x14ac:dyDescent="0.35">
      <c r="B469" s="1">
        <v>42822</v>
      </c>
      <c r="C469" s="70">
        <v>13380.022928</v>
      </c>
      <c r="D469" s="66">
        <v>13879.23</v>
      </c>
      <c r="E469" s="66">
        <v>2176.3000000000002</v>
      </c>
      <c r="F469" s="66">
        <v>12084.96</v>
      </c>
      <c r="G469" s="66"/>
      <c r="H469" s="66">
        <v>14138.71</v>
      </c>
      <c r="I469" s="66">
        <v>16002.89</v>
      </c>
      <c r="J469" s="66">
        <v>13287.86</v>
      </c>
      <c r="K469" s="66">
        <v>13655.82</v>
      </c>
      <c r="L469" s="66">
        <v>13321.09</v>
      </c>
      <c r="M469" s="66">
        <v>14117.11</v>
      </c>
      <c r="N469" s="66">
        <v>2103.88</v>
      </c>
      <c r="O469" s="66">
        <v>14483.92</v>
      </c>
      <c r="P469" s="79"/>
      <c r="Q469" s="66">
        <v>2135.39</v>
      </c>
      <c r="S469" s="1">
        <v>42822</v>
      </c>
      <c r="T469" s="70">
        <v>484479410802.08002</v>
      </c>
      <c r="U469" s="69">
        <v>1086634779412.3301</v>
      </c>
      <c r="V469" s="69">
        <v>704780190193.19995</v>
      </c>
      <c r="W469" s="69">
        <v>443360593997.46002</v>
      </c>
      <c r="X469" s="69"/>
      <c r="Y469" s="69">
        <v>1334527357572.6699</v>
      </c>
      <c r="Z469" s="69">
        <v>4672643828410.4395</v>
      </c>
      <c r="AA469" s="69">
        <v>199922676492.60001</v>
      </c>
      <c r="AB469" s="69">
        <v>180024197247.92001</v>
      </c>
      <c r="AC469" s="69">
        <v>542425226438.66998</v>
      </c>
      <c r="AD469" s="69">
        <v>225580226265.54001</v>
      </c>
      <c r="AE469" s="69">
        <v>733081405879.17004</v>
      </c>
      <c r="AF469" s="69">
        <v>783502882266.70996</v>
      </c>
      <c r="AG469" s="69">
        <v>714207151233.47998</v>
      </c>
      <c r="AI469" s="1">
        <v>42822</v>
      </c>
      <c r="AJ469" s="73">
        <f t="shared" si="105"/>
        <v>3.1247517658861135E-4</v>
      </c>
      <c r="AK469" s="73">
        <f t="shared" si="106"/>
        <v>4.1445981830090517E-4</v>
      </c>
      <c r="AL469" s="73">
        <f t="shared" si="107"/>
        <v>3.6313324232017941E-4</v>
      </c>
      <c r="AM469" s="73">
        <f t="shared" si="108"/>
        <v>3.6919001696933407E-4</v>
      </c>
      <c r="AN469" s="73"/>
      <c r="AO469" s="73">
        <f t="shared" si="109"/>
        <v>3.3748551359336076E-4</v>
      </c>
      <c r="AP469" s="73">
        <f t="shared" si="110"/>
        <v>4.2572930367934525E-4</v>
      </c>
      <c r="AQ469" s="73">
        <f t="shared" si="111"/>
        <v>3.3651048414617968E-4</v>
      </c>
      <c r="AR469" s="73">
        <f t="shared" si="112"/>
        <v>3.0545758205047235E-4</v>
      </c>
      <c r="AS469" s="73">
        <f t="shared" si="113"/>
        <v>2.8985006641768507E-4</v>
      </c>
      <c r="AT469" s="73">
        <f t="shared" si="114"/>
        <v>4.1598045246216131E-4</v>
      </c>
      <c r="AU469" s="73">
        <f t="shared" si="115"/>
        <v>3.9942178940965967E-4</v>
      </c>
      <c r="AV469" s="73">
        <f t="shared" si="116"/>
        <v>3.8471234636539009E-4</v>
      </c>
      <c r="AW469" s="73">
        <f t="shared" si="117"/>
        <v>3.4666104513614293E-4</v>
      </c>
    </row>
    <row r="470" spans="2:49" x14ac:dyDescent="0.35">
      <c r="B470" s="1">
        <v>42823</v>
      </c>
      <c r="C470" s="70">
        <v>13384.298812999999</v>
      </c>
      <c r="D470" s="66">
        <v>13885.33</v>
      </c>
      <c r="E470" s="66">
        <v>2176.9499999999998</v>
      </c>
      <c r="F470" s="66">
        <v>12089.29</v>
      </c>
      <c r="G470" s="66"/>
      <c r="H470" s="66">
        <v>14143.07</v>
      </c>
      <c r="I470" s="66">
        <v>16009.68</v>
      </c>
      <c r="J470" s="66">
        <v>13291.17</v>
      </c>
      <c r="K470" s="66">
        <v>13659.82</v>
      </c>
      <c r="L470" s="66">
        <v>13324.79</v>
      </c>
      <c r="M470" s="66">
        <v>14121.72</v>
      </c>
      <c r="N470" s="66">
        <v>2104.63</v>
      </c>
      <c r="O470" s="66">
        <v>14487.81</v>
      </c>
      <c r="P470" s="79"/>
      <c r="Q470" s="66">
        <v>2136.16</v>
      </c>
      <c r="S470" s="1">
        <v>42823</v>
      </c>
      <c r="T470" s="70">
        <v>478787925414.41998</v>
      </c>
      <c r="U470" s="69">
        <v>1125104485769.4102</v>
      </c>
      <c r="V470" s="69">
        <v>689065534528.26001</v>
      </c>
      <c r="W470" s="69">
        <v>437686672678.70001</v>
      </c>
      <c r="X470" s="69"/>
      <c r="Y470" s="69">
        <v>1344381335343.1699</v>
      </c>
      <c r="Z470" s="69">
        <v>4673788337467.9004</v>
      </c>
      <c r="AA470" s="69">
        <v>203149757412.20999</v>
      </c>
      <c r="AB470" s="69">
        <v>180084424719.54001</v>
      </c>
      <c r="AC470" s="69">
        <v>532769939942.07001</v>
      </c>
      <c r="AD470" s="69">
        <v>212291204904.5</v>
      </c>
      <c r="AE470" s="69">
        <v>729155352320.39001</v>
      </c>
      <c r="AF470" s="69">
        <v>789691508198.38</v>
      </c>
      <c r="AG470" s="69">
        <v>714388460468.06995</v>
      </c>
      <c r="AI470" s="1">
        <v>42823</v>
      </c>
      <c r="AJ470" s="73">
        <f t="shared" si="105"/>
        <v>3.1957232233525978E-4</v>
      </c>
      <c r="AK470" s="73">
        <f t="shared" si="106"/>
        <v>4.3950564980921314E-4</v>
      </c>
      <c r="AL470" s="73">
        <f t="shared" si="107"/>
        <v>2.9867205807998509E-4</v>
      </c>
      <c r="AM470" s="73">
        <f t="shared" si="108"/>
        <v>3.5829659345187892E-4</v>
      </c>
      <c r="AN470" s="73"/>
      <c r="AO470" s="73">
        <f t="shared" si="109"/>
        <v>3.0837325328825216E-4</v>
      </c>
      <c r="AP470" s="73">
        <f t="shared" si="110"/>
        <v>4.2429836110868813E-4</v>
      </c>
      <c r="AQ470" s="73">
        <f t="shared" si="111"/>
        <v>2.4909955402896422E-4</v>
      </c>
      <c r="AR470" s="73">
        <f t="shared" si="112"/>
        <v>2.9291540163822738E-4</v>
      </c>
      <c r="AS470" s="73">
        <f t="shared" si="113"/>
        <v>2.7775504857330269E-4</v>
      </c>
      <c r="AT470" s="73">
        <f t="shared" si="114"/>
        <v>3.2655408932846797E-4</v>
      </c>
      <c r="AU470" s="73">
        <f t="shared" si="115"/>
        <v>3.5648421012601794E-4</v>
      </c>
      <c r="AV470" s="73">
        <f t="shared" si="116"/>
        <v>2.6857370104216294E-4</v>
      </c>
      <c r="AW470" s="73">
        <f t="shared" si="117"/>
        <v>3.6058986882947508E-4</v>
      </c>
    </row>
    <row r="471" spans="2:49" x14ac:dyDescent="0.35">
      <c r="B471" s="1">
        <v>42824</v>
      </c>
      <c r="C471" s="70">
        <v>13386.620787</v>
      </c>
      <c r="D471" s="66">
        <v>13888.59</v>
      </c>
      <c r="E471" s="66">
        <v>2177.27</v>
      </c>
      <c r="F471" s="66">
        <v>12091.74</v>
      </c>
      <c r="G471" s="66"/>
      <c r="H471" s="66">
        <v>14146.63</v>
      </c>
      <c r="I471" s="66">
        <v>16013.39</v>
      </c>
      <c r="J471" s="66">
        <v>13294.75</v>
      </c>
      <c r="K471" s="66">
        <v>13662.89</v>
      </c>
      <c r="L471" s="66">
        <v>13326.49</v>
      </c>
      <c r="M471" s="66">
        <v>14124.9</v>
      </c>
      <c r="N471" s="66">
        <v>2105.0700000000002</v>
      </c>
      <c r="O471" s="66">
        <v>14491.04</v>
      </c>
      <c r="P471" s="79"/>
      <c r="Q471" s="66">
        <v>2136.62</v>
      </c>
      <c r="S471" s="1">
        <v>42824</v>
      </c>
      <c r="T471" s="70">
        <v>485629518064.5</v>
      </c>
      <c r="U471" s="69">
        <v>1071797596619.6799</v>
      </c>
      <c r="V471" s="69">
        <v>692662846654.94995</v>
      </c>
      <c r="W471" s="69">
        <v>439749849085.15002</v>
      </c>
      <c r="X471" s="69"/>
      <c r="Y471" s="69">
        <v>1351164951696.8601</v>
      </c>
      <c r="Z471" s="69">
        <v>4687707379760.9404</v>
      </c>
      <c r="AA471" s="69">
        <v>201210594062.19</v>
      </c>
      <c r="AB471" s="69">
        <v>179860708626.95999</v>
      </c>
      <c r="AC471" s="69">
        <v>533603878800.57001</v>
      </c>
      <c r="AD471" s="69">
        <v>212195916519.32001</v>
      </c>
      <c r="AE471" s="69">
        <v>715835786636.33997</v>
      </c>
      <c r="AF471" s="69">
        <v>779453366133.91003</v>
      </c>
      <c r="AG471" s="69">
        <v>711139256912.48999</v>
      </c>
      <c r="AI471" s="1">
        <v>42824</v>
      </c>
      <c r="AJ471" s="73">
        <f t="shared" si="105"/>
        <v>1.7348491934043864E-4</v>
      </c>
      <c r="AK471" s="73">
        <f t="shared" si="106"/>
        <v>2.3478016006817093E-4</v>
      </c>
      <c r="AL471" s="73">
        <f t="shared" si="107"/>
        <v>1.4699464847622856E-4</v>
      </c>
      <c r="AM471" s="73">
        <f t="shared" si="108"/>
        <v>2.0265871693037063E-4</v>
      </c>
      <c r="AN471" s="73"/>
      <c r="AO471" s="73">
        <f t="shared" si="109"/>
        <v>2.5171338330354232E-4</v>
      </c>
      <c r="AP471" s="73">
        <f t="shared" si="110"/>
        <v>2.3173480044569317E-4</v>
      </c>
      <c r="AQ471" s="73">
        <f t="shared" si="111"/>
        <v>2.6935175759534857E-4</v>
      </c>
      <c r="AR471" s="73">
        <f t="shared" si="112"/>
        <v>2.247467389759894E-4</v>
      </c>
      <c r="AS471" s="73">
        <f t="shared" si="113"/>
        <v>1.2758174800486799E-4</v>
      </c>
      <c r="AT471" s="73">
        <f t="shared" si="114"/>
        <v>2.2518503411772528E-4</v>
      </c>
      <c r="AU471" s="73">
        <f t="shared" si="115"/>
        <v>2.0906287565991555E-4</v>
      </c>
      <c r="AV471" s="73">
        <f t="shared" si="116"/>
        <v>2.229460491269819E-4</v>
      </c>
      <c r="AW471" s="73">
        <f t="shared" si="117"/>
        <v>2.153396749307035E-4</v>
      </c>
    </row>
    <row r="472" spans="2:49" x14ac:dyDescent="0.35">
      <c r="B472" s="1">
        <v>42825</v>
      </c>
      <c r="C472" s="70">
        <v>13389.124288000001</v>
      </c>
      <c r="D472" s="66">
        <v>13889.15</v>
      </c>
      <c r="E472" s="66">
        <v>2177.48</v>
      </c>
      <c r="F472" s="66">
        <v>12094.25</v>
      </c>
      <c r="G472" s="66"/>
      <c r="H472" s="66">
        <v>14148.58</v>
      </c>
      <c r="I472" s="66">
        <v>16015.76</v>
      </c>
      <c r="J472" s="66">
        <v>13296.75</v>
      </c>
      <c r="K472" s="66">
        <v>13664.72</v>
      </c>
      <c r="L472" s="66">
        <v>13332.12</v>
      </c>
      <c r="M472" s="66">
        <v>14127.5</v>
      </c>
      <c r="N472" s="66">
        <v>2105.37</v>
      </c>
      <c r="O472" s="66">
        <v>14493.12</v>
      </c>
      <c r="P472" s="79"/>
      <c r="Q472" s="66">
        <v>2136.91</v>
      </c>
      <c r="S472" s="1">
        <v>42825</v>
      </c>
      <c r="T472" s="70">
        <v>498989806337.92999</v>
      </c>
      <c r="U472" s="69">
        <v>1065088832285.6001</v>
      </c>
      <c r="V472" s="69">
        <v>713574876712.54004</v>
      </c>
      <c r="W472" s="69">
        <v>435812405549.90002</v>
      </c>
      <c r="X472" s="69"/>
      <c r="Y472" s="69">
        <v>1301372475625.77</v>
      </c>
      <c r="Z472" s="69">
        <v>4739978059277.3203</v>
      </c>
      <c r="AA472" s="69">
        <v>205796083532.59</v>
      </c>
      <c r="AB472" s="69">
        <v>179026198420.14999</v>
      </c>
      <c r="AC472" s="69">
        <v>507031315347.29999</v>
      </c>
      <c r="AD472" s="69">
        <v>216881674904.45001</v>
      </c>
      <c r="AE472" s="69">
        <v>740125588885.31006</v>
      </c>
      <c r="AF472" s="69">
        <v>752649168100.05005</v>
      </c>
      <c r="AG472" s="69">
        <v>683494383491.26001</v>
      </c>
      <c r="AI472" s="1">
        <v>42825</v>
      </c>
      <c r="AJ472" s="73">
        <f t="shared" si="105"/>
        <v>1.8701515788310807E-4</v>
      </c>
      <c r="AK472" s="73">
        <f t="shared" si="106"/>
        <v>4.0320867705112562E-5</v>
      </c>
      <c r="AL472" s="73">
        <f t="shared" si="107"/>
        <v>9.6451060272784161E-5</v>
      </c>
      <c r="AM472" s="73">
        <f t="shared" si="108"/>
        <v>2.0757971970941647E-4</v>
      </c>
      <c r="AN472" s="73"/>
      <c r="AO472" s="73">
        <f t="shared" si="109"/>
        <v>1.3784201608446622E-4</v>
      </c>
      <c r="AP472" s="73">
        <f t="shared" si="110"/>
        <v>1.4800114154467359E-4</v>
      </c>
      <c r="AQ472" s="73">
        <f t="shared" si="111"/>
        <v>1.5043532221370448E-4</v>
      </c>
      <c r="AR472" s="73">
        <f t="shared" si="112"/>
        <v>1.3393945204853708E-4</v>
      </c>
      <c r="AS472" s="73">
        <f t="shared" si="113"/>
        <v>4.2246683110103156E-4</v>
      </c>
      <c r="AT472" s="73">
        <f t="shared" si="114"/>
        <v>1.8407209962556514E-4</v>
      </c>
      <c r="AU472" s="73">
        <f t="shared" si="115"/>
        <v>1.4251307557455739E-4</v>
      </c>
      <c r="AV472" s="73">
        <f t="shared" si="116"/>
        <v>1.435369718114643E-4</v>
      </c>
      <c r="AW472" s="73">
        <f t="shared" si="117"/>
        <v>1.3572839344377918E-4</v>
      </c>
    </row>
    <row r="473" spans="2:49" x14ac:dyDescent="0.35">
      <c r="B473" s="1">
        <v>42826</v>
      </c>
      <c r="C473" s="70">
        <v>13391.236471</v>
      </c>
      <c r="D473" s="66">
        <v>13891.05</v>
      </c>
      <c r="E473" s="66">
        <v>2177.7600000000002</v>
      </c>
      <c r="F473" s="66">
        <v>12096.57</v>
      </c>
      <c r="G473" s="66"/>
      <c r="H473" s="66">
        <v>14150.85</v>
      </c>
      <c r="I473" s="66">
        <v>16018.47</v>
      </c>
      <c r="J473" s="66">
        <v>13298.96</v>
      </c>
      <c r="K473" s="66">
        <v>13666.81</v>
      </c>
      <c r="L473" s="66">
        <v>13334.21</v>
      </c>
      <c r="M473" s="66">
        <v>14129.73</v>
      </c>
      <c r="N473" s="66">
        <v>2105.7800000000002</v>
      </c>
      <c r="O473" s="66">
        <v>14495.46</v>
      </c>
      <c r="P473" s="79"/>
      <c r="Q473" s="66">
        <v>2137.2399999999998</v>
      </c>
      <c r="S473" s="1">
        <v>42826</v>
      </c>
      <c r="T473" s="70">
        <v>499068652066.58002</v>
      </c>
      <c r="U473" s="69">
        <v>1065263259983.8199</v>
      </c>
      <c r="V473" s="69">
        <v>713685851328.59009</v>
      </c>
      <c r="W473" s="69">
        <v>435895971397.92999</v>
      </c>
      <c r="X473" s="69"/>
      <c r="Y473" s="69">
        <v>1301580786529.3101</v>
      </c>
      <c r="Z473" s="69">
        <v>4740778343020.1504</v>
      </c>
      <c r="AA473" s="69">
        <v>205830243386.31</v>
      </c>
      <c r="AB473" s="69">
        <v>179053693112.41</v>
      </c>
      <c r="AC473" s="69">
        <v>507114773085.03003</v>
      </c>
      <c r="AD473" s="69">
        <v>216915887898.76999</v>
      </c>
      <c r="AE473" s="69">
        <v>740269952110.01001</v>
      </c>
      <c r="AF473" s="69">
        <v>752770502644.56006</v>
      </c>
      <c r="AG473" s="69">
        <v>683601339330.84998</v>
      </c>
      <c r="AI473" s="1">
        <v>42826</v>
      </c>
      <c r="AJ473" s="73">
        <f t="shared" si="105"/>
        <v>1.5775363306569368E-4</v>
      </c>
      <c r="AK473" s="73">
        <f t="shared" si="106"/>
        <v>1.3679742820826846E-4</v>
      </c>
      <c r="AL473" s="73">
        <f t="shared" si="107"/>
        <v>1.2858901115064825E-4</v>
      </c>
      <c r="AM473" s="73">
        <f t="shared" si="108"/>
        <v>1.9182669450357182E-4</v>
      </c>
      <c r="AN473" s="73"/>
      <c r="AO473" s="73">
        <f t="shared" si="109"/>
        <v>1.604401289740931E-4</v>
      </c>
      <c r="AP473" s="73">
        <f t="shared" si="110"/>
        <v>1.692083297950564E-4</v>
      </c>
      <c r="AQ473" s="73">
        <f t="shared" si="111"/>
        <v>1.6620602778871785E-4</v>
      </c>
      <c r="AR473" s="73">
        <f t="shared" si="112"/>
        <v>1.5294861511971902E-4</v>
      </c>
      <c r="AS473" s="73">
        <f t="shared" si="113"/>
        <v>1.5676426554800393E-4</v>
      </c>
      <c r="AT473" s="73">
        <f t="shared" si="114"/>
        <v>1.5784816846564631E-4</v>
      </c>
      <c r="AU473" s="73">
        <f t="shared" si="115"/>
        <v>1.9474011693931814E-4</v>
      </c>
      <c r="AV473" s="73">
        <f t="shared" si="116"/>
        <v>1.6145591839422657E-4</v>
      </c>
      <c r="AW473" s="73">
        <f t="shared" si="117"/>
        <v>1.5442859081571392E-4</v>
      </c>
    </row>
    <row r="474" spans="2:49" x14ac:dyDescent="0.35">
      <c r="B474" s="1">
        <v>42827</v>
      </c>
      <c r="C474" s="70">
        <v>13393.36176</v>
      </c>
      <c r="D474" s="66">
        <v>13892.95</v>
      </c>
      <c r="E474" s="66">
        <v>2178.0500000000002</v>
      </c>
      <c r="F474" s="66">
        <v>12098.54</v>
      </c>
      <c r="G474" s="66"/>
      <c r="H474" s="66">
        <v>14153.08</v>
      </c>
      <c r="I474" s="66">
        <v>16021.17</v>
      </c>
      <c r="J474" s="66">
        <v>13301.15</v>
      </c>
      <c r="K474" s="66">
        <v>13668.92</v>
      </c>
      <c r="L474" s="66">
        <v>13336.3</v>
      </c>
      <c r="M474" s="66">
        <v>14131.95</v>
      </c>
      <c r="N474" s="66">
        <v>2106.12</v>
      </c>
      <c r="O474" s="66">
        <v>14497.87</v>
      </c>
      <c r="P474" s="79"/>
      <c r="Q474" s="66">
        <v>2137.59</v>
      </c>
      <c r="S474" s="1">
        <v>42827</v>
      </c>
      <c r="T474" s="70">
        <v>499147986278.5</v>
      </c>
      <c r="U474" s="69">
        <v>1065437730093.28</v>
      </c>
      <c r="V474" s="69">
        <v>713797465580.93994</v>
      </c>
      <c r="W474" s="69">
        <v>435966721751.57001</v>
      </c>
      <c r="X474" s="69"/>
      <c r="Y474" s="69">
        <v>1301786329244.98</v>
      </c>
      <c r="Z474" s="69">
        <v>4740042839706.4902</v>
      </c>
      <c r="AA474" s="69">
        <v>205864034023.67999</v>
      </c>
      <c r="AB474" s="69">
        <v>179081212674.75</v>
      </c>
      <c r="AC474" s="69">
        <v>507194239169.95001</v>
      </c>
      <c r="AD474" s="69">
        <v>216948777262.41</v>
      </c>
      <c r="AE474" s="69">
        <v>740387240586.64001</v>
      </c>
      <c r="AF474" s="69">
        <v>752895964223.66003</v>
      </c>
      <c r="AG474" s="69">
        <v>683650654745.26001</v>
      </c>
      <c r="AI474" s="1">
        <v>42827</v>
      </c>
      <c r="AJ474" s="73">
        <f t="shared" si="105"/>
        <v>1.5870745054824553E-4</v>
      </c>
      <c r="AK474" s="73">
        <f t="shared" si="106"/>
        <v>1.3677871723172252E-4</v>
      </c>
      <c r="AL474" s="73">
        <f t="shared" si="107"/>
        <v>1.3316435236210289E-4</v>
      </c>
      <c r="AM474" s="73">
        <f t="shared" si="108"/>
        <v>1.6285608234412052E-4</v>
      </c>
      <c r="AN474" s="73"/>
      <c r="AO474" s="73">
        <f t="shared" si="109"/>
        <v>1.5758770674545453E-4</v>
      </c>
      <c r="AP474" s="73">
        <f t="shared" si="110"/>
        <v>1.6855542383265032E-4</v>
      </c>
      <c r="AQ474" s="73">
        <f t="shared" si="111"/>
        <v>1.6467453094071161E-4</v>
      </c>
      <c r="AR474" s="73">
        <f t="shared" si="112"/>
        <v>1.5438862470462666E-4</v>
      </c>
      <c r="AS474" s="73">
        <f t="shared" si="113"/>
        <v>1.5673969436513779E-4</v>
      </c>
      <c r="AT474" s="73">
        <f t="shared" si="114"/>
        <v>1.571155287469761E-4</v>
      </c>
      <c r="AU474" s="73">
        <f t="shared" si="115"/>
        <v>1.6146036148101395E-4</v>
      </c>
      <c r="AV474" s="73">
        <f t="shared" si="116"/>
        <v>1.6625895280331093E-4</v>
      </c>
      <c r="AW474" s="73">
        <f t="shared" si="117"/>
        <v>1.6376260972106316E-4</v>
      </c>
    </row>
    <row r="475" spans="2:49" x14ac:dyDescent="0.35">
      <c r="B475" s="1">
        <v>42828</v>
      </c>
      <c r="C475" s="70">
        <v>13397.172429</v>
      </c>
      <c r="D475" s="66">
        <v>13897.71</v>
      </c>
      <c r="E475" s="66">
        <v>2178.8200000000002</v>
      </c>
      <c r="F475" s="66">
        <v>12101.22</v>
      </c>
      <c r="G475" s="66"/>
      <c r="H475" s="66">
        <v>14158.07</v>
      </c>
      <c r="I475" s="66">
        <v>16026.2</v>
      </c>
      <c r="J475" s="66">
        <v>13305.48</v>
      </c>
      <c r="K475" s="66">
        <v>13672.97</v>
      </c>
      <c r="L475" s="66">
        <v>13340.22</v>
      </c>
      <c r="M475" s="66">
        <v>14134.98</v>
      </c>
      <c r="N475" s="66">
        <v>2106.6999999999998</v>
      </c>
      <c r="O475" s="66">
        <v>14501.69</v>
      </c>
      <c r="P475" s="79"/>
      <c r="Q475" s="66">
        <v>2138.2399999999998</v>
      </c>
      <c r="S475" s="1">
        <v>42828</v>
      </c>
      <c r="T475" s="70">
        <v>505419062492.23999</v>
      </c>
      <c r="U475" s="69">
        <v>1172494842667.3599</v>
      </c>
      <c r="V475" s="69">
        <v>734001390647.58984</v>
      </c>
      <c r="W475" s="69">
        <v>441443384376.90002</v>
      </c>
      <c r="X475" s="69"/>
      <c r="Y475" s="69">
        <v>1304100726121.1399</v>
      </c>
      <c r="Z475" s="69">
        <v>4755019737950.5791</v>
      </c>
      <c r="AA475" s="69">
        <v>205801710433.98999</v>
      </c>
      <c r="AB475" s="69">
        <v>217553672146.98999</v>
      </c>
      <c r="AC475" s="69">
        <v>513537456911.84003</v>
      </c>
      <c r="AD475" s="69">
        <v>217462885693.37</v>
      </c>
      <c r="AE475" s="69">
        <v>740893333940.81006</v>
      </c>
      <c r="AF475" s="69">
        <v>754279620064.23999</v>
      </c>
      <c r="AG475" s="69">
        <v>705721431764.79004</v>
      </c>
      <c r="AI475" s="1">
        <v>42828</v>
      </c>
      <c r="AJ475" s="73">
        <f t="shared" si="105"/>
        <v>2.845192318616796E-4</v>
      </c>
      <c r="AK475" s="73">
        <f t="shared" si="106"/>
        <v>3.426198179650175E-4</v>
      </c>
      <c r="AL475" s="73">
        <f t="shared" si="107"/>
        <v>3.5352723766668426E-4</v>
      </c>
      <c r="AM475" s="73">
        <f t="shared" si="108"/>
        <v>2.2151433148120958E-4</v>
      </c>
      <c r="AN475" s="73"/>
      <c r="AO475" s="73">
        <f t="shared" si="109"/>
        <v>3.5257343277939057E-4</v>
      </c>
      <c r="AP475" s="73">
        <f t="shared" si="110"/>
        <v>3.1395959221458547E-4</v>
      </c>
      <c r="AQ475" s="73">
        <f t="shared" si="111"/>
        <v>3.2553576194538358E-4</v>
      </c>
      <c r="AR475" s="73">
        <f t="shared" si="112"/>
        <v>2.962926112670683E-4</v>
      </c>
      <c r="AS475" s="73">
        <f t="shared" si="113"/>
        <v>2.9393459955162626E-4</v>
      </c>
      <c r="AT475" s="73">
        <f t="shared" si="114"/>
        <v>2.1440777811965184E-4</v>
      </c>
      <c r="AU475" s="73">
        <f t="shared" si="115"/>
        <v>2.7538791711778643E-4</v>
      </c>
      <c r="AV475" s="73">
        <f t="shared" si="116"/>
        <v>2.6348698119105229E-4</v>
      </c>
      <c r="AW475" s="73">
        <f t="shared" si="117"/>
        <v>3.040807638508003E-4</v>
      </c>
    </row>
    <row r="476" spans="2:49" x14ac:dyDescent="0.35">
      <c r="B476" s="1">
        <v>42829</v>
      </c>
      <c r="C476" s="70">
        <v>13399.750311</v>
      </c>
      <c r="D476" s="66">
        <v>13900.02</v>
      </c>
      <c r="E476" s="66">
        <v>2178.9899999999998</v>
      </c>
      <c r="F476" s="66">
        <v>12103.5</v>
      </c>
      <c r="G476" s="66"/>
      <c r="H476" s="66">
        <v>14160.34</v>
      </c>
      <c r="I476" s="66">
        <v>16029.32</v>
      </c>
      <c r="J476" s="66">
        <v>13307.96</v>
      </c>
      <c r="K476" s="66">
        <v>13675.03</v>
      </c>
      <c r="L476" s="66">
        <v>13343.53</v>
      </c>
      <c r="M476" s="66">
        <v>14137.84</v>
      </c>
      <c r="N476" s="66">
        <v>2107.1</v>
      </c>
      <c r="O476" s="66">
        <v>14504.72</v>
      </c>
      <c r="P476" s="79"/>
      <c r="Q476" s="66">
        <v>2138.58</v>
      </c>
      <c r="S476" s="1">
        <v>42829</v>
      </c>
      <c r="T476" s="70">
        <v>502964384741.04999</v>
      </c>
      <c r="U476" s="69">
        <v>1276849893162.5898</v>
      </c>
      <c r="V476" s="69">
        <v>709982028162.63</v>
      </c>
      <c r="W476" s="69">
        <v>443088369188.28003</v>
      </c>
      <c r="X476" s="69"/>
      <c r="Y476" s="69">
        <v>1305067757003.6001</v>
      </c>
      <c r="Z476" s="69">
        <v>4768851264442.4404</v>
      </c>
      <c r="AA476" s="69">
        <v>207654975305.95999</v>
      </c>
      <c r="AB476" s="69">
        <v>181937040920.29999</v>
      </c>
      <c r="AC476" s="69">
        <v>519267106727.96002</v>
      </c>
      <c r="AD476" s="69">
        <v>213083501838.92999</v>
      </c>
      <c r="AE476" s="69">
        <v>749587575537.91003</v>
      </c>
      <c r="AF476" s="69">
        <v>777025009580.77002</v>
      </c>
      <c r="AG476" s="69">
        <v>697695603724.35999</v>
      </c>
      <c r="AI476" s="1">
        <v>42829</v>
      </c>
      <c r="AJ476" s="73">
        <f t="shared" si="105"/>
        <v>1.9241985677664886E-4</v>
      </c>
      <c r="AK476" s="73">
        <f t="shared" si="106"/>
        <v>1.6621443388875612E-4</v>
      </c>
      <c r="AL476" s="73">
        <f t="shared" si="107"/>
        <v>7.8023884487743445E-5</v>
      </c>
      <c r="AM476" s="73">
        <f t="shared" si="108"/>
        <v>1.8841075527920026E-4</v>
      </c>
      <c r="AN476" s="73"/>
      <c r="AO476" s="73">
        <f t="shared" si="109"/>
        <v>1.6033258770442593E-4</v>
      </c>
      <c r="AP476" s="73">
        <f t="shared" si="110"/>
        <v>1.9468120951926515E-4</v>
      </c>
      <c r="AQ476" s="73">
        <f t="shared" si="111"/>
        <v>1.8638936738835099E-4</v>
      </c>
      <c r="AR476" s="73">
        <f t="shared" si="112"/>
        <v>1.5066221896198329E-4</v>
      </c>
      <c r="AS476" s="73">
        <f t="shared" si="113"/>
        <v>2.4812184506717294E-4</v>
      </c>
      <c r="AT476" s="73">
        <f t="shared" si="114"/>
        <v>2.0233491663956826E-4</v>
      </c>
      <c r="AU476" s="73">
        <f t="shared" si="115"/>
        <v>1.8987041344287192E-4</v>
      </c>
      <c r="AV476" s="73">
        <f t="shared" si="116"/>
        <v>2.0894116478831215E-4</v>
      </c>
      <c r="AW476" s="73">
        <f t="shared" si="117"/>
        <v>1.5900927865919456E-4</v>
      </c>
    </row>
    <row r="477" spans="2:49" x14ac:dyDescent="0.35">
      <c r="B477" s="1">
        <v>42830</v>
      </c>
      <c r="C477" s="70">
        <v>13403.097698</v>
      </c>
      <c r="D477" s="66">
        <v>13902.07</v>
      </c>
      <c r="E477" s="66">
        <v>2179.2800000000002</v>
      </c>
      <c r="F477" s="66">
        <v>12105.59</v>
      </c>
      <c r="G477" s="66"/>
      <c r="H477" s="66">
        <v>14163.33</v>
      </c>
      <c r="I477" s="66">
        <v>16032.77</v>
      </c>
      <c r="J477" s="66">
        <v>13310.15</v>
      </c>
      <c r="K477" s="66">
        <v>13677.47</v>
      </c>
      <c r="L477" s="66">
        <v>13347</v>
      </c>
      <c r="M477" s="66">
        <v>14140.77</v>
      </c>
      <c r="N477" s="66">
        <v>2107.63</v>
      </c>
      <c r="O477" s="66">
        <v>14507.15</v>
      </c>
      <c r="P477" s="79"/>
      <c r="Q477" s="66">
        <v>2139</v>
      </c>
      <c r="S477" s="1">
        <v>42830</v>
      </c>
      <c r="T477" s="70">
        <v>516952712937.92999</v>
      </c>
      <c r="U477" s="69">
        <v>1082295400074.7</v>
      </c>
      <c r="V477" s="69">
        <v>718208517151.32007</v>
      </c>
      <c r="W477" s="69">
        <v>453859171537.14001</v>
      </c>
      <c r="X477" s="69"/>
      <c r="Y477" s="69">
        <v>1308749569779.5601</v>
      </c>
      <c r="Z477" s="69">
        <v>4708520994958.2695</v>
      </c>
      <c r="AA477" s="69">
        <v>210130317188.38</v>
      </c>
      <c r="AB477" s="69">
        <v>181486887440.35001</v>
      </c>
      <c r="AC477" s="69">
        <v>517525141907.23999</v>
      </c>
      <c r="AD477" s="69">
        <v>238643122908.95001</v>
      </c>
      <c r="AE477" s="69">
        <v>745123492953.21997</v>
      </c>
      <c r="AF477" s="69">
        <v>784284720044.93005</v>
      </c>
      <c r="AG477" s="69">
        <v>707238238406.97998</v>
      </c>
      <c r="AI477" s="1">
        <v>42830</v>
      </c>
      <c r="AJ477" s="73">
        <f t="shared" si="105"/>
        <v>2.4980965483001327E-4</v>
      </c>
      <c r="AK477" s="73">
        <f t="shared" si="106"/>
        <v>1.4748180218449036E-4</v>
      </c>
      <c r="AL477" s="73">
        <f t="shared" si="107"/>
        <v>1.3308918352095134E-4</v>
      </c>
      <c r="AM477" s="73">
        <f t="shared" si="108"/>
        <v>1.7267732474079978E-4</v>
      </c>
      <c r="AN477" s="73"/>
      <c r="AO477" s="73">
        <f t="shared" si="109"/>
        <v>2.1115312202946157E-4</v>
      </c>
      <c r="AP477" s="73">
        <f t="shared" si="110"/>
        <v>2.1523058994388222E-4</v>
      </c>
      <c r="AQ477" s="73">
        <f t="shared" si="111"/>
        <v>1.6456316370061508E-4</v>
      </c>
      <c r="AR477" s="73">
        <f t="shared" si="112"/>
        <v>1.784273965028671E-4</v>
      </c>
      <c r="AS477" s="73">
        <f t="shared" si="113"/>
        <v>2.6005112590143931E-4</v>
      </c>
      <c r="AT477" s="73">
        <f t="shared" si="114"/>
        <v>2.072452368961919E-4</v>
      </c>
      <c r="AU477" s="73">
        <f t="shared" si="115"/>
        <v>2.5153053960424998E-4</v>
      </c>
      <c r="AV477" s="73">
        <f t="shared" si="116"/>
        <v>1.6753167244876188E-4</v>
      </c>
      <c r="AW477" s="73">
        <f t="shared" si="117"/>
        <v>1.9639199842891308E-4</v>
      </c>
    </row>
    <row r="478" spans="2:49" x14ac:dyDescent="0.35">
      <c r="B478" s="1">
        <v>42831</v>
      </c>
      <c r="C478" s="70">
        <v>13403.564047</v>
      </c>
      <c r="D478" s="66">
        <v>13905.47</v>
      </c>
      <c r="E478" s="66">
        <v>2179.77</v>
      </c>
      <c r="F478" s="66">
        <v>12108.64</v>
      </c>
      <c r="G478" s="66"/>
      <c r="H478" s="66">
        <v>14166.04</v>
      </c>
      <c r="I478" s="66">
        <v>16035.69</v>
      </c>
      <c r="J478" s="66">
        <v>13312.27</v>
      </c>
      <c r="K478" s="66">
        <v>13679.12</v>
      </c>
      <c r="L478" s="66">
        <v>13349.31</v>
      </c>
      <c r="M478" s="66">
        <v>14142.75</v>
      </c>
      <c r="N478" s="66">
        <v>2108.06</v>
      </c>
      <c r="O478" s="66">
        <v>14509.03</v>
      </c>
      <c r="P478" s="79"/>
      <c r="Q478" s="66">
        <v>2139.39</v>
      </c>
      <c r="S478" s="1">
        <v>42831</v>
      </c>
      <c r="T478" s="70">
        <v>517124727731.98999</v>
      </c>
      <c r="U478" s="69">
        <v>1052902768513.04</v>
      </c>
      <c r="V478" s="69">
        <v>717178927707.96008</v>
      </c>
      <c r="W478" s="69">
        <v>458562130981.40997</v>
      </c>
      <c r="X478" s="69"/>
      <c r="Y478" s="69">
        <v>1303848981908.97</v>
      </c>
      <c r="Z478" s="69">
        <v>4706088052623.5693</v>
      </c>
      <c r="AA478" s="69">
        <v>217177588588.10001</v>
      </c>
      <c r="AB478" s="69">
        <v>177615042001.03</v>
      </c>
      <c r="AC478" s="69">
        <v>513699172705.14001</v>
      </c>
      <c r="AD478" s="69">
        <v>236001865054.39001</v>
      </c>
      <c r="AE478" s="69">
        <v>752298055673.62</v>
      </c>
      <c r="AF478" s="69">
        <v>684474491838.64001</v>
      </c>
      <c r="AG478" s="69">
        <v>699440842931.29004</v>
      </c>
      <c r="AI478" s="1">
        <v>42831</v>
      </c>
      <c r="AJ478" s="73">
        <f t="shared" si="105"/>
        <v>3.4794120770342829E-5</v>
      </c>
      <c r="AK478" s="73">
        <f t="shared" si="106"/>
        <v>2.4456789528470857E-4</v>
      </c>
      <c r="AL478" s="73">
        <f t="shared" si="107"/>
        <v>2.2484490290364256E-4</v>
      </c>
      <c r="AM478" s="73">
        <f t="shared" si="108"/>
        <v>2.5194971909670016E-4</v>
      </c>
      <c r="AN478" s="73"/>
      <c r="AO478" s="73">
        <f t="shared" si="109"/>
        <v>1.913391836525502E-4</v>
      </c>
      <c r="AP478" s="73">
        <f t="shared" si="110"/>
        <v>1.821269811765891E-4</v>
      </c>
      <c r="AQ478" s="73">
        <f t="shared" si="111"/>
        <v>1.5927694278428106E-4</v>
      </c>
      <c r="AR478" s="73">
        <f t="shared" si="112"/>
        <v>1.2063634575709692E-4</v>
      </c>
      <c r="AS478" s="73">
        <f t="shared" si="113"/>
        <v>1.7307260058441187E-4</v>
      </c>
      <c r="AT478" s="73">
        <f t="shared" si="114"/>
        <v>1.4002066365548238E-4</v>
      </c>
      <c r="AU478" s="73">
        <f t="shared" si="115"/>
        <v>2.0402062980684477E-4</v>
      </c>
      <c r="AV478" s="73">
        <f t="shared" si="116"/>
        <v>1.2959127051148656E-4</v>
      </c>
      <c r="AW478" s="73">
        <f t="shared" si="117"/>
        <v>1.8232819074337492E-4</v>
      </c>
    </row>
    <row r="479" spans="2:49" x14ac:dyDescent="0.35">
      <c r="B479" s="1">
        <v>42832</v>
      </c>
      <c r="C479" s="70">
        <v>13405.820067000001</v>
      </c>
      <c r="D479" s="66">
        <v>13908.14</v>
      </c>
      <c r="E479" s="66">
        <v>2180.25</v>
      </c>
      <c r="F479" s="66">
        <v>12110.59</v>
      </c>
      <c r="G479" s="66"/>
      <c r="H479" s="66">
        <v>14168.19</v>
      </c>
      <c r="I479" s="66">
        <v>16038.95</v>
      </c>
      <c r="J479" s="66">
        <v>13314.27</v>
      </c>
      <c r="K479" s="66">
        <v>13681.45</v>
      </c>
      <c r="L479" s="66">
        <v>13351.59</v>
      </c>
      <c r="M479" s="66">
        <v>14144.6</v>
      </c>
      <c r="N479" s="66">
        <v>2108.4</v>
      </c>
      <c r="O479" s="66">
        <v>14511.89</v>
      </c>
      <c r="P479" s="79"/>
      <c r="Q479" s="66">
        <v>2139.77</v>
      </c>
      <c r="S479" s="1">
        <v>42832</v>
      </c>
      <c r="T479" s="70">
        <v>508569379517.90997</v>
      </c>
      <c r="U479" s="69">
        <v>1031482302068.86</v>
      </c>
      <c r="V479" s="69">
        <v>711995656810.43994</v>
      </c>
      <c r="W479" s="69">
        <v>451258274849.58002</v>
      </c>
      <c r="X479" s="69"/>
      <c r="Y479" s="69">
        <v>1287958366689.27</v>
      </c>
      <c r="Z479" s="69">
        <v>4673100709800.1299</v>
      </c>
      <c r="AA479" s="69">
        <v>220044610352.64001</v>
      </c>
      <c r="AB479" s="69">
        <v>178488914840.85999</v>
      </c>
      <c r="AC479" s="69">
        <v>521403467596.41998</v>
      </c>
      <c r="AD479" s="69">
        <v>237291079741.44</v>
      </c>
      <c r="AE479" s="69">
        <v>737683440496.87</v>
      </c>
      <c r="AF479" s="69">
        <v>755287546854.81995</v>
      </c>
      <c r="AG479" s="69">
        <v>696512095241.89001</v>
      </c>
      <c r="AI479" s="1">
        <v>42832</v>
      </c>
      <c r="AJ479" s="73">
        <f t="shared" si="105"/>
        <v>1.6831493415403465E-4</v>
      </c>
      <c r="AK479" s="73">
        <f t="shared" si="106"/>
        <v>1.920107698625273E-4</v>
      </c>
      <c r="AL479" s="73">
        <f t="shared" si="107"/>
        <v>2.202067190575363E-4</v>
      </c>
      <c r="AM479" s="73">
        <f t="shared" si="108"/>
        <v>1.6104203279643237E-4</v>
      </c>
      <c r="AN479" s="73"/>
      <c r="AO479" s="73">
        <f t="shared" si="109"/>
        <v>1.5177141953581774E-4</v>
      </c>
      <c r="AP479" s="73">
        <f t="shared" si="110"/>
        <v>2.0329652169626122E-4</v>
      </c>
      <c r="AQ479" s="73">
        <f t="shared" si="111"/>
        <v>1.5023733743380063E-4</v>
      </c>
      <c r="AR479" s="73">
        <f t="shared" si="112"/>
        <v>1.7033259449439342E-4</v>
      </c>
      <c r="AS479" s="73">
        <f t="shared" si="113"/>
        <v>1.7079534447850264E-4</v>
      </c>
      <c r="AT479" s="73">
        <f t="shared" si="114"/>
        <v>1.3080907178597556E-4</v>
      </c>
      <c r="AU479" s="73">
        <f t="shared" si="115"/>
        <v>1.6128573190532514E-4</v>
      </c>
      <c r="AV479" s="73">
        <f t="shared" si="116"/>
        <v>1.97118621989123E-4</v>
      </c>
      <c r="AW479" s="73">
        <f t="shared" si="117"/>
        <v>1.7762072366434012E-4</v>
      </c>
    </row>
    <row r="480" spans="2:49" x14ac:dyDescent="0.35">
      <c r="B480" s="1">
        <v>42833</v>
      </c>
      <c r="C480" s="70">
        <v>13407.817102999999</v>
      </c>
      <c r="D480" s="66">
        <v>13909.99</v>
      </c>
      <c r="E480" s="66">
        <v>2180.54</v>
      </c>
      <c r="F480" s="66">
        <v>12112.53</v>
      </c>
      <c r="G480" s="66"/>
      <c r="H480" s="66">
        <v>14170.43</v>
      </c>
      <c r="I480" s="66">
        <v>16041.47</v>
      </c>
      <c r="J480" s="66">
        <v>13316.44</v>
      </c>
      <c r="K480" s="66">
        <v>13683.51</v>
      </c>
      <c r="L480" s="66">
        <v>13353.63</v>
      </c>
      <c r="M480" s="66">
        <v>14146.79</v>
      </c>
      <c r="N480" s="66">
        <v>2108.71</v>
      </c>
      <c r="O480" s="66">
        <v>14514.35</v>
      </c>
      <c r="P480" s="79"/>
      <c r="Q480" s="66">
        <v>2140.09</v>
      </c>
      <c r="S480" s="1">
        <v>42833</v>
      </c>
      <c r="T480" s="70">
        <v>508647371778.59998</v>
      </c>
      <c r="U480" s="69">
        <v>1031646604282.99</v>
      </c>
      <c r="V480" s="69">
        <v>712105410438.93994</v>
      </c>
      <c r="W480" s="69">
        <v>451330344850.01001</v>
      </c>
      <c r="X480" s="69"/>
      <c r="Y480" s="69">
        <v>1288161997734.1399</v>
      </c>
      <c r="Z480" s="69">
        <v>4673834179169.9902</v>
      </c>
      <c r="AA480" s="69">
        <v>220080485243.26999</v>
      </c>
      <c r="AB480" s="69">
        <v>178515886965.73001</v>
      </c>
      <c r="AC480" s="69">
        <v>521482207012.85999</v>
      </c>
      <c r="AD480" s="69">
        <v>237327753345.89999</v>
      </c>
      <c r="AE480" s="69">
        <v>737793982012.91003</v>
      </c>
      <c r="AF480" s="69">
        <v>755415517927.01001</v>
      </c>
      <c r="AG480" s="69">
        <v>696615399991.05005</v>
      </c>
      <c r="AI480" s="1">
        <v>42833</v>
      </c>
      <c r="AJ480" s="73">
        <f t="shared" si="105"/>
        <v>1.4896783561302307E-4</v>
      </c>
      <c r="AK480" s="73">
        <f t="shared" si="106"/>
        <v>1.3301562969592062E-4</v>
      </c>
      <c r="AL480" s="73">
        <f t="shared" si="107"/>
        <v>1.330122692351221E-4</v>
      </c>
      <c r="AM480" s="73">
        <f t="shared" si="108"/>
        <v>1.6019037883374665E-4</v>
      </c>
      <c r="AN480" s="73"/>
      <c r="AO480" s="73">
        <f t="shared" si="109"/>
        <v>1.5810064658938749E-4</v>
      </c>
      <c r="AP480" s="73">
        <f t="shared" si="110"/>
        <v>1.5711751704428067E-4</v>
      </c>
      <c r="AQ480" s="73">
        <f t="shared" si="111"/>
        <v>1.6298302498007899E-4</v>
      </c>
      <c r="AR480" s="73">
        <f t="shared" si="112"/>
        <v>1.5056883590558456E-4</v>
      </c>
      <c r="AS480" s="73">
        <f t="shared" si="113"/>
        <v>1.5279079120911199E-4</v>
      </c>
      <c r="AT480" s="73">
        <f t="shared" si="114"/>
        <v>1.548294048612231E-4</v>
      </c>
      <c r="AU480" s="73">
        <f t="shared" si="115"/>
        <v>1.4703092392331918E-4</v>
      </c>
      <c r="AV480" s="73">
        <f t="shared" si="116"/>
        <v>1.6951616915505952E-4</v>
      </c>
      <c r="AW480" s="73">
        <f t="shared" si="117"/>
        <v>1.4954878328055088E-4</v>
      </c>
    </row>
    <row r="481" spans="2:49" x14ac:dyDescent="0.35">
      <c r="B481" s="1">
        <v>42834</v>
      </c>
      <c r="C481" s="70">
        <v>13409.862461000001</v>
      </c>
      <c r="D481" s="66">
        <v>13911.87</v>
      </c>
      <c r="E481" s="66">
        <v>2180.81</v>
      </c>
      <c r="F481" s="66">
        <v>12114.5</v>
      </c>
      <c r="G481" s="66"/>
      <c r="H481" s="66">
        <v>14172.69</v>
      </c>
      <c r="I481" s="66">
        <v>16044.08</v>
      </c>
      <c r="J481" s="66">
        <v>13318.62</v>
      </c>
      <c r="K481" s="66">
        <v>13685.59</v>
      </c>
      <c r="L481" s="66">
        <v>13355.65</v>
      </c>
      <c r="M481" s="66">
        <v>14148.96</v>
      </c>
      <c r="N481" s="66">
        <v>2109.04</v>
      </c>
      <c r="O481" s="66">
        <v>14516.8</v>
      </c>
      <c r="P481" s="79"/>
      <c r="Q481" s="66">
        <v>2140.4299999999998</v>
      </c>
      <c r="S481" s="1">
        <v>42834</v>
      </c>
      <c r="T481" s="70">
        <v>508725102791.94</v>
      </c>
      <c r="U481" s="69">
        <v>1031812798761.08</v>
      </c>
      <c r="V481" s="69">
        <v>712214075342.96008</v>
      </c>
      <c r="W481" s="69">
        <v>451403727739.12</v>
      </c>
      <c r="X481" s="69"/>
      <c r="Y481" s="69">
        <v>1288367701138.73</v>
      </c>
      <c r="Z481" s="69">
        <v>4674590972003.8203</v>
      </c>
      <c r="AA481" s="69">
        <v>220116483555.20999</v>
      </c>
      <c r="AB481" s="69">
        <v>178542985642.14999</v>
      </c>
      <c r="AC481" s="69">
        <v>521561192000.31</v>
      </c>
      <c r="AD481" s="69">
        <v>237364218433.78</v>
      </c>
      <c r="AE481" s="69">
        <v>737908831409.80005</v>
      </c>
      <c r="AF481" s="69">
        <v>755543167816.92004</v>
      </c>
      <c r="AG481" s="69">
        <v>696724281651.29004</v>
      </c>
      <c r="AI481" s="1">
        <v>42834</v>
      </c>
      <c r="AJ481" s="73">
        <f t="shared" si="105"/>
        <v>1.5254966444500084E-4</v>
      </c>
      <c r="AK481" s="73">
        <f t="shared" si="106"/>
        <v>1.3515466222480121E-4</v>
      </c>
      <c r="AL481" s="73">
        <f t="shared" si="107"/>
        <v>1.2382253937093246E-4</v>
      </c>
      <c r="AM481" s="73">
        <f t="shared" si="108"/>
        <v>1.6264149603761879E-4</v>
      </c>
      <c r="AN481" s="73"/>
      <c r="AO481" s="73">
        <f t="shared" si="109"/>
        <v>1.5948704450052809E-4</v>
      </c>
      <c r="AP481" s="73">
        <f t="shared" si="110"/>
        <v>1.6270329340151157E-4</v>
      </c>
      <c r="AQ481" s="73">
        <f t="shared" si="111"/>
        <v>1.6370741729776483E-4</v>
      </c>
      <c r="AR481" s="73">
        <f t="shared" si="112"/>
        <v>1.5200778162904882E-4</v>
      </c>
      <c r="AS481" s="73">
        <f t="shared" si="113"/>
        <v>1.512697296539578E-4</v>
      </c>
      <c r="AT481" s="73">
        <f t="shared" si="114"/>
        <v>1.5339168814954007E-4</v>
      </c>
      <c r="AU481" s="73">
        <f t="shared" si="115"/>
        <v>1.5649378055782037E-4</v>
      </c>
      <c r="AV481" s="73">
        <f t="shared" si="116"/>
        <v>1.6879846496742346E-4</v>
      </c>
      <c r="AW481" s="73">
        <f t="shared" si="117"/>
        <v>1.5887182314755499E-4</v>
      </c>
    </row>
    <row r="482" spans="2:49" x14ac:dyDescent="0.35">
      <c r="B482" s="1">
        <v>42835</v>
      </c>
      <c r="C482" s="70">
        <v>13411.263057</v>
      </c>
      <c r="D482" s="66">
        <v>13912.73</v>
      </c>
      <c r="E482" s="66">
        <v>2180.9499999999998</v>
      </c>
      <c r="F482" s="66">
        <v>12116.78</v>
      </c>
      <c r="G482" s="66"/>
      <c r="H482" s="66">
        <v>14174.71</v>
      </c>
      <c r="I482" s="66">
        <v>16045.14</v>
      </c>
      <c r="J482" s="66">
        <v>13321.46</v>
      </c>
      <c r="K482" s="66">
        <v>13687.76</v>
      </c>
      <c r="L482" s="66">
        <v>13358.3</v>
      </c>
      <c r="M482" s="66">
        <v>14151.96</v>
      </c>
      <c r="N482" s="66">
        <v>2108.91</v>
      </c>
      <c r="O482" s="66">
        <v>14520.1</v>
      </c>
      <c r="P482" s="79"/>
      <c r="Q482" s="66">
        <v>2140.89</v>
      </c>
      <c r="S482" s="1">
        <v>42835</v>
      </c>
      <c r="T482" s="70">
        <v>503895730145.32001</v>
      </c>
      <c r="U482" s="69">
        <v>1061030470180.25</v>
      </c>
      <c r="V482" s="69">
        <v>723900445858.88989</v>
      </c>
      <c r="W482" s="69">
        <v>453886654395.37</v>
      </c>
      <c r="X482" s="69"/>
      <c r="Y482" s="69">
        <v>1311908312203.6899</v>
      </c>
      <c r="Z482" s="69">
        <v>4468539992792.709</v>
      </c>
      <c r="AA482" s="69">
        <v>213828627193.67001</v>
      </c>
      <c r="AB482" s="69">
        <v>181196019546.72</v>
      </c>
      <c r="AC482" s="69">
        <v>503171685211.71002</v>
      </c>
      <c r="AD482" s="69">
        <v>237179726525.10999</v>
      </c>
      <c r="AE482" s="69">
        <v>738846155867.19995</v>
      </c>
      <c r="AF482" s="69">
        <v>771849397782.43005</v>
      </c>
      <c r="AG482" s="69">
        <v>708882589288.01001</v>
      </c>
      <c r="AI482" s="1">
        <v>42835</v>
      </c>
      <c r="AJ482" s="73">
        <f t="shared" si="105"/>
        <v>1.0444521739683132E-4</v>
      </c>
      <c r="AK482" s="73">
        <f t="shared" si="106"/>
        <v>6.1817713937761809E-5</v>
      </c>
      <c r="AL482" s="73">
        <f t="shared" si="107"/>
        <v>6.4196330721077999E-5</v>
      </c>
      <c r="AM482" s="73">
        <f t="shared" si="108"/>
        <v>1.882042180858523E-4</v>
      </c>
      <c r="AN482" s="73"/>
      <c r="AO482" s="73">
        <f t="shared" si="109"/>
        <v>1.4252763589683859E-4</v>
      </c>
      <c r="AP482" s="73">
        <f t="shared" si="110"/>
        <v>6.606798270758496E-5</v>
      </c>
      <c r="AQ482" s="73">
        <f t="shared" si="111"/>
        <v>2.1323530515915401E-4</v>
      </c>
      <c r="AR482" s="73">
        <f t="shared" si="112"/>
        <v>1.5856093891453149E-4</v>
      </c>
      <c r="AS482" s="73">
        <f t="shared" si="113"/>
        <v>1.9841789804320165E-4</v>
      </c>
      <c r="AT482" s="73">
        <f t="shared" si="114"/>
        <v>2.1202971808520488E-4</v>
      </c>
      <c r="AU482" s="73">
        <f t="shared" si="115"/>
        <v>-6.1639418882597496E-5</v>
      </c>
      <c r="AV482" s="73">
        <f t="shared" si="116"/>
        <v>2.2732282596726883E-4</v>
      </c>
      <c r="AW482" s="73">
        <f t="shared" si="117"/>
        <v>2.1491008815988089E-4</v>
      </c>
    </row>
    <row r="483" spans="2:49" x14ac:dyDescent="0.35">
      <c r="B483" s="1">
        <v>42836</v>
      </c>
      <c r="C483" s="70">
        <v>13412.352805</v>
      </c>
      <c r="D483" s="66">
        <v>13914.05</v>
      </c>
      <c r="E483" s="66">
        <v>2181.17</v>
      </c>
      <c r="F483" s="66">
        <v>12118.11</v>
      </c>
      <c r="G483" s="66"/>
      <c r="H483" s="66">
        <v>14176.96</v>
      </c>
      <c r="I483" s="66">
        <v>16047.05</v>
      </c>
      <c r="J483" s="66">
        <v>13323.52</v>
      </c>
      <c r="K483" s="66">
        <v>13689.65</v>
      </c>
      <c r="L483" s="66">
        <v>13361.4</v>
      </c>
      <c r="M483" s="66">
        <v>14153.54</v>
      </c>
      <c r="N483" s="66">
        <v>2109.2199999999998</v>
      </c>
      <c r="O483" s="66">
        <v>14522.16</v>
      </c>
      <c r="P483" s="79"/>
      <c r="Q483" s="66">
        <v>2141.19</v>
      </c>
      <c r="S483" s="1">
        <v>42836</v>
      </c>
      <c r="T483" s="70">
        <v>490446141620.38</v>
      </c>
      <c r="U483" s="69">
        <v>1032893317762.61</v>
      </c>
      <c r="V483" s="69">
        <v>718209590205.55994</v>
      </c>
      <c r="W483" s="69">
        <v>448765408851.46002</v>
      </c>
      <c r="X483" s="69"/>
      <c r="Y483" s="69">
        <v>1308517614157.3101</v>
      </c>
      <c r="Z483" s="69">
        <v>4296371812424.3403</v>
      </c>
      <c r="AA483" s="69">
        <v>214458534730.62</v>
      </c>
      <c r="AB483" s="69">
        <v>171516156237.87</v>
      </c>
      <c r="AC483" s="69">
        <v>510426570295.96997</v>
      </c>
      <c r="AD483" s="69">
        <v>238433994328.79001</v>
      </c>
      <c r="AE483" s="69">
        <v>730107038527.19995</v>
      </c>
      <c r="AF483" s="69">
        <v>717759348003.94995</v>
      </c>
      <c r="AG483" s="69">
        <v>715221236947.37</v>
      </c>
      <c r="AI483" s="1">
        <v>42836</v>
      </c>
      <c r="AJ483" s="73">
        <f t="shared" si="105"/>
        <v>8.1256179628175218E-5</v>
      </c>
      <c r="AK483" s="73">
        <f t="shared" si="106"/>
        <v>9.4877137700510872E-5</v>
      </c>
      <c r="AL483" s="73">
        <f t="shared" si="107"/>
        <v>1.0087347256937385E-4</v>
      </c>
      <c r="AM483" s="73">
        <f t="shared" si="108"/>
        <v>1.097651356218865E-4</v>
      </c>
      <c r="AN483" s="73"/>
      <c r="AO483" s="73">
        <f t="shared" si="109"/>
        <v>1.5873340618610676E-4</v>
      </c>
      <c r="AP483" s="73">
        <f t="shared" si="110"/>
        <v>1.1903916076771992E-4</v>
      </c>
      <c r="AQ483" s="73">
        <f t="shared" si="111"/>
        <v>1.5463770487622597E-4</v>
      </c>
      <c r="AR483" s="73">
        <f t="shared" si="112"/>
        <v>1.3807956889944073E-4</v>
      </c>
      <c r="AS483" s="73">
        <f t="shared" si="113"/>
        <v>2.3206545743104101E-4</v>
      </c>
      <c r="AT483" s="73">
        <f t="shared" si="114"/>
        <v>1.1164531273410994E-4</v>
      </c>
      <c r="AU483" s="73">
        <f t="shared" si="115"/>
        <v>1.4699536727502682E-4</v>
      </c>
      <c r="AV483" s="73">
        <f t="shared" si="116"/>
        <v>1.4187230115481064E-4</v>
      </c>
      <c r="AW483" s="73">
        <f t="shared" si="117"/>
        <v>1.4012863808976483E-4</v>
      </c>
    </row>
    <row r="484" spans="2:49" x14ac:dyDescent="0.35">
      <c r="B484" s="1">
        <v>42837</v>
      </c>
      <c r="C484" s="70">
        <v>13414.056930999999</v>
      </c>
      <c r="D484" s="66">
        <v>13915.77</v>
      </c>
      <c r="E484" s="66">
        <v>2181.6</v>
      </c>
      <c r="F484" s="66">
        <v>12120.19</v>
      </c>
      <c r="G484" s="66"/>
      <c r="H484" s="66">
        <v>14179.29</v>
      </c>
      <c r="I484" s="66">
        <v>16049.74</v>
      </c>
      <c r="J484" s="66">
        <v>13326.22</v>
      </c>
      <c r="K484" s="66">
        <v>13691.86</v>
      </c>
      <c r="L484" s="66">
        <v>13363.65</v>
      </c>
      <c r="M484" s="66">
        <v>14155.36</v>
      </c>
      <c r="N484" s="66">
        <v>2109.5500000000002</v>
      </c>
      <c r="O484" s="66">
        <v>14524.47</v>
      </c>
      <c r="P484" s="79"/>
      <c r="Q484" s="66">
        <v>2141.5</v>
      </c>
      <c r="S484" s="1">
        <v>42837</v>
      </c>
      <c r="T484" s="70">
        <v>490381112641.10999</v>
      </c>
      <c r="U484" s="69">
        <v>1042868047541.2599</v>
      </c>
      <c r="V484" s="69">
        <v>721109128669.44995</v>
      </c>
      <c r="W484" s="69">
        <v>445972553648.69</v>
      </c>
      <c r="X484" s="69"/>
      <c r="Y484" s="69">
        <v>1304854533712.3301</v>
      </c>
      <c r="Z484" s="69">
        <v>4218968785919.7705</v>
      </c>
      <c r="AA484" s="69">
        <v>215771592163.20999</v>
      </c>
      <c r="AB484" s="69">
        <v>170761714716.60999</v>
      </c>
      <c r="AC484" s="69">
        <v>510436851078.66998</v>
      </c>
      <c r="AD484" s="69">
        <v>238801176846.07001</v>
      </c>
      <c r="AE484" s="69">
        <v>762568329693.13</v>
      </c>
      <c r="AF484" s="69">
        <v>715112503324.71997</v>
      </c>
      <c r="AG484" s="69">
        <v>719911092634.45996</v>
      </c>
      <c r="AI484" s="1">
        <v>42837</v>
      </c>
      <c r="AJ484" s="73">
        <f t="shared" si="105"/>
        <v>1.2705645495425522E-4</v>
      </c>
      <c r="AK484" s="73">
        <f t="shared" si="106"/>
        <v>1.236160571509437E-4</v>
      </c>
      <c r="AL484" s="73">
        <f t="shared" si="107"/>
        <v>1.971419009063613E-4</v>
      </c>
      <c r="AM484" s="73">
        <f t="shared" si="108"/>
        <v>1.7164392797219818E-4</v>
      </c>
      <c r="AN484" s="73"/>
      <c r="AO484" s="73">
        <f t="shared" si="109"/>
        <v>1.6435117260704679E-4</v>
      </c>
      <c r="AP484" s="73">
        <f t="shared" si="110"/>
        <v>1.6763205698255845E-4</v>
      </c>
      <c r="AQ484" s="73">
        <f t="shared" si="111"/>
        <v>2.0264914977419224E-4</v>
      </c>
      <c r="AR484" s="73">
        <f t="shared" si="112"/>
        <v>1.6143582925787214E-4</v>
      </c>
      <c r="AS484" s="73">
        <f t="shared" si="113"/>
        <v>1.6839552741476638E-4</v>
      </c>
      <c r="AT484" s="73">
        <f t="shared" si="114"/>
        <v>1.2858973797369444E-4</v>
      </c>
      <c r="AU484" s="73">
        <f t="shared" si="115"/>
        <v>1.5645594105895277E-4</v>
      </c>
      <c r="AV484" s="73">
        <f t="shared" si="116"/>
        <v>1.5906724619485502E-4</v>
      </c>
      <c r="AW484" s="73">
        <f t="shared" si="117"/>
        <v>1.4477930496581415E-4</v>
      </c>
    </row>
    <row r="485" spans="2:49" x14ac:dyDescent="0.35">
      <c r="B485" s="1">
        <v>42838</v>
      </c>
      <c r="C485" s="70">
        <v>13415.995725999999</v>
      </c>
      <c r="D485" s="66">
        <v>13917.65</v>
      </c>
      <c r="E485" s="66">
        <v>2181.88</v>
      </c>
      <c r="F485" s="66">
        <v>12122.1</v>
      </c>
      <c r="G485" s="66"/>
      <c r="H485" s="66">
        <v>14181.4</v>
      </c>
      <c r="I485" s="66">
        <v>16052.38</v>
      </c>
      <c r="J485" s="66">
        <v>13328.39</v>
      </c>
      <c r="K485" s="66">
        <v>13693.93</v>
      </c>
      <c r="L485" s="66">
        <v>13365.69</v>
      </c>
      <c r="M485" s="66">
        <v>14157.55</v>
      </c>
      <c r="N485" s="66">
        <v>2109.87</v>
      </c>
      <c r="O485" s="66">
        <v>14526.88</v>
      </c>
      <c r="P485" s="79"/>
      <c r="Q485" s="66">
        <v>2141.84</v>
      </c>
      <c r="S485" s="1">
        <v>42838</v>
      </c>
      <c r="T485" s="70">
        <v>490452092326.03003</v>
      </c>
      <c r="U485" s="69">
        <v>1043036688732.4099</v>
      </c>
      <c r="V485" s="69">
        <v>721219932113.90002</v>
      </c>
      <c r="W485" s="69">
        <v>446042672748.23999</v>
      </c>
      <c r="X485" s="69"/>
      <c r="Y485" s="69">
        <v>1305048134316.9099</v>
      </c>
      <c r="Z485" s="69">
        <v>4219653347489.6108</v>
      </c>
      <c r="AA485" s="69">
        <v>215806615921.20999</v>
      </c>
      <c r="AB485" s="69">
        <v>170787489281.64999</v>
      </c>
      <c r="AC485" s="69">
        <v>510514999176.75</v>
      </c>
      <c r="AD485" s="69">
        <v>238838177804.39999</v>
      </c>
      <c r="AE485" s="69">
        <v>762686333585.29004</v>
      </c>
      <c r="AF485" s="69">
        <v>715231066586.62</v>
      </c>
      <c r="AG485" s="69">
        <v>720023442261.95996</v>
      </c>
      <c r="AI485" s="1">
        <v>42838</v>
      </c>
      <c r="AJ485" s="73">
        <f t="shared" si="105"/>
        <v>1.4453457369190126E-4</v>
      </c>
      <c r="AK485" s="73">
        <f t="shared" si="106"/>
        <v>1.3509852491089269E-4</v>
      </c>
      <c r="AL485" s="73">
        <f t="shared" si="107"/>
        <v>1.283461679502107E-4</v>
      </c>
      <c r="AM485" s="73">
        <f t="shared" si="108"/>
        <v>1.5758828863243757E-4</v>
      </c>
      <c r="AN485" s="73"/>
      <c r="AO485" s="73">
        <f t="shared" si="109"/>
        <v>1.4880857927290769E-4</v>
      </c>
      <c r="AP485" s="73">
        <f t="shared" si="110"/>
        <v>1.6448864592200074E-4</v>
      </c>
      <c r="AQ485" s="73">
        <f t="shared" si="111"/>
        <v>1.6283687347207199E-4</v>
      </c>
      <c r="AR485" s="73">
        <f t="shared" si="112"/>
        <v>1.5118471851160997E-4</v>
      </c>
      <c r="AS485" s="73">
        <f t="shared" si="113"/>
        <v>1.5265290545629639E-4</v>
      </c>
      <c r="AT485" s="73">
        <f t="shared" si="114"/>
        <v>1.5471171344283441E-4</v>
      </c>
      <c r="AU485" s="73">
        <f t="shared" si="115"/>
        <v>1.5169111895896314E-4</v>
      </c>
      <c r="AV485" s="73">
        <f t="shared" si="116"/>
        <v>1.6592688063665761E-4</v>
      </c>
      <c r="AW485" s="73">
        <f t="shared" si="117"/>
        <v>1.5876721923890891E-4</v>
      </c>
    </row>
    <row r="486" spans="2:49" x14ac:dyDescent="0.35">
      <c r="B486" s="1">
        <v>42839</v>
      </c>
      <c r="C486" s="70">
        <v>13417.991306</v>
      </c>
      <c r="D486" s="66">
        <v>13919.48</v>
      </c>
      <c r="E486" s="66">
        <v>2182.16</v>
      </c>
      <c r="F486" s="66">
        <v>12123.81</v>
      </c>
      <c r="G486" s="66"/>
      <c r="H486" s="66">
        <v>14183.67</v>
      </c>
      <c r="I486" s="66">
        <v>16055.01</v>
      </c>
      <c r="J486" s="66">
        <v>13330.43</v>
      </c>
      <c r="K486" s="66">
        <v>13695.87</v>
      </c>
      <c r="L486" s="66">
        <v>13367.74</v>
      </c>
      <c r="M486" s="66">
        <v>14159.77</v>
      </c>
      <c r="N486" s="66">
        <v>2110.1799999999998</v>
      </c>
      <c r="O486" s="66">
        <v>14529.27</v>
      </c>
      <c r="P486" s="79"/>
      <c r="Q486" s="66">
        <v>2142.15</v>
      </c>
      <c r="S486" s="1">
        <v>42839</v>
      </c>
      <c r="T486" s="70">
        <v>490525168744.90997</v>
      </c>
      <c r="U486" s="69">
        <v>1043202006150.0801</v>
      </c>
      <c r="V486" s="69">
        <v>721330470354.12</v>
      </c>
      <c r="W486" s="69">
        <v>446105623882.09998</v>
      </c>
      <c r="X486" s="69"/>
      <c r="Y486" s="69">
        <v>1305257390379.6699</v>
      </c>
      <c r="Z486" s="69">
        <v>4220339073359.1899</v>
      </c>
      <c r="AA486" s="69">
        <v>215839760946.34</v>
      </c>
      <c r="AB486" s="69">
        <v>170811777787.45999</v>
      </c>
      <c r="AC486" s="69">
        <v>510593144051.96002</v>
      </c>
      <c r="AD486" s="69">
        <v>238875555112.81</v>
      </c>
      <c r="AE486" s="69">
        <v>762798908514.93994</v>
      </c>
      <c r="AF486" s="69">
        <v>715348669473.68994</v>
      </c>
      <c r="AG486" s="69">
        <v>720129230242.33997</v>
      </c>
      <c r="AI486" s="1">
        <v>42839</v>
      </c>
      <c r="AJ486" s="73">
        <f t="shared" si="105"/>
        <v>1.4874632049366454E-4</v>
      </c>
      <c r="AK486" s="73">
        <f t="shared" si="106"/>
        <v>1.314877152391869E-4</v>
      </c>
      <c r="AL486" s="73">
        <f t="shared" si="107"/>
        <v>1.2832969732512467E-4</v>
      </c>
      <c r="AM486" s="73">
        <f t="shared" si="108"/>
        <v>1.4106466701302445E-4</v>
      </c>
      <c r="AN486" s="73"/>
      <c r="AO486" s="73">
        <f t="shared" si="109"/>
        <v>1.6006882254226973E-4</v>
      </c>
      <c r="AP486" s="73">
        <f t="shared" si="110"/>
        <v>1.638386332742936E-4</v>
      </c>
      <c r="AQ486" s="73">
        <f t="shared" si="111"/>
        <v>1.530567457885823E-4</v>
      </c>
      <c r="AR486" s="73">
        <f t="shared" si="112"/>
        <v>1.4166860791609004E-4</v>
      </c>
      <c r="AS486" s="73">
        <f t="shared" si="113"/>
        <v>1.5337779044699573E-4</v>
      </c>
      <c r="AT486" s="73">
        <f t="shared" si="114"/>
        <v>1.5680679213581072E-4</v>
      </c>
      <c r="AU486" s="73">
        <f t="shared" si="115"/>
        <v>1.4692848374542322E-4</v>
      </c>
      <c r="AV486" s="73">
        <f t="shared" si="116"/>
        <v>1.6452259535437719E-4</v>
      </c>
      <c r="AW486" s="73">
        <f t="shared" si="117"/>
        <v>1.4473536772108275E-4</v>
      </c>
    </row>
    <row r="487" spans="2:49" x14ac:dyDescent="0.35">
      <c r="B487" s="1">
        <v>42840</v>
      </c>
      <c r="C487" s="70">
        <v>13420.072967</v>
      </c>
      <c r="D487" s="66">
        <v>13921.32</v>
      </c>
      <c r="E487" s="66">
        <v>2182.44</v>
      </c>
      <c r="F487" s="66">
        <v>12125.69</v>
      </c>
      <c r="G487" s="66"/>
      <c r="H487" s="66">
        <v>14185.83</v>
      </c>
      <c r="I487" s="66">
        <v>16057.65</v>
      </c>
      <c r="J487" s="66">
        <v>13332.69</v>
      </c>
      <c r="K487" s="66">
        <v>13697.89</v>
      </c>
      <c r="L487" s="66">
        <v>13369.78</v>
      </c>
      <c r="M487" s="66">
        <v>14161.96</v>
      </c>
      <c r="N487" s="66">
        <v>2110.5100000000002</v>
      </c>
      <c r="O487" s="66">
        <v>14531.65</v>
      </c>
      <c r="P487" s="79"/>
      <c r="Q487" s="66">
        <v>2142.4899999999998</v>
      </c>
      <c r="S487" s="1">
        <v>42840</v>
      </c>
      <c r="T487" s="70">
        <v>490601392093.59003</v>
      </c>
      <c r="U487" s="69">
        <v>1043367177003.1799</v>
      </c>
      <c r="V487" s="69">
        <v>721441522706.55005</v>
      </c>
      <c r="W487" s="69">
        <v>446175045495.87</v>
      </c>
      <c r="X487" s="69"/>
      <c r="Y487" s="69">
        <v>1305455656463.55</v>
      </c>
      <c r="Z487" s="69">
        <v>4221028269845.0801</v>
      </c>
      <c r="AA487" s="69">
        <v>215876283481.98999</v>
      </c>
      <c r="AB487" s="69">
        <v>170836967795.10999</v>
      </c>
      <c r="AC487" s="69">
        <v>510671599895.57001</v>
      </c>
      <c r="AD487" s="69">
        <v>238912482393.51999</v>
      </c>
      <c r="AE487" s="69">
        <v>762916181885.57996</v>
      </c>
      <c r="AF487" s="69">
        <v>715465807317.31006</v>
      </c>
      <c r="AG487" s="69">
        <v>720241280498.15002</v>
      </c>
      <c r="AI487" s="1">
        <v>42840</v>
      </c>
      <c r="AJ487" s="73">
        <f t="shared" si="105"/>
        <v>1.5513954007917441E-4</v>
      </c>
      <c r="AK487" s="73">
        <f t="shared" si="106"/>
        <v>1.3218884613497295E-4</v>
      </c>
      <c r="AL487" s="73">
        <f t="shared" si="107"/>
        <v>1.2831323092732383E-4</v>
      </c>
      <c r="AM487" s="73">
        <f t="shared" si="108"/>
        <v>1.5506676531562569E-4</v>
      </c>
      <c r="AN487" s="73"/>
      <c r="AO487" s="73">
        <f t="shared" si="109"/>
        <v>1.5228780703435696E-4</v>
      </c>
      <c r="AP487" s="73">
        <f t="shared" si="110"/>
        <v>1.6443465310822525E-4</v>
      </c>
      <c r="AQ487" s="73">
        <f t="shared" si="111"/>
        <v>1.6953691666365955E-4</v>
      </c>
      <c r="AR487" s="73">
        <f t="shared" si="112"/>
        <v>1.4748971770317532E-4</v>
      </c>
      <c r="AS487" s="73">
        <f t="shared" si="113"/>
        <v>1.526061997016992E-4</v>
      </c>
      <c r="AT487" s="73">
        <f t="shared" si="114"/>
        <v>1.5466352913917625E-4</v>
      </c>
      <c r="AU487" s="73">
        <f t="shared" si="115"/>
        <v>1.563847633851978E-4</v>
      </c>
      <c r="AV487" s="73">
        <f t="shared" si="116"/>
        <v>1.6380726629749987E-4</v>
      </c>
      <c r="AW487" s="73">
        <f t="shared" si="117"/>
        <v>1.5871904395092784E-4</v>
      </c>
    </row>
    <row r="488" spans="2:49" x14ac:dyDescent="0.35">
      <c r="B488" s="1">
        <v>42841</v>
      </c>
      <c r="C488" s="70">
        <v>13422.051960999999</v>
      </c>
      <c r="D488" s="66">
        <v>13923.16</v>
      </c>
      <c r="E488" s="66">
        <v>2182.73</v>
      </c>
      <c r="F488" s="66">
        <v>12127.42</v>
      </c>
      <c r="G488" s="66"/>
      <c r="H488" s="66">
        <v>14188.09</v>
      </c>
      <c r="I488" s="66">
        <v>16060.27</v>
      </c>
      <c r="J488" s="66">
        <v>13334.77</v>
      </c>
      <c r="K488" s="66">
        <v>13699.89</v>
      </c>
      <c r="L488" s="66">
        <v>13371.83</v>
      </c>
      <c r="M488" s="66">
        <v>14164.06</v>
      </c>
      <c r="N488" s="66">
        <v>2110.83</v>
      </c>
      <c r="O488" s="66">
        <v>14534.02</v>
      </c>
      <c r="P488" s="79"/>
      <c r="Q488" s="66">
        <v>2142.8000000000002</v>
      </c>
      <c r="S488" s="1">
        <v>42841</v>
      </c>
      <c r="T488" s="70">
        <v>490673862224.52002</v>
      </c>
      <c r="U488" s="69">
        <v>1043533196720.64</v>
      </c>
      <c r="V488" s="69">
        <v>721552342375.90002</v>
      </c>
      <c r="W488" s="69">
        <v>446238553694.12</v>
      </c>
      <c r="X488" s="69"/>
      <c r="Y488" s="69">
        <v>1305663825230.6001</v>
      </c>
      <c r="Z488" s="69">
        <v>4221705223336.9404</v>
      </c>
      <c r="AA488" s="69">
        <v>215909976235.79001</v>
      </c>
      <c r="AB488" s="69">
        <v>170861902767.54999</v>
      </c>
      <c r="AC488" s="69">
        <v>510749734365.97998</v>
      </c>
      <c r="AD488" s="69">
        <v>238947872346.37</v>
      </c>
      <c r="AE488" s="69">
        <v>763031356656.33997</v>
      </c>
      <c r="AF488" s="69">
        <v>715582434032.68005</v>
      </c>
      <c r="AG488" s="69">
        <v>720343435219.40002</v>
      </c>
      <c r="AI488" s="1">
        <v>42841</v>
      </c>
      <c r="AJ488" s="73">
        <f t="shared" si="105"/>
        <v>1.4746521906894294E-4</v>
      </c>
      <c r="AK488" s="73">
        <f t="shared" si="106"/>
        <v>1.3217137455368011E-4</v>
      </c>
      <c r="AL488" s="73">
        <f t="shared" si="107"/>
        <v>1.3287879620982324E-4</v>
      </c>
      <c r="AM488" s="73">
        <f t="shared" si="108"/>
        <v>1.4267229328801534E-4</v>
      </c>
      <c r="AN488" s="73"/>
      <c r="AO488" s="73">
        <f t="shared" si="109"/>
        <v>1.5931390690560043E-4</v>
      </c>
      <c r="AP488" s="73">
        <f t="shared" si="110"/>
        <v>1.6316210653499752E-4</v>
      </c>
      <c r="AQ488" s="73">
        <f t="shared" si="111"/>
        <v>1.5600752736322221E-4</v>
      </c>
      <c r="AR488" s="73">
        <f t="shared" si="112"/>
        <v>1.4600788880625437E-4</v>
      </c>
      <c r="AS488" s="73">
        <f t="shared" si="113"/>
        <v>1.533308700665259E-4</v>
      </c>
      <c r="AT488" s="73">
        <f t="shared" si="114"/>
        <v>1.482845594820148E-4</v>
      </c>
      <c r="AU488" s="73">
        <f t="shared" si="115"/>
        <v>1.5162211977193252E-4</v>
      </c>
      <c r="AV488" s="73">
        <f t="shared" si="116"/>
        <v>1.6309228477151549E-4</v>
      </c>
      <c r="AW488" s="73">
        <f t="shared" si="117"/>
        <v>1.4469145713658094E-4</v>
      </c>
    </row>
    <row r="489" spans="2:49" x14ac:dyDescent="0.35">
      <c r="B489" s="1">
        <v>42842</v>
      </c>
      <c r="C489" s="70">
        <v>13424.232604999999</v>
      </c>
      <c r="D489" s="66">
        <v>13926.08</v>
      </c>
      <c r="E489" s="66">
        <v>2183.1999999999998</v>
      </c>
      <c r="F489" s="66">
        <v>12129.55</v>
      </c>
      <c r="G489" s="66"/>
      <c r="H489" s="66">
        <v>14191.04</v>
      </c>
      <c r="I489" s="66">
        <v>16064.16</v>
      </c>
      <c r="J489" s="66">
        <v>13336.37</v>
      </c>
      <c r="K489" s="66">
        <v>13702.28</v>
      </c>
      <c r="L489" s="66">
        <v>13374.23</v>
      </c>
      <c r="M489" s="66">
        <v>14166.64</v>
      </c>
      <c r="N489" s="66">
        <v>2111.2800000000002</v>
      </c>
      <c r="O489" s="66">
        <v>14536.69</v>
      </c>
      <c r="P489" s="79"/>
      <c r="Q489" s="66">
        <v>2143.21</v>
      </c>
      <c r="S489" s="1">
        <v>42842</v>
      </c>
      <c r="T489" s="70">
        <v>491079504916.90002</v>
      </c>
      <c r="U489" s="69">
        <v>1058220784091.1801</v>
      </c>
      <c r="V489" s="69">
        <v>734925485541.56995</v>
      </c>
      <c r="W489" s="69">
        <v>449951430650.46002</v>
      </c>
      <c r="X489" s="69"/>
      <c r="Y489" s="69">
        <v>1309509858067.3701</v>
      </c>
      <c r="Z489" s="69">
        <v>4245489686700.7002</v>
      </c>
      <c r="AA489" s="69">
        <v>211528764933.51999</v>
      </c>
      <c r="AB489" s="69">
        <v>170779713593.69</v>
      </c>
      <c r="AC489" s="69">
        <v>510236892763.57001</v>
      </c>
      <c r="AD489" s="69">
        <v>237116280474.94</v>
      </c>
      <c r="AE489" s="69">
        <v>786328916089.15002</v>
      </c>
      <c r="AF489" s="69">
        <v>725930287703.89001</v>
      </c>
      <c r="AG489" s="69">
        <v>711175159159.25</v>
      </c>
      <c r="AI489" s="1">
        <v>42842</v>
      </c>
      <c r="AJ489" s="73">
        <f t="shared" si="105"/>
        <v>1.6246725957680397E-4</v>
      </c>
      <c r="AK489" s="73">
        <f t="shared" si="106"/>
        <v>2.0972250552309113E-4</v>
      </c>
      <c r="AL489" s="73">
        <f t="shared" si="107"/>
        <v>2.1532667805912453E-4</v>
      </c>
      <c r="AM489" s="73">
        <f t="shared" si="108"/>
        <v>1.756350485098146E-4</v>
      </c>
      <c r="AN489" s="73"/>
      <c r="AO489" s="73">
        <f t="shared" si="109"/>
        <v>2.0792086884147132E-4</v>
      </c>
      <c r="AP489" s="73">
        <f t="shared" si="110"/>
        <v>2.42212615354509E-4</v>
      </c>
      <c r="AQ489" s="73">
        <f t="shared" si="111"/>
        <v>1.1998707139304621E-4</v>
      </c>
      <c r="AR489" s="73">
        <f t="shared" si="112"/>
        <v>1.7445395546977771E-4</v>
      </c>
      <c r="AS489" s="73">
        <f t="shared" si="113"/>
        <v>1.7948179119842145E-4</v>
      </c>
      <c r="AT489" s="73">
        <f t="shared" si="114"/>
        <v>1.821511628727901E-4</v>
      </c>
      <c r="AU489" s="73">
        <f t="shared" si="115"/>
        <v>2.1318628217348312E-4</v>
      </c>
      <c r="AV489" s="73">
        <f t="shared" si="116"/>
        <v>1.8370691659974625E-4</v>
      </c>
      <c r="AW489" s="73">
        <f t="shared" si="117"/>
        <v>1.9133843569152376E-4</v>
      </c>
    </row>
    <row r="490" spans="2:49" x14ac:dyDescent="0.35">
      <c r="B490" s="1">
        <v>42843</v>
      </c>
      <c r="C490" s="70">
        <v>13428.470257999999</v>
      </c>
      <c r="D490" s="66">
        <v>13930.01</v>
      </c>
      <c r="E490" s="66">
        <v>2183.59</v>
      </c>
      <c r="F490" s="66">
        <v>12131.42</v>
      </c>
      <c r="G490" s="66"/>
      <c r="H490" s="66">
        <v>14194.32</v>
      </c>
      <c r="I490" s="66">
        <v>16068.65</v>
      </c>
      <c r="J490" s="66">
        <v>13339.56</v>
      </c>
      <c r="K490" s="66">
        <v>13705.21</v>
      </c>
      <c r="L490" s="66">
        <v>13377.79</v>
      </c>
      <c r="M490" s="66">
        <v>14171.66</v>
      </c>
      <c r="N490" s="66">
        <v>2111.6999999999998</v>
      </c>
      <c r="O490" s="66">
        <v>14540.65</v>
      </c>
      <c r="P490" s="79"/>
      <c r="Q490" s="66">
        <v>2143.62</v>
      </c>
      <c r="S490" s="1">
        <v>42843</v>
      </c>
      <c r="T490" s="70">
        <v>503461743210.63</v>
      </c>
      <c r="U490" s="69">
        <v>1145393926334.6499</v>
      </c>
      <c r="V490" s="69">
        <v>704916832542.55005</v>
      </c>
      <c r="W490" s="69">
        <v>453733707958.88</v>
      </c>
      <c r="X490" s="69"/>
      <c r="Y490" s="69">
        <v>1310401605087.3101</v>
      </c>
      <c r="Z490" s="69">
        <v>4237059529396.0498</v>
      </c>
      <c r="AA490" s="69">
        <v>213407153526.29999</v>
      </c>
      <c r="AB490" s="69">
        <v>171486704024.81</v>
      </c>
      <c r="AC490" s="69">
        <v>506923171361</v>
      </c>
      <c r="AD490" s="69">
        <v>232572269073.85999</v>
      </c>
      <c r="AE490" s="69">
        <v>784766211326.32996</v>
      </c>
      <c r="AF490" s="69">
        <v>715742154494.71997</v>
      </c>
      <c r="AG490" s="69">
        <v>715828288329.37</v>
      </c>
      <c r="AI490" s="1">
        <v>42843</v>
      </c>
      <c r="AJ490" s="73">
        <f t="shared" si="105"/>
        <v>3.1567189907155679E-4</v>
      </c>
      <c r="AK490" s="73">
        <f t="shared" si="106"/>
        <v>2.8220432454784117E-4</v>
      </c>
      <c r="AL490" s="73">
        <f t="shared" si="107"/>
        <v>1.7863686332009188E-4</v>
      </c>
      <c r="AM490" s="73">
        <f t="shared" si="108"/>
        <v>1.5416895103292916E-4</v>
      </c>
      <c r="AN490" s="73"/>
      <c r="AO490" s="73">
        <f t="shared" si="109"/>
        <v>2.3113175637567984E-4</v>
      </c>
      <c r="AP490" s="73">
        <f t="shared" si="110"/>
        <v>2.7950418820532619E-4</v>
      </c>
      <c r="AQ490" s="73">
        <f t="shared" si="111"/>
        <v>2.3919552321949311E-4</v>
      </c>
      <c r="AR490" s="73">
        <f t="shared" si="112"/>
        <v>2.1383302632838053E-4</v>
      </c>
      <c r="AS490" s="73">
        <f t="shared" si="113"/>
        <v>2.6618354851093429E-4</v>
      </c>
      <c r="AT490" s="73">
        <f t="shared" si="114"/>
        <v>3.5435360819513484E-4</v>
      </c>
      <c r="AU490" s="73">
        <f t="shared" si="115"/>
        <v>1.9893145390459388E-4</v>
      </c>
      <c r="AV490" s="73">
        <f t="shared" si="116"/>
        <v>2.7241414654910479E-4</v>
      </c>
      <c r="AW490" s="73">
        <f t="shared" si="117"/>
        <v>1.9130183229831843E-4</v>
      </c>
    </row>
    <row r="491" spans="2:49" x14ac:dyDescent="0.35">
      <c r="B491" s="1">
        <v>42844</v>
      </c>
      <c r="C491" s="70">
        <v>13433.359711999999</v>
      </c>
      <c r="D491" s="66">
        <v>13933.44</v>
      </c>
      <c r="E491" s="66">
        <v>2184</v>
      </c>
      <c r="F491" s="66">
        <v>12133.96</v>
      </c>
      <c r="G491" s="66"/>
      <c r="H491" s="66">
        <v>14198.2</v>
      </c>
      <c r="I491" s="66">
        <v>16074.23</v>
      </c>
      <c r="J491" s="66">
        <v>13343.4</v>
      </c>
      <c r="K491" s="66">
        <v>13708.45</v>
      </c>
      <c r="L491" s="66">
        <v>13382.23</v>
      </c>
      <c r="M491" s="66">
        <v>14175.68</v>
      </c>
      <c r="N491" s="66">
        <v>2112.21</v>
      </c>
      <c r="O491" s="66">
        <v>14545.29</v>
      </c>
      <c r="P491" s="79"/>
      <c r="Q491" s="66">
        <v>2144.16</v>
      </c>
      <c r="S491" s="1">
        <v>42844</v>
      </c>
      <c r="T491" s="70">
        <v>494851911690.14001</v>
      </c>
      <c r="U491" s="69">
        <v>1181365564193.6499</v>
      </c>
      <c r="V491" s="69">
        <v>701479538997.34009</v>
      </c>
      <c r="W491" s="69">
        <v>462456724506.02002</v>
      </c>
      <c r="X491" s="69"/>
      <c r="Y491" s="69">
        <v>1310885926274.3301</v>
      </c>
      <c r="Z491" s="69">
        <v>4207364180355.0796</v>
      </c>
      <c r="AA491" s="69">
        <v>214976537011.07999</v>
      </c>
      <c r="AB491" s="69">
        <v>172658182535.16</v>
      </c>
      <c r="AC491" s="69">
        <v>498452690661.48999</v>
      </c>
      <c r="AD491" s="69">
        <v>235302474843.95001</v>
      </c>
      <c r="AE491" s="69">
        <v>777978194907.93005</v>
      </c>
      <c r="AF491" s="69">
        <v>706385968148.68005</v>
      </c>
      <c r="AG491" s="69">
        <v>731668225261.58997</v>
      </c>
      <c r="AI491" s="1">
        <v>42844</v>
      </c>
      <c r="AJ491" s="73">
        <f t="shared" si="105"/>
        <v>3.6411101980049487E-4</v>
      </c>
      <c r="AK491" s="73">
        <f t="shared" si="106"/>
        <v>2.4623097901588231E-4</v>
      </c>
      <c r="AL491" s="73">
        <f t="shared" si="107"/>
        <v>1.8776418650023885E-4</v>
      </c>
      <c r="AM491" s="73">
        <f t="shared" si="108"/>
        <v>2.0937367595874612E-4</v>
      </c>
      <c r="AN491" s="73"/>
      <c r="AO491" s="73">
        <f t="shared" si="109"/>
        <v>2.7334877613016673E-4</v>
      </c>
      <c r="AP491" s="73">
        <f t="shared" si="110"/>
        <v>3.4726003740193079E-4</v>
      </c>
      <c r="AQ491" s="73">
        <f t="shared" si="111"/>
        <v>2.8786556678039865E-4</v>
      </c>
      <c r="AR491" s="73">
        <f t="shared" si="112"/>
        <v>2.3640644689137957E-4</v>
      </c>
      <c r="AS491" s="73">
        <f t="shared" si="113"/>
        <v>3.3189338448269545E-4</v>
      </c>
      <c r="AT491" s="73">
        <f t="shared" si="114"/>
        <v>2.8366472241070362E-4</v>
      </c>
      <c r="AU491" s="73">
        <f t="shared" si="115"/>
        <v>2.4151157834939596E-4</v>
      </c>
      <c r="AV491" s="73">
        <f t="shared" si="116"/>
        <v>3.1910540450397207E-4</v>
      </c>
      <c r="AW491" s="73">
        <f t="shared" si="117"/>
        <v>2.5191031992610746E-4</v>
      </c>
    </row>
    <row r="492" spans="2:49" x14ac:dyDescent="0.35">
      <c r="B492" s="1">
        <v>42845</v>
      </c>
      <c r="C492" s="70">
        <v>13435.633476000001</v>
      </c>
      <c r="D492" s="66">
        <v>13934.71</v>
      </c>
      <c r="E492" s="66">
        <v>2184.0500000000002</v>
      </c>
      <c r="F492" s="66">
        <v>12134.59</v>
      </c>
      <c r="G492" s="66"/>
      <c r="H492" s="66">
        <v>14199.66</v>
      </c>
      <c r="I492" s="66">
        <v>16076.08</v>
      </c>
      <c r="J492" s="66">
        <v>13345.38</v>
      </c>
      <c r="K492" s="66">
        <v>13709.58</v>
      </c>
      <c r="L492" s="66">
        <v>13384.61</v>
      </c>
      <c r="M492" s="66">
        <v>14177.07</v>
      </c>
      <c r="N492" s="66">
        <v>2112.4</v>
      </c>
      <c r="O492" s="66">
        <v>14547.22</v>
      </c>
      <c r="P492" s="79"/>
      <c r="Q492" s="66">
        <v>2144.33</v>
      </c>
      <c r="S492" s="1">
        <v>42845</v>
      </c>
      <c r="T492" s="70">
        <v>490671194020.83002</v>
      </c>
      <c r="U492" s="69">
        <v>1127696679525.8701</v>
      </c>
      <c r="V492" s="69">
        <v>704382107915.43994</v>
      </c>
      <c r="W492" s="69">
        <v>457455886304.5</v>
      </c>
      <c r="X492" s="69"/>
      <c r="Y492" s="69">
        <v>1315020404511.1399</v>
      </c>
      <c r="Z492" s="69">
        <v>4210656967146.3398</v>
      </c>
      <c r="AA492" s="69">
        <v>211931948933.34</v>
      </c>
      <c r="AB492" s="69">
        <v>173263888812.01999</v>
      </c>
      <c r="AC492" s="69">
        <v>505275811208.53998</v>
      </c>
      <c r="AD492" s="69">
        <v>247194260588.51999</v>
      </c>
      <c r="AE492" s="69">
        <v>771704107136.01001</v>
      </c>
      <c r="AF492" s="69">
        <v>714816954540.22998</v>
      </c>
      <c r="AG492" s="69">
        <v>702553353219.71997</v>
      </c>
      <c r="AI492" s="1">
        <v>42845</v>
      </c>
      <c r="AJ492" s="73">
        <f t="shared" si="105"/>
        <v>1.6926249640802915E-4</v>
      </c>
      <c r="AK492" s="73">
        <f t="shared" si="106"/>
        <v>9.1147627577781165E-5</v>
      </c>
      <c r="AL492" s="73">
        <f t="shared" si="107"/>
        <v>2.2893772893883835E-5</v>
      </c>
      <c r="AM492" s="73">
        <f t="shared" si="108"/>
        <v>5.1920395320426138E-5</v>
      </c>
      <c r="AN492" s="73"/>
      <c r="AO492" s="73">
        <f t="shared" si="109"/>
        <v>1.0282993618893066E-4</v>
      </c>
      <c r="AP492" s="73">
        <f t="shared" si="110"/>
        <v>1.1509104946250126E-4</v>
      </c>
      <c r="AQ492" s="73">
        <f t="shared" si="111"/>
        <v>1.4838796708471769E-4</v>
      </c>
      <c r="AR492" s="73">
        <f t="shared" si="112"/>
        <v>8.2430909402519958E-5</v>
      </c>
      <c r="AS492" s="73">
        <f t="shared" si="113"/>
        <v>1.7784778770058018E-4</v>
      </c>
      <c r="AT492" s="73">
        <f t="shared" si="114"/>
        <v>9.805526084116778E-5</v>
      </c>
      <c r="AU492" s="73">
        <f t="shared" si="115"/>
        <v>8.9953177004220564E-5</v>
      </c>
      <c r="AV492" s="73">
        <f t="shared" si="116"/>
        <v>1.3268900104423942E-4</v>
      </c>
      <c r="AW492" s="73">
        <f t="shared" si="117"/>
        <v>7.92851279756146E-5</v>
      </c>
    </row>
    <row r="493" spans="2:49" x14ac:dyDescent="0.35">
      <c r="B493" s="1">
        <v>42846</v>
      </c>
      <c r="C493" s="70">
        <v>13440.139934999999</v>
      </c>
      <c r="D493" s="66">
        <v>13937.83</v>
      </c>
      <c r="E493" s="66">
        <v>2184.5</v>
      </c>
      <c r="F493" s="66">
        <v>12137.27</v>
      </c>
      <c r="G493" s="66"/>
      <c r="H493" s="66">
        <v>14202.97</v>
      </c>
      <c r="I493" s="66">
        <v>16081.13</v>
      </c>
      <c r="J493" s="66">
        <v>13348.87</v>
      </c>
      <c r="K493" s="66">
        <v>13712.57</v>
      </c>
      <c r="L493" s="66">
        <v>13386.93</v>
      </c>
      <c r="M493" s="66">
        <v>14181.18</v>
      </c>
      <c r="N493" s="66">
        <v>2112.88</v>
      </c>
      <c r="O493" s="66">
        <v>14551.04</v>
      </c>
      <c r="P493" s="79"/>
      <c r="Q493" s="66">
        <v>2144.84</v>
      </c>
      <c r="S493" s="1">
        <v>42846</v>
      </c>
      <c r="T493" s="70">
        <v>490380523621.62</v>
      </c>
      <c r="U493" s="69">
        <v>1075167013495.84</v>
      </c>
      <c r="V493" s="69">
        <v>679144995722.63</v>
      </c>
      <c r="W493" s="69">
        <v>457883197627.75</v>
      </c>
      <c r="X493" s="69"/>
      <c r="Y493" s="69">
        <v>1329802763569.3999</v>
      </c>
      <c r="Z493" s="69">
        <v>4261365019628.0503</v>
      </c>
      <c r="AA493" s="69">
        <v>212111535120.29001</v>
      </c>
      <c r="AB493" s="69">
        <v>173884760183.26999</v>
      </c>
      <c r="AC493" s="69">
        <v>497889994457.07001</v>
      </c>
      <c r="AD493" s="69">
        <v>240722662148.62</v>
      </c>
      <c r="AE493" s="69">
        <v>764225132019.33997</v>
      </c>
      <c r="AF493" s="69">
        <v>742992424075.05005</v>
      </c>
      <c r="AG493" s="69">
        <v>692900471060.93005</v>
      </c>
      <c r="AI493" s="1">
        <v>42846</v>
      </c>
      <c r="AJ493" s="73">
        <f t="shared" si="105"/>
        <v>3.3541098066192099E-4</v>
      </c>
      <c r="AK493" s="73">
        <f t="shared" si="106"/>
        <v>2.2390132266836282E-4</v>
      </c>
      <c r="AL493" s="73">
        <f t="shared" si="107"/>
        <v>2.0603923902839938E-4</v>
      </c>
      <c r="AM493" s="73">
        <f t="shared" si="108"/>
        <v>2.2085624648227054E-4</v>
      </c>
      <c r="AN493" s="73"/>
      <c r="AO493" s="73">
        <f t="shared" si="109"/>
        <v>2.3310417291688701E-4</v>
      </c>
      <c r="AP493" s="73">
        <f t="shared" si="110"/>
        <v>3.141313056416184E-4</v>
      </c>
      <c r="AQ493" s="73">
        <f t="shared" si="111"/>
        <v>2.6151372235205805E-4</v>
      </c>
      <c r="AR493" s="73">
        <f t="shared" si="112"/>
        <v>2.180956674091572E-4</v>
      </c>
      <c r="AS493" s="73">
        <f t="shared" si="113"/>
        <v>1.7333340306513456E-4</v>
      </c>
      <c r="AT493" s="73">
        <f t="shared" si="114"/>
        <v>2.8990475464962806E-4</v>
      </c>
      <c r="AU493" s="73">
        <f t="shared" si="115"/>
        <v>2.272296913463645E-4</v>
      </c>
      <c r="AV493" s="73">
        <f t="shared" si="116"/>
        <v>2.6259312775911425E-4</v>
      </c>
      <c r="AW493" s="73">
        <f t="shared" si="117"/>
        <v>2.3783652702724645E-4</v>
      </c>
    </row>
    <row r="494" spans="2:49" x14ac:dyDescent="0.35">
      <c r="B494" s="1">
        <v>42847</v>
      </c>
      <c r="C494" s="70">
        <v>13442.186752</v>
      </c>
      <c r="D494" s="66">
        <v>13939.68</v>
      </c>
      <c r="E494" s="66">
        <v>2184.71</v>
      </c>
      <c r="F494" s="66">
        <v>12139.16</v>
      </c>
      <c r="G494" s="66"/>
      <c r="H494" s="66">
        <v>14205.22</v>
      </c>
      <c r="I494" s="66">
        <v>16083.64</v>
      </c>
      <c r="J494" s="66">
        <v>13351.02</v>
      </c>
      <c r="K494" s="66">
        <v>13714.6</v>
      </c>
      <c r="L494" s="66">
        <v>13388.9</v>
      </c>
      <c r="M494" s="66">
        <v>14183.39</v>
      </c>
      <c r="N494" s="66">
        <v>2113.21</v>
      </c>
      <c r="O494" s="66">
        <v>14553.42</v>
      </c>
      <c r="P494" s="79"/>
      <c r="Q494" s="66">
        <v>2145.17</v>
      </c>
      <c r="S494" s="1">
        <v>42847</v>
      </c>
      <c r="T494" s="70">
        <v>490455315554.87</v>
      </c>
      <c r="U494" s="69">
        <v>1075338257664.48</v>
      </c>
      <c r="V494" s="69">
        <v>679225019122.3501</v>
      </c>
      <c r="W494" s="69">
        <v>457954521516.5</v>
      </c>
      <c r="X494" s="69"/>
      <c r="Y494" s="69">
        <v>1330013780563.1599</v>
      </c>
      <c r="Z494" s="69">
        <v>4262025473226.5</v>
      </c>
      <c r="AA494" s="69">
        <v>212145605297.01999</v>
      </c>
      <c r="AB494" s="69">
        <v>173910526713.97</v>
      </c>
      <c r="AC494" s="69">
        <v>497963334555.59003</v>
      </c>
      <c r="AD494" s="69">
        <v>240760179438.42001</v>
      </c>
      <c r="AE494" s="69">
        <v>764342870678.42004</v>
      </c>
      <c r="AF494" s="69">
        <v>743113764261.92004</v>
      </c>
      <c r="AG494" s="69">
        <v>693006846118.30005</v>
      </c>
      <c r="AI494" s="1">
        <v>42847</v>
      </c>
      <c r="AJ494" s="73">
        <f t="shared" si="105"/>
        <v>1.5229134591598914E-4</v>
      </c>
      <c r="AK494" s="73">
        <f t="shared" si="106"/>
        <v>1.3273228328936071E-4</v>
      </c>
      <c r="AL494" s="73">
        <f t="shared" si="107"/>
        <v>9.6131837949098298E-5</v>
      </c>
      <c r="AM494" s="73">
        <f t="shared" si="108"/>
        <v>1.5571870774899743E-4</v>
      </c>
      <c r="AN494" s="73"/>
      <c r="AO494" s="73">
        <f t="shared" si="109"/>
        <v>1.5841757040946369E-4</v>
      </c>
      <c r="AP494" s="73">
        <f t="shared" si="110"/>
        <v>1.5608355880458724E-4</v>
      </c>
      <c r="AQ494" s="73">
        <f t="shared" si="111"/>
        <v>1.6106232212909077E-4</v>
      </c>
      <c r="AR494" s="73">
        <f t="shared" si="112"/>
        <v>1.4803935367324605E-4</v>
      </c>
      <c r="AS494" s="73">
        <f t="shared" si="113"/>
        <v>1.4715845978119368E-4</v>
      </c>
      <c r="AT494" s="73">
        <f t="shared" si="114"/>
        <v>1.558403461487945E-4</v>
      </c>
      <c r="AU494" s="73">
        <f t="shared" si="115"/>
        <v>1.5618492294877662E-4</v>
      </c>
      <c r="AV494" s="73">
        <f t="shared" si="116"/>
        <v>1.6356219211810519E-4</v>
      </c>
      <c r="AW494" s="73">
        <f t="shared" si="117"/>
        <v>1.5385763040587364E-4</v>
      </c>
    </row>
    <row r="495" spans="2:49" x14ac:dyDescent="0.35">
      <c r="B495" s="1">
        <v>42848</v>
      </c>
      <c r="C495" s="70">
        <v>13444.185240999999</v>
      </c>
      <c r="D495" s="66">
        <v>13941.48</v>
      </c>
      <c r="E495" s="66">
        <v>2184.9899999999998</v>
      </c>
      <c r="F495" s="66">
        <v>12141.06</v>
      </c>
      <c r="G495" s="66"/>
      <c r="H495" s="66">
        <v>14207.5</v>
      </c>
      <c r="I495" s="66">
        <v>16086.2</v>
      </c>
      <c r="J495" s="66">
        <v>13353.12</v>
      </c>
      <c r="K495" s="66">
        <v>13716.62</v>
      </c>
      <c r="L495" s="66">
        <v>13390.87</v>
      </c>
      <c r="M495" s="66">
        <v>14185.5</v>
      </c>
      <c r="N495" s="66">
        <v>2113.52</v>
      </c>
      <c r="O495" s="66">
        <v>14555.76</v>
      </c>
      <c r="P495" s="79"/>
      <c r="Q495" s="66">
        <v>2145.5</v>
      </c>
      <c r="S495" s="1">
        <v>42848</v>
      </c>
      <c r="T495" s="70">
        <v>490528344187.87</v>
      </c>
      <c r="U495" s="69">
        <v>1075506147649.5701</v>
      </c>
      <c r="V495" s="69">
        <v>679329754806.54016</v>
      </c>
      <c r="W495" s="69">
        <v>458025654320.70001</v>
      </c>
      <c r="X495" s="69"/>
      <c r="Y495" s="69">
        <v>1330226623729.8301</v>
      </c>
      <c r="Z495" s="69">
        <v>4262581216809.2505</v>
      </c>
      <c r="AA495" s="69">
        <v>212178977772.04001</v>
      </c>
      <c r="AB495" s="69">
        <v>173936150485.76999</v>
      </c>
      <c r="AC495" s="69">
        <v>498036679689.06</v>
      </c>
      <c r="AD495" s="69">
        <v>240795949305.84</v>
      </c>
      <c r="AE495" s="69">
        <v>764457588540.66003</v>
      </c>
      <c r="AF495" s="69">
        <v>743151777798.69995</v>
      </c>
      <c r="AG495" s="69">
        <v>693113061717.94995</v>
      </c>
      <c r="AI495" s="1">
        <v>42848</v>
      </c>
      <c r="AJ495" s="73">
        <f t="shared" si="105"/>
        <v>1.4867290842413006E-4</v>
      </c>
      <c r="AK495" s="73">
        <f t="shared" si="106"/>
        <v>1.2912778485585363E-4</v>
      </c>
      <c r="AL495" s="73">
        <f t="shared" si="107"/>
        <v>1.2816346334276751E-4</v>
      </c>
      <c r="AM495" s="73">
        <f t="shared" si="108"/>
        <v>1.5651824343687615E-4</v>
      </c>
      <c r="AN495" s="73"/>
      <c r="AO495" s="73">
        <f t="shared" si="109"/>
        <v>1.6050437796821804E-4</v>
      </c>
      <c r="AP495" s="73">
        <f t="shared" si="110"/>
        <v>1.5916794954384805E-4</v>
      </c>
      <c r="AQ495" s="73">
        <f t="shared" si="111"/>
        <v>1.5729135302033903E-4</v>
      </c>
      <c r="AR495" s="73">
        <f t="shared" si="112"/>
        <v>1.4728829131005483E-4</v>
      </c>
      <c r="AS495" s="73">
        <f t="shared" si="113"/>
        <v>1.471368073553414E-4</v>
      </c>
      <c r="AT495" s="73">
        <f t="shared" si="114"/>
        <v>1.487655630989515E-4</v>
      </c>
      <c r="AU495" s="73">
        <f t="shared" si="115"/>
        <v>1.4669625829899502E-4</v>
      </c>
      <c r="AV495" s="73">
        <f t="shared" si="116"/>
        <v>1.6078694904697599E-4</v>
      </c>
      <c r="AW495" s="73">
        <f t="shared" si="117"/>
        <v>1.5383396187718112E-4</v>
      </c>
    </row>
    <row r="496" spans="2:49" x14ac:dyDescent="0.35">
      <c r="B496" s="1">
        <v>42849</v>
      </c>
      <c r="C496" s="70">
        <v>13446.825609</v>
      </c>
      <c r="D496" s="66">
        <v>13943.37</v>
      </c>
      <c r="E496" s="66">
        <v>2185.56</v>
      </c>
      <c r="F496" s="66">
        <v>12142.72</v>
      </c>
      <c r="G496" s="66"/>
      <c r="H496" s="66">
        <v>14209.51</v>
      </c>
      <c r="I496" s="66">
        <v>16087.85</v>
      </c>
      <c r="J496" s="66">
        <v>13354.84</v>
      </c>
      <c r="K496" s="66">
        <v>13719.59</v>
      </c>
      <c r="L496" s="66">
        <v>13392.11</v>
      </c>
      <c r="M496" s="66">
        <v>14188.33</v>
      </c>
      <c r="N496" s="66">
        <v>2113.91</v>
      </c>
      <c r="O496" s="66">
        <v>14558.07</v>
      </c>
      <c r="P496" s="79"/>
      <c r="Q496" s="66">
        <v>2145.9</v>
      </c>
      <c r="S496" s="1">
        <v>42849</v>
      </c>
      <c r="T496" s="70">
        <v>496828723273.71002</v>
      </c>
      <c r="U496" s="69">
        <v>1093787588568.7599</v>
      </c>
      <c r="V496" s="69">
        <v>684349134031.02002</v>
      </c>
      <c r="W496" s="69">
        <v>459792111286.41998</v>
      </c>
      <c r="X496" s="69"/>
      <c r="Y496" s="69">
        <v>1344951548710.27</v>
      </c>
      <c r="Z496" s="69">
        <v>4264595233726.6602</v>
      </c>
      <c r="AA496" s="69">
        <v>210703097015.26001</v>
      </c>
      <c r="AB496" s="69">
        <v>171915051373.82001</v>
      </c>
      <c r="AC496" s="69">
        <v>495574184016.63</v>
      </c>
      <c r="AD496" s="69">
        <v>258953045436.41</v>
      </c>
      <c r="AE496" s="69">
        <v>760335771194.42004</v>
      </c>
      <c r="AF496" s="69">
        <v>746904174406.26001</v>
      </c>
      <c r="AG496" s="69">
        <v>694318193350.77002</v>
      </c>
      <c r="AI496" s="1">
        <v>42849</v>
      </c>
      <c r="AJ496" s="73">
        <f t="shared" si="105"/>
        <v>1.9639479467659093E-4</v>
      </c>
      <c r="AK496" s="73">
        <f t="shared" si="106"/>
        <v>1.3556666867509115E-4</v>
      </c>
      <c r="AL496" s="73">
        <f t="shared" si="107"/>
        <v>2.6087075913405755E-4</v>
      </c>
      <c r="AM496" s="73">
        <f t="shared" si="108"/>
        <v>1.3672611781845312E-4</v>
      </c>
      <c r="AN496" s="73"/>
      <c r="AO496" s="73">
        <f t="shared" si="109"/>
        <v>1.4147457328883561E-4</v>
      </c>
      <c r="AP496" s="73">
        <f t="shared" si="110"/>
        <v>1.0257239124222828E-4</v>
      </c>
      <c r="AQ496" s="73">
        <f t="shared" si="111"/>
        <v>1.2880884767008105E-4</v>
      </c>
      <c r="AR496" s="73">
        <f t="shared" si="112"/>
        <v>2.165256455306519E-4</v>
      </c>
      <c r="AS496" s="73">
        <f t="shared" si="113"/>
        <v>9.2600406097487209E-5</v>
      </c>
      <c r="AT496" s="73">
        <f t="shared" si="114"/>
        <v>1.994994889147339E-4</v>
      </c>
      <c r="AU496" s="73">
        <f t="shared" si="115"/>
        <v>1.8452628789877856E-4</v>
      </c>
      <c r="AV496" s="73">
        <f t="shared" si="116"/>
        <v>1.5870006100682232E-4</v>
      </c>
      <c r="AW496" s="73">
        <f t="shared" si="117"/>
        <v>1.8643672803553279E-4</v>
      </c>
    </row>
    <row r="497" spans="2:49" x14ac:dyDescent="0.35">
      <c r="B497" s="1">
        <v>42850</v>
      </c>
      <c r="C497" s="70">
        <v>13449.754010000001</v>
      </c>
      <c r="D497" s="66">
        <v>13946.54</v>
      </c>
      <c r="E497" s="66">
        <v>2186.02</v>
      </c>
      <c r="F497" s="66">
        <v>12145.76</v>
      </c>
      <c r="G497" s="66"/>
      <c r="H497" s="66">
        <v>14211.98</v>
      </c>
      <c r="I497" s="66">
        <v>16092.08</v>
      </c>
      <c r="J497" s="66">
        <v>13357.68</v>
      </c>
      <c r="K497" s="66">
        <v>13722.21</v>
      </c>
      <c r="L497" s="66">
        <v>13394.41</v>
      </c>
      <c r="M497" s="66">
        <v>14192.81</v>
      </c>
      <c r="N497" s="66">
        <v>2114.25</v>
      </c>
      <c r="O497" s="66">
        <v>14559.92</v>
      </c>
      <c r="P497" s="79"/>
      <c r="Q497" s="66">
        <v>2146.3200000000002</v>
      </c>
      <c r="S497" s="1">
        <v>42850</v>
      </c>
      <c r="T497" s="70">
        <v>509398290252.47998</v>
      </c>
      <c r="U497" s="69">
        <v>1094103532344.1801</v>
      </c>
      <c r="V497" s="69">
        <v>690834136088.33997</v>
      </c>
      <c r="W497" s="69">
        <v>460491026107.96002</v>
      </c>
      <c r="X497" s="69"/>
      <c r="Y497" s="69">
        <v>1317904014857.04</v>
      </c>
      <c r="Z497" s="69">
        <v>4240403235498.3999</v>
      </c>
      <c r="AA497" s="69">
        <v>211921971070.67999</v>
      </c>
      <c r="AB497" s="69">
        <v>191996033576.85999</v>
      </c>
      <c r="AC497" s="69">
        <v>505000058620.54999</v>
      </c>
      <c r="AD497" s="69">
        <v>266838906066.70999</v>
      </c>
      <c r="AE497" s="69">
        <v>754549921618.62</v>
      </c>
      <c r="AF497" s="69">
        <v>709101122384.52002</v>
      </c>
      <c r="AG497" s="69">
        <v>690998160256.51001</v>
      </c>
      <c r="AI497" s="1">
        <v>42850</v>
      </c>
      <c r="AJ497" s="73">
        <f t="shared" si="105"/>
        <v>2.1777637973086073E-4</v>
      </c>
      <c r="AK497" s="73">
        <f t="shared" si="106"/>
        <v>2.2734819487690849E-4</v>
      </c>
      <c r="AL497" s="73">
        <f t="shared" si="107"/>
        <v>2.1047237321325518E-4</v>
      </c>
      <c r="AM497" s="73">
        <f t="shared" si="108"/>
        <v>2.503557687241198E-4</v>
      </c>
      <c r="AN497" s="73"/>
      <c r="AO497" s="73">
        <f t="shared" si="109"/>
        <v>1.7382724668202343E-4</v>
      </c>
      <c r="AP497" s="73">
        <f t="shared" si="110"/>
        <v>2.6293134259702811E-4</v>
      </c>
      <c r="AQ497" s="73">
        <f t="shared" si="111"/>
        <v>2.1265698428440949E-4</v>
      </c>
      <c r="AR497" s="73">
        <f t="shared" si="112"/>
        <v>1.9096780588911955E-4</v>
      </c>
      <c r="AS497" s="73">
        <f t="shared" si="113"/>
        <v>1.7174291429800093E-4</v>
      </c>
      <c r="AT497" s="73">
        <f t="shared" si="114"/>
        <v>3.1575245289605647E-4</v>
      </c>
      <c r="AU497" s="73">
        <f t="shared" si="115"/>
        <v>1.608393924055207E-4</v>
      </c>
      <c r="AV497" s="73">
        <f t="shared" si="116"/>
        <v>1.270772842829615E-4</v>
      </c>
      <c r="AW497" s="73">
        <f t="shared" si="117"/>
        <v>1.9572207465401448E-4</v>
      </c>
    </row>
    <row r="498" spans="2:49" x14ac:dyDescent="0.35">
      <c r="B498" s="1">
        <v>42851</v>
      </c>
      <c r="C498" s="70">
        <v>13453.682408000001</v>
      </c>
      <c r="D498" s="66">
        <v>13951.17</v>
      </c>
      <c r="E498" s="66">
        <v>2186.46</v>
      </c>
      <c r="F498" s="66">
        <v>12150.51</v>
      </c>
      <c r="G498" s="66"/>
      <c r="H498" s="66">
        <v>14215.4</v>
      </c>
      <c r="I498" s="66">
        <v>16097.74</v>
      </c>
      <c r="J498" s="66">
        <v>13360.94</v>
      </c>
      <c r="K498" s="66">
        <v>13724.68</v>
      </c>
      <c r="L498" s="66">
        <v>13396.31</v>
      </c>
      <c r="M498" s="66">
        <v>14197.57</v>
      </c>
      <c r="N498" s="66">
        <v>2114.92</v>
      </c>
      <c r="O498" s="66">
        <v>14564.31</v>
      </c>
      <c r="P498" s="79"/>
      <c r="Q498" s="66">
        <v>2146.9899999999998</v>
      </c>
      <c r="S498" s="1">
        <v>42851</v>
      </c>
      <c r="T498" s="70">
        <v>528442989546.38</v>
      </c>
      <c r="U498" s="69">
        <v>1118040976761.5901</v>
      </c>
      <c r="V498" s="69">
        <v>667971416733.01001</v>
      </c>
      <c r="W498" s="69">
        <v>463984670337.65997</v>
      </c>
      <c r="X498" s="69"/>
      <c r="Y498" s="69">
        <v>1364411309321.75</v>
      </c>
      <c r="Z498" s="69">
        <v>4225295769536.2202</v>
      </c>
      <c r="AA498" s="69">
        <v>211831560587.78</v>
      </c>
      <c r="AB498" s="69">
        <v>173767996476.85001</v>
      </c>
      <c r="AC498" s="69">
        <v>501037629344.12</v>
      </c>
      <c r="AD498" s="69">
        <v>287030457909.19</v>
      </c>
      <c r="AE498" s="69">
        <v>772697112591.13</v>
      </c>
      <c r="AF498" s="69">
        <v>745875058673.91003</v>
      </c>
      <c r="AG498" s="69">
        <v>686776410291.67004</v>
      </c>
      <c r="AI498" s="1">
        <v>42851</v>
      </c>
      <c r="AJ498" s="73">
        <f t="shared" si="105"/>
        <v>2.9207954265020319E-4</v>
      </c>
      <c r="AK498" s="73">
        <f t="shared" si="106"/>
        <v>3.3198198262796019E-4</v>
      </c>
      <c r="AL498" s="73">
        <f t="shared" si="107"/>
        <v>2.0127903678823778E-4</v>
      </c>
      <c r="AM498" s="73">
        <f t="shared" si="108"/>
        <v>3.9108297875145581E-4</v>
      </c>
      <c r="AN498" s="73"/>
      <c r="AO498" s="73">
        <f t="shared" si="109"/>
        <v>2.4064204987617188E-4</v>
      </c>
      <c r="AP498" s="73">
        <f t="shared" si="110"/>
        <v>3.5172581791798052E-4</v>
      </c>
      <c r="AQ498" s="73">
        <f t="shared" si="111"/>
        <v>2.4405435674457188E-4</v>
      </c>
      <c r="AR498" s="73">
        <f t="shared" si="112"/>
        <v>1.8000016032404531E-4</v>
      </c>
      <c r="AS498" s="73">
        <f t="shared" si="113"/>
        <v>1.4185021960644306E-4</v>
      </c>
      <c r="AT498" s="73">
        <f t="shared" si="114"/>
        <v>3.3538108380226639E-4</v>
      </c>
      <c r="AU498" s="73">
        <f t="shared" si="115"/>
        <v>3.1689724488592752E-4</v>
      </c>
      <c r="AV498" s="73">
        <f t="shared" si="116"/>
        <v>3.0151264567379599E-4</v>
      </c>
      <c r="AW498" s="73">
        <f t="shared" si="117"/>
        <v>3.1216221253105303E-4</v>
      </c>
    </row>
    <row r="499" spans="2:49" x14ac:dyDescent="0.35">
      <c r="B499" s="1">
        <v>42852</v>
      </c>
      <c r="C499" s="70">
        <v>13458.687808999999</v>
      </c>
      <c r="D499" s="66">
        <v>13953.18</v>
      </c>
      <c r="E499" s="66">
        <v>2186.61</v>
      </c>
      <c r="F499" s="66">
        <v>12153.48</v>
      </c>
      <c r="G499" s="66"/>
      <c r="H499" s="66">
        <v>14218.09</v>
      </c>
      <c r="I499" s="66">
        <v>16100.56</v>
      </c>
      <c r="J499" s="66">
        <v>13363.24</v>
      </c>
      <c r="K499" s="66">
        <v>13727.3</v>
      </c>
      <c r="L499" s="66">
        <v>13399.97</v>
      </c>
      <c r="M499" s="66">
        <v>14201.16</v>
      </c>
      <c r="N499" s="66">
        <v>2115.4499999999998</v>
      </c>
      <c r="O499" s="66">
        <v>14568.37</v>
      </c>
      <c r="P499" s="79"/>
      <c r="Q499" s="66">
        <v>2147.5500000000002</v>
      </c>
      <c r="S499" s="1">
        <v>42852</v>
      </c>
      <c r="T499" s="70">
        <v>505305660382.28003</v>
      </c>
      <c r="U499" s="69">
        <v>1127179906099.8</v>
      </c>
      <c r="V499" s="69">
        <v>672978613097.32996</v>
      </c>
      <c r="W499" s="69">
        <v>479300667997.23999</v>
      </c>
      <c r="X499" s="69"/>
      <c r="Y499" s="69">
        <v>1330045553385.0801</v>
      </c>
      <c r="Z499" s="69">
        <v>4649279650665.4297</v>
      </c>
      <c r="AA499" s="69">
        <v>210399911102.60999</v>
      </c>
      <c r="AB499" s="69">
        <v>174858458650.67999</v>
      </c>
      <c r="AC499" s="69">
        <v>512848283878.71002</v>
      </c>
      <c r="AD499" s="69">
        <v>264675354526.60001</v>
      </c>
      <c r="AE499" s="69">
        <v>788735189894.93005</v>
      </c>
      <c r="AF499" s="69">
        <v>812217446371.89001</v>
      </c>
      <c r="AG499" s="69">
        <v>708700833142.96997</v>
      </c>
      <c r="AI499" s="1">
        <v>42852</v>
      </c>
      <c r="AJ499" s="73">
        <f t="shared" si="105"/>
        <v>3.7204691237713305E-4</v>
      </c>
      <c r="AK499" s="73">
        <f t="shared" si="106"/>
        <v>1.4407393788484768E-4</v>
      </c>
      <c r="AL499" s="73">
        <f t="shared" si="107"/>
        <v>6.8604044894504668E-5</v>
      </c>
      <c r="AM499" s="73">
        <f t="shared" si="108"/>
        <v>2.4443418424402452E-4</v>
      </c>
      <c r="AN499" s="73"/>
      <c r="AO499" s="73">
        <f t="shared" si="109"/>
        <v>1.8923139693582947E-4</v>
      </c>
      <c r="AP499" s="73">
        <f t="shared" si="110"/>
        <v>1.751798699693996E-4</v>
      </c>
      <c r="AQ499" s="73">
        <f t="shared" si="111"/>
        <v>1.7214357672434843E-4</v>
      </c>
      <c r="AR499" s="73">
        <f t="shared" si="112"/>
        <v>1.9089698266183674E-4</v>
      </c>
      <c r="AS499" s="73">
        <f t="shared" si="113"/>
        <v>2.7320956293186427E-4</v>
      </c>
      <c r="AT499" s="73">
        <f t="shared" si="114"/>
        <v>2.5286017255066184E-4</v>
      </c>
      <c r="AU499" s="73">
        <f t="shared" si="115"/>
        <v>2.5060049552694252E-4</v>
      </c>
      <c r="AV499" s="73">
        <f t="shared" si="116"/>
        <v>2.7876363521528447E-4</v>
      </c>
      <c r="AW499" s="73">
        <f t="shared" si="117"/>
        <v>2.6083027866929953E-4</v>
      </c>
    </row>
    <row r="500" spans="2:49" x14ac:dyDescent="0.35">
      <c r="B500" s="1">
        <v>42853</v>
      </c>
      <c r="C500" s="70">
        <v>13462.542090999999</v>
      </c>
      <c r="D500" s="66">
        <v>13956.66</v>
      </c>
      <c r="E500" s="66">
        <v>2186.92</v>
      </c>
      <c r="F500" s="66">
        <v>12156.07</v>
      </c>
      <c r="G500" s="66"/>
      <c r="H500" s="66">
        <v>14220.91</v>
      </c>
      <c r="I500" s="66">
        <v>16102.69</v>
      </c>
      <c r="J500" s="66">
        <v>13365.61</v>
      </c>
      <c r="K500" s="66">
        <v>13729.91</v>
      </c>
      <c r="L500" s="66">
        <v>13402.23</v>
      </c>
      <c r="M500" s="66">
        <v>14205.47</v>
      </c>
      <c r="N500" s="66">
        <v>2115.9899999999998</v>
      </c>
      <c r="O500" s="66">
        <v>14569.66</v>
      </c>
      <c r="P500" s="79"/>
      <c r="Q500" s="66">
        <v>2148.14</v>
      </c>
      <c r="S500" s="1">
        <v>42853</v>
      </c>
      <c r="T500" s="70">
        <v>510846948473.13</v>
      </c>
      <c r="U500" s="69">
        <v>1108417177357.0601</v>
      </c>
      <c r="V500" s="69">
        <v>660147603523.43005</v>
      </c>
      <c r="W500" s="69">
        <v>459088492859.39001</v>
      </c>
      <c r="X500" s="69"/>
      <c r="Y500" s="69">
        <v>1279159843504.8899</v>
      </c>
      <c r="Z500" s="69">
        <v>4701601527414.54</v>
      </c>
      <c r="AA500" s="69">
        <v>212137236541.17999</v>
      </c>
      <c r="AB500" s="69">
        <v>171847042578.64999</v>
      </c>
      <c r="AC500" s="69">
        <v>499537031854.21002</v>
      </c>
      <c r="AD500" s="69">
        <v>258547264203.82001</v>
      </c>
      <c r="AE500" s="69">
        <v>771562512937.70996</v>
      </c>
      <c r="AF500" s="69">
        <v>757361401967.10999</v>
      </c>
      <c r="AG500" s="69">
        <v>693348091228.48999</v>
      </c>
      <c r="AI500" s="1">
        <v>42853</v>
      </c>
      <c r="AJ500" s="73">
        <f t="shared" si="105"/>
        <v>2.8637873578007955E-4</v>
      </c>
      <c r="AK500" s="73">
        <f t="shared" si="106"/>
        <v>2.4940551186181104E-4</v>
      </c>
      <c r="AL500" s="73">
        <f t="shared" si="107"/>
        <v>1.4177196665166036E-4</v>
      </c>
      <c r="AM500" s="73">
        <f t="shared" si="108"/>
        <v>2.1310768602900154E-4</v>
      </c>
      <c r="AN500" s="73"/>
      <c r="AO500" s="73">
        <f t="shared" si="109"/>
        <v>1.9833887674081119E-4</v>
      </c>
      <c r="AP500" s="73">
        <f t="shared" si="110"/>
        <v>1.3229353513177777E-4</v>
      </c>
      <c r="AQ500" s="73">
        <f t="shared" si="111"/>
        <v>1.7735219901759969E-4</v>
      </c>
      <c r="AR500" s="73">
        <f t="shared" si="112"/>
        <v>1.9013207258522513E-4</v>
      </c>
      <c r="AS500" s="73">
        <f t="shared" si="113"/>
        <v>1.6865709400848417E-4</v>
      </c>
      <c r="AT500" s="73">
        <f t="shared" si="114"/>
        <v>3.0349633410220456E-4</v>
      </c>
      <c r="AU500" s="73">
        <f t="shared" si="115"/>
        <v>2.552648372686761E-4</v>
      </c>
      <c r="AV500" s="73">
        <f t="shared" si="116"/>
        <v>8.8547998163157615E-5</v>
      </c>
      <c r="AW500" s="73">
        <f t="shared" si="117"/>
        <v>2.7473167097369355E-4</v>
      </c>
    </row>
    <row r="501" spans="2:49" x14ac:dyDescent="0.35">
      <c r="B501" s="1">
        <v>42854</v>
      </c>
      <c r="C501" s="70">
        <v>13464.002753000001</v>
      </c>
      <c r="D501" s="66">
        <v>13958.44</v>
      </c>
      <c r="E501" s="66">
        <v>2187.19</v>
      </c>
      <c r="F501" s="66">
        <v>12157.77</v>
      </c>
      <c r="G501" s="66"/>
      <c r="H501" s="66">
        <v>14223.05</v>
      </c>
      <c r="I501" s="66">
        <v>16105.26</v>
      </c>
      <c r="J501" s="66">
        <v>13367.74</v>
      </c>
      <c r="K501" s="66">
        <v>13731.93</v>
      </c>
      <c r="L501" s="66">
        <v>13404.21</v>
      </c>
      <c r="M501" s="66">
        <v>14207.67</v>
      </c>
      <c r="N501" s="66">
        <v>2116.3000000000002</v>
      </c>
      <c r="O501" s="66">
        <v>14572.08</v>
      </c>
      <c r="P501" s="79"/>
      <c r="Q501" s="66">
        <v>2148.46</v>
      </c>
      <c r="S501" s="1">
        <v>42854</v>
      </c>
      <c r="T501" s="70">
        <v>510903618091.40002</v>
      </c>
      <c r="U501" s="69">
        <v>1108588621025.6899</v>
      </c>
      <c r="V501" s="69">
        <v>660245849043.90002</v>
      </c>
      <c r="W501" s="69">
        <v>459152878148.44</v>
      </c>
      <c r="X501" s="69"/>
      <c r="Y501" s="69">
        <v>1279352963516.3101</v>
      </c>
      <c r="Z501" s="69">
        <v>4702350281532.46</v>
      </c>
      <c r="AA501" s="69">
        <v>212171155660.13</v>
      </c>
      <c r="AB501" s="69">
        <v>171872321421.17001</v>
      </c>
      <c r="AC501" s="69">
        <v>499612824564.73999</v>
      </c>
      <c r="AD501" s="69">
        <v>258587224552.60001</v>
      </c>
      <c r="AE501" s="69">
        <v>771675459313.93005</v>
      </c>
      <c r="AF501" s="69">
        <v>757487304704.51001</v>
      </c>
      <c r="AG501" s="69">
        <v>693451861776.39001</v>
      </c>
      <c r="AI501" s="1">
        <v>42854</v>
      </c>
      <c r="AJ501" s="73">
        <f t="shared" si="105"/>
        <v>1.0849823087855093E-4</v>
      </c>
      <c r="AK501" s="73">
        <f t="shared" si="106"/>
        <v>1.2753767735262933E-4</v>
      </c>
      <c r="AL501" s="73">
        <f t="shared" si="107"/>
        <v>1.234613063121337E-4</v>
      </c>
      <c r="AM501" s="73">
        <f t="shared" si="108"/>
        <v>1.3984782910925198E-4</v>
      </c>
      <c r="AN501" s="73"/>
      <c r="AO501" s="73">
        <f t="shared" si="109"/>
        <v>1.5048263437433818E-4</v>
      </c>
      <c r="AP501" s="73">
        <f t="shared" si="110"/>
        <v>1.5960066299469666E-4</v>
      </c>
      <c r="AQ501" s="73">
        <f t="shared" si="111"/>
        <v>1.5936421906670439E-4</v>
      </c>
      <c r="AR501" s="73">
        <f t="shared" si="112"/>
        <v>1.4712405252481631E-4</v>
      </c>
      <c r="AS501" s="73">
        <f t="shared" si="113"/>
        <v>1.4773660801226107E-4</v>
      </c>
      <c r="AT501" s="73">
        <f t="shared" si="114"/>
        <v>1.548699198266057E-4</v>
      </c>
      <c r="AU501" s="73">
        <f t="shared" si="115"/>
        <v>1.4650352789957743E-4</v>
      </c>
      <c r="AV501" s="73">
        <f t="shared" si="116"/>
        <v>1.6609859118199566E-4</v>
      </c>
      <c r="AW501" s="73">
        <f t="shared" si="117"/>
        <v>1.4896608228531782E-4</v>
      </c>
    </row>
    <row r="502" spans="2:49" x14ac:dyDescent="0.35">
      <c r="B502" s="1">
        <v>42855</v>
      </c>
      <c r="C502" s="70">
        <v>13466.057484999999</v>
      </c>
      <c r="D502" s="66">
        <v>13960.18</v>
      </c>
      <c r="E502" s="66">
        <v>2187.46</v>
      </c>
      <c r="F502" s="66">
        <v>12157.13</v>
      </c>
      <c r="G502" s="66"/>
      <c r="H502" s="66">
        <v>14225.21</v>
      </c>
      <c r="I502" s="66">
        <v>16107.82</v>
      </c>
      <c r="J502" s="66">
        <v>13369.87</v>
      </c>
      <c r="K502" s="66">
        <v>13733.95</v>
      </c>
      <c r="L502" s="66">
        <v>13406.19</v>
      </c>
      <c r="M502" s="66">
        <v>14209.84</v>
      </c>
      <c r="N502" s="66">
        <v>2116.42</v>
      </c>
      <c r="O502" s="66">
        <v>14574.49</v>
      </c>
      <c r="P502" s="79"/>
      <c r="Q502" s="66">
        <v>2148.7800000000002</v>
      </c>
      <c r="S502" s="1">
        <v>42855</v>
      </c>
      <c r="T502" s="70">
        <v>510981787422.02002</v>
      </c>
      <c r="U502" s="69">
        <v>1108756865448.9099</v>
      </c>
      <c r="V502" s="69">
        <v>660342912893.18005</v>
      </c>
      <c r="W502" s="69">
        <v>459128624970.29999</v>
      </c>
      <c r="X502" s="69"/>
      <c r="Y502" s="69">
        <v>1279547005028.72</v>
      </c>
      <c r="Z502" s="69">
        <v>4703098585311.9502</v>
      </c>
      <c r="AA502" s="69">
        <v>212204895264.29999</v>
      </c>
      <c r="AB502" s="69">
        <v>171897573786.82999</v>
      </c>
      <c r="AC502" s="69">
        <v>499686615410.92999</v>
      </c>
      <c r="AD502" s="69">
        <v>258626788988.87</v>
      </c>
      <c r="AE502" s="69">
        <v>771719098169.69995</v>
      </c>
      <c r="AF502" s="69">
        <v>757612729546.15002</v>
      </c>
      <c r="AG502" s="69">
        <v>693555650859.76001</v>
      </c>
      <c r="AI502" s="1">
        <v>42855</v>
      </c>
      <c r="AJ502" s="73">
        <f t="shared" si="105"/>
        <v>1.5260929737559437E-4</v>
      </c>
      <c r="AK502" s="73">
        <f t="shared" si="106"/>
        <v>1.2465576382458821E-4</v>
      </c>
      <c r="AL502" s="73">
        <f t="shared" si="107"/>
        <v>1.2344606549952175E-4</v>
      </c>
      <c r="AM502" s="73">
        <f t="shared" si="108"/>
        <v>-5.2641232726191589E-5</v>
      </c>
      <c r="AN502" s="73"/>
      <c r="AO502" s="73">
        <f t="shared" si="109"/>
        <v>1.51866160914782E-4</v>
      </c>
      <c r="AP502" s="73">
        <f t="shared" si="110"/>
        <v>1.5895427953349639E-4</v>
      </c>
      <c r="AQ502" s="73">
        <f t="shared" si="111"/>
        <v>1.5933882615914996E-4</v>
      </c>
      <c r="AR502" s="73">
        <f t="shared" si="112"/>
        <v>1.4710241022197756E-4</v>
      </c>
      <c r="AS502" s="73">
        <f t="shared" si="113"/>
        <v>1.4771478513098124E-4</v>
      </c>
      <c r="AT502" s="73">
        <f t="shared" si="114"/>
        <v>1.5273440331875499E-4</v>
      </c>
      <c r="AU502" s="73">
        <f t="shared" si="115"/>
        <v>5.670273590685504E-5</v>
      </c>
      <c r="AV502" s="73">
        <f t="shared" si="116"/>
        <v>1.6538476319105655E-4</v>
      </c>
      <c r="AW502" s="73">
        <f t="shared" si="117"/>
        <v>1.4894389469666258E-4</v>
      </c>
    </row>
    <row r="503" spans="2:49" x14ac:dyDescent="0.35">
      <c r="B503" s="1">
        <v>42856</v>
      </c>
      <c r="C503" s="70">
        <v>13468.134044</v>
      </c>
      <c r="D503" s="66">
        <v>13962.54</v>
      </c>
      <c r="E503" s="66">
        <v>2187.79</v>
      </c>
      <c r="F503" s="66">
        <v>12162.75</v>
      </c>
      <c r="G503" s="66"/>
      <c r="H503" s="66">
        <v>14228.05</v>
      </c>
      <c r="I503" s="66">
        <v>16110.47</v>
      </c>
      <c r="J503" s="66">
        <v>13372.63</v>
      </c>
      <c r="K503" s="66">
        <v>13735.98</v>
      </c>
      <c r="L503" s="66">
        <v>13408.17</v>
      </c>
      <c r="M503" s="66">
        <v>14212.52</v>
      </c>
      <c r="N503" s="66">
        <v>2116.9699999999998</v>
      </c>
      <c r="O503" s="66">
        <v>14577.08</v>
      </c>
      <c r="P503" s="79"/>
      <c r="Q503" s="66">
        <v>2149.19</v>
      </c>
      <c r="S503" s="1">
        <v>42856</v>
      </c>
      <c r="T503" s="70">
        <v>511060785089.82001</v>
      </c>
      <c r="U503" s="69">
        <v>1108974586236.3899</v>
      </c>
      <c r="V503" s="69">
        <v>660457973439.79004</v>
      </c>
      <c r="W503" s="69">
        <v>459333604566.22998</v>
      </c>
      <c r="X503" s="69"/>
      <c r="Y503" s="69">
        <v>1279802362737.73</v>
      </c>
      <c r="Z503" s="69">
        <v>4703775283860.7998</v>
      </c>
      <c r="AA503" s="69">
        <v>212248782177.60001</v>
      </c>
      <c r="AB503" s="69">
        <v>171922975552.73001</v>
      </c>
      <c r="AC503" s="69">
        <v>499760433095.28003</v>
      </c>
      <c r="AD503" s="69">
        <v>258675462400.97</v>
      </c>
      <c r="AE503" s="69">
        <v>771918961349.10999</v>
      </c>
      <c r="AF503" s="69">
        <v>757747342784.78003</v>
      </c>
      <c r="AG503" s="69">
        <v>693687678464.55005</v>
      </c>
      <c r="AI503" s="1">
        <v>42856</v>
      </c>
      <c r="AJ503" s="73">
        <f t="shared" si="105"/>
        <v>1.5420690148659766E-4</v>
      </c>
      <c r="AK503" s="73">
        <f t="shared" si="106"/>
        <v>1.6905226150387698E-4</v>
      </c>
      <c r="AL503" s="73">
        <f t="shared" si="107"/>
        <v>1.5085990143814954E-4</v>
      </c>
      <c r="AM503" s="73">
        <f t="shared" si="108"/>
        <v>4.6228015987326287E-4</v>
      </c>
      <c r="AN503" s="73"/>
      <c r="AO503" s="73">
        <f t="shared" si="109"/>
        <v>1.9964555883533741E-4</v>
      </c>
      <c r="AP503" s="73">
        <f t="shared" si="110"/>
        <v>1.6451636534298153E-4</v>
      </c>
      <c r="AQ503" s="73">
        <f t="shared" si="111"/>
        <v>2.064343183589834E-4</v>
      </c>
      <c r="AR503" s="73">
        <f t="shared" si="112"/>
        <v>1.4780889693044585E-4</v>
      </c>
      <c r="AS503" s="73">
        <f t="shared" si="113"/>
        <v>1.4769296869587833E-4</v>
      </c>
      <c r="AT503" s="73">
        <f t="shared" si="114"/>
        <v>1.8860170135637233E-4</v>
      </c>
      <c r="AU503" s="73">
        <f t="shared" si="115"/>
        <v>2.5987280407457902E-4</v>
      </c>
      <c r="AV503" s="73">
        <f t="shared" si="116"/>
        <v>1.7770776198688942E-4</v>
      </c>
      <c r="AW503" s="73">
        <f t="shared" si="117"/>
        <v>1.9080594569942377E-4</v>
      </c>
    </row>
    <row r="504" spans="2:49" x14ac:dyDescent="0.35">
      <c r="B504" s="1">
        <v>42857</v>
      </c>
      <c r="C504" s="70">
        <v>13476.025519999999</v>
      </c>
      <c r="D504" s="66">
        <v>13973.55</v>
      </c>
      <c r="E504" s="66">
        <v>2189.3000000000002</v>
      </c>
      <c r="F504" s="66">
        <v>12170.96</v>
      </c>
      <c r="G504" s="66">
        <v>11500.79</v>
      </c>
      <c r="H504" s="66">
        <v>14235.64</v>
      </c>
      <c r="I504" s="66">
        <v>16122.28</v>
      </c>
      <c r="J504" s="66">
        <v>13379.33</v>
      </c>
      <c r="K504" s="66">
        <v>13742.43</v>
      </c>
      <c r="L504" s="66">
        <v>13418.42</v>
      </c>
      <c r="M504" s="66">
        <v>14221.62</v>
      </c>
      <c r="N504" s="66">
        <v>2118.2600000000002</v>
      </c>
      <c r="O504" s="66">
        <v>14582.38</v>
      </c>
      <c r="P504" s="79"/>
      <c r="Q504" s="66">
        <v>2150.69</v>
      </c>
      <c r="S504" s="1">
        <v>42857</v>
      </c>
      <c r="T504" s="70">
        <v>504265008987.57001</v>
      </c>
      <c r="U504" s="69">
        <v>1183005099744.5</v>
      </c>
      <c r="V504" s="69">
        <v>652574178680.42004</v>
      </c>
      <c r="W504" s="69">
        <v>465848093224.07001</v>
      </c>
      <c r="X504" s="69">
        <v>461280874599.41998</v>
      </c>
      <c r="Y504" s="69">
        <v>1276442527711.7</v>
      </c>
      <c r="Z504" s="69">
        <v>4702934275744.6191</v>
      </c>
      <c r="AA504" s="69">
        <v>211283874231.28</v>
      </c>
      <c r="AB504" s="69">
        <v>179571222950.79999</v>
      </c>
      <c r="AC504" s="69">
        <v>511540918414.5</v>
      </c>
      <c r="AD504" s="69">
        <v>255503647544.57001</v>
      </c>
      <c r="AE504" s="69">
        <v>759621574062.04004</v>
      </c>
      <c r="AF504" s="69">
        <v>680266241637.46997</v>
      </c>
      <c r="AG504" s="69">
        <v>682856809616.66003</v>
      </c>
      <c r="AI504" s="1">
        <v>42857</v>
      </c>
      <c r="AJ504" s="73">
        <f t="shared" si="105"/>
        <v>5.8593684724383976E-4</v>
      </c>
      <c r="AK504" s="73">
        <f t="shared" si="106"/>
        <v>7.885384750911939E-4</v>
      </c>
      <c r="AL504" s="73">
        <f t="shared" si="107"/>
        <v>6.9019421425275951E-4</v>
      </c>
      <c r="AM504" s="73">
        <f t="shared" si="108"/>
        <v>6.7501181887319461E-4</v>
      </c>
      <c r="AN504" s="73"/>
      <c r="AO504" s="73">
        <f t="shared" si="109"/>
        <v>5.3345328418163973E-4</v>
      </c>
      <c r="AP504" s="73">
        <f t="shared" si="110"/>
        <v>7.3306365363645654E-4</v>
      </c>
      <c r="AQ504" s="73">
        <f t="shared" si="111"/>
        <v>5.0102335890556127E-4</v>
      </c>
      <c r="AR504" s="73">
        <f t="shared" si="112"/>
        <v>4.6956969943168225E-4</v>
      </c>
      <c r="AS504" s="73">
        <f t="shared" si="113"/>
        <v>7.6445928116952722E-4</v>
      </c>
      <c r="AT504" s="73">
        <f t="shared" si="114"/>
        <v>6.4028054138187684E-4</v>
      </c>
      <c r="AU504" s="73">
        <f t="shared" si="115"/>
        <v>6.0936149307755372E-4</v>
      </c>
      <c r="AV504" s="73">
        <f t="shared" si="116"/>
        <v>3.6358447645201686E-4</v>
      </c>
      <c r="AW504" s="73">
        <f t="shared" si="117"/>
        <v>6.9793736244827542E-4</v>
      </c>
    </row>
    <row r="505" spans="2:49" x14ac:dyDescent="0.35">
      <c r="B505" s="1">
        <v>42858</v>
      </c>
      <c r="C505" s="70">
        <v>13478.503941999999</v>
      </c>
      <c r="D505" s="66">
        <v>13976.59</v>
      </c>
      <c r="E505" s="66">
        <v>2189.65</v>
      </c>
      <c r="F505" s="66">
        <v>12174.13</v>
      </c>
      <c r="G505" s="66">
        <v>11503.94</v>
      </c>
      <c r="H505" s="66">
        <v>14238.96</v>
      </c>
      <c r="I505" s="66">
        <v>16126.05</v>
      </c>
      <c r="J505" s="66">
        <v>13381.48</v>
      </c>
      <c r="K505" s="66">
        <v>13744.81</v>
      </c>
      <c r="L505" s="66">
        <v>13421.33</v>
      </c>
      <c r="M505" s="66">
        <v>14223.25</v>
      </c>
      <c r="N505" s="66">
        <v>2118.71</v>
      </c>
      <c r="O505" s="66">
        <v>14585.59</v>
      </c>
      <c r="P505" s="79"/>
      <c r="Q505" s="66">
        <v>2151.0500000000002</v>
      </c>
      <c r="S505" s="1">
        <v>42858</v>
      </c>
      <c r="T505" s="70">
        <v>560786199455.93994</v>
      </c>
      <c r="U505" s="69">
        <v>1265231115270.0898</v>
      </c>
      <c r="V505" s="69">
        <v>672004260679.35999</v>
      </c>
      <c r="W505" s="69">
        <v>472357838420.62</v>
      </c>
      <c r="X505" s="69">
        <v>463190162095.09998</v>
      </c>
      <c r="Y505" s="69">
        <v>1258151176489.3501</v>
      </c>
      <c r="Z505" s="69">
        <v>4715675108545.2295</v>
      </c>
      <c r="AA505" s="69">
        <v>212314182644.70001</v>
      </c>
      <c r="AB505" s="69">
        <v>159988599018.62</v>
      </c>
      <c r="AC505" s="69">
        <v>523122580764.26001</v>
      </c>
      <c r="AD505" s="69">
        <v>254734803732.57999</v>
      </c>
      <c r="AE505" s="69">
        <v>758338083340.06006</v>
      </c>
      <c r="AF505" s="69">
        <v>712277809326.66003</v>
      </c>
      <c r="AG505" s="69">
        <v>708319068975.91003</v>
      </c>
      <c r="AI505" s="1">
        <v>42858</v>
      </c>
      <c r="AJ505" s="73">
        <f t="shared" si="105"/>
        <v>1.8391342434909141E-4</v>
      </c>
      <c r="AK505" s="73">
        <f t="shared" si="106"/>
        <v>2.1755387857780306E-4</v>
      </c>
      <c r="AL505" s="73">
        <f t="shared" si="107"/>
        <v>1.5986845110305126E-4</v>
      </c>
      <c r="AM505" s="73">
        <f t="shared" si="108"/>
        <v>2.6045603633573222E-4</v>
      </c>
      <c r="AN505" s="73">
        <f t="shared" ref="AN505:AN530" si="118">G505/G504-1</f>
        <v>2.7389422813550723E-4</v>
      </c>
      <c r="AO505" s="73">
        <f t="shared" si="109"/>
        <v>2.3321747388949099E-4</v>
      </c>
      <c r="AP505" s="73">
        <f t="shared" si="110"/>
        <v>2.3383789389574972E-4</v>
      </c>
      <c r="AQ505" s="73">
        <f t="shared" si="111"/>
        <v>1.6069564021514715E-4</v>
      </c>
      <c r="AR505" s="73">
        <f t="shared" si="112"/>
        <v>1.7318625599682669E-4</v>
      </c>
      <c r="AS505" s="73">
        <f t="shared" si="113"/>
        <v>2.1686606917947771E-4</v>
      </c>
      <c r="AT505" s="73">
        <f t="shared" si="114"/>
        <v>1.1461422819625255E-4</v>
      </c>
      <c r="AU505" s="73">
        <f t="shared" si="115"/>
        <v>2.1243851085306353E-4</v>
      </c>
      <c r="AV505" s="73">
        <f t="shared" si="116"/>
        <v>2.2012867584031426E-4</v>
      </c>
      <c r="AW505" s="73">
        <f t="shared" si="117"/>
        <v>1.6738814055039519E-4</v>
      </c>
    </row>
    <row r="506" spans="2:49" x14ac:dyDescent="0.35">
      <c r="B506" s="1">
        <v>42859</v>
      </c>
      <c r="C506" s="70">
        <v>13480.869683999999</v>
      </c>
      <c r="D506" s="66">
        <v>13977.76</v>
      </c>
      <c r="E506" s="66">
        <v>2190.1</v>
      </c>
      <c r="F506" s="66">
        <v>12177.37</v>
      </c>
      <c r="G506" s="66">
        <v>11506.39</v>
      </c>
      <c r="H506" s="66">
        <v>14243.26</v>
      </c>
      <c r="I506" s="66">
        <v>16128.62</v>
      </c>
      <c r="J506" s="66">
        <v>13385.35</v>
      </c>
      <c r="K506" s="66">
        <v>13747.81</v>
      </c>
      <c r="L506" s="66">
        <v>13423.68</v>
      </c>
      <c r="M506" s="66">
        <v>14223.05</v>
      </c>
      <c r="N506" s="66">
        <v>2119.25</v>
      </c>
      <c r="O506" s="66">
        <v>14587.73</v>
      </c>
      <c r="P506" s="79"/>
      <c r="Q506" s="66">
        <v>2151.54</v>
      </c>
      <c r="S506" s="1">
        <v>42859</v>
      </c>
      <c r="T506" s="70">
        <v>572446295160.47998</v>
      </c>
      <c r="U506" s="69">
        <v>1096842932176.37</v>
      </c>
      <c r="V506" s="69">
        <v>666670042988.02002</v>
      </c>
      <c r="W506" s="69">
        <v>473775498019.90002</v>
      </c>
      <c r="X506" s="69">
        <v>464883321477.14001</v>
      </c>
      <c r="Y506" s="69">
        <v>1246546113079.2</v>
      </c>
      <c r="Z506" s="69">
        <v>4684715182586.6201</v>
      </c>
      <c r="AA506" s="69">
        <v>221669578250.32001</v>
      </c>
      <c r="AB506" s="69">
        <v>161888349793.48001</v>
      </c>
      <c r="AC506" s="69">
        <v>528494534752.19</v>
      </c>
      <c r="AD506" s="69">
        <v>258606160175.29001</v>
      </c>
      <c r="AE506" s="69">
        <v>787929193951.18994</v>
      </c>
      <c r="AF506" s="69">
        <v>724674301565.37</v>
      </c>
      <c r="AG506" s="69">
        <v>715598015011.81006</v>
      </c>
      <c r="AI506" s="1">
        <v>42859</v>
      </c>
      <c r="AJ506" s="73">
        <f t="shared" si="105"/>
        <v>1.7551962815609556E-4</v>
      </c>
      <c r="AK506" s="73">
        <f t="shared" si="106"/>
        <v>8.3711406001052424E-5</v>
      </c>
      <c r="AL506" s="73">
        <f t="shared" si="107"/>
        <v>2.0551229648568814E-4</v>
      </c>
      <c r="AM506" s="73">
        <f t="shared" si="108"/>
        <v>2.6613811418152444E-4</v>
      </c>
      <c r="AN506" s="73">
        <f t="shared" si="118"/>
        <v>2.1297051271118583E-4</v>
      </c>
      <c r="AO506" s="73">
        <f t="shared" si="109"/>
        <v>3.0198834746375525E-4</v>
      </c>
      <c r="AP506" s="73">
        <f t="shared" si="110"/>
        <v>1.5936946741468283E-4</v>
      </c>
      <c r="AQ506" s="73">
        <f t="shared" si="111"/>
        <v>2.8920567829571198E-4</v>
      </c>
      <c r="AR506" s="73">
        <f t="shared" si="112"/>
        <v>2.182642029973092E-4</v>
      </c>
      <c r="AS506" s="73">
        <f t="shared" si="113"/>
        <v>1.7509442059759905E-4</v>
      </c>
      <c r="AT506" s="73">
        <f t="shared" si="114"/>
        <v>-1.4061483838090361E-5</v>
      </c>
      <c r="AU506" s="73">
        <f t="shared" si="115"/>
        <v>2.548720683812622E-4</v>
      </c>
      <c r="AV506" s="73">
        <f t="shared" si="116"/>
        <v>1.4672015324701526E-4</v>
      </c>
      <c r="AW506" s="73">
        <f t="shared" si="117"/>
        <v>2.2779572766773448E-4</v>
      </c>
    </row>
    <row r="507" spans="2:49" x14ac:dyDescent="0.35">
      <c r="B507" s="1">
        <v>42860</v>
      </c>
      <c r="C507" s="70">
        <v>13483.513971</v>
      </c>
      <c r="D507" s="66">
        <v>13981.51</v>
      </c>
      <c r="E507" s="66">
        <v>2190.3200000000002</v>
      </c>
      <c r="F507" s="66">
        <v>12179.58</v>
      </c>
      <c r="G507" s="66">
        <v>11509.08</v>
      </c>
      <c r="H507" s="66">
        <v>14247</v>
      </c>
      <c r="I507" s="66">
        <v>16132.23</v>
      </c>
      <c r="J507" s="66">
        <v>13387.89</v>
      </c>
      <c r="K507" s="66">
        <v>13750.11</v>
      </c>
      <c r="L507" s="66">
        <v>13427.96</v>
      </c>
      <c r="M507" s="66">
        <v>14228.9</v>
      </c>
      <c r="N507" s="66">
        <v>2119.7600000000002</v>
      </c>
      <c r="O507" s="66">
        <v>14591.53</v>
      </c>
      <c r="P507" s="79"/>
      <c r="Q507" s="66">
        <v>2151.94</v>
      </c>
      <c r="S507" s="1">
        <v>42860</v>
      </c>
      <c r="T507" s="70">
        <v>574975051490.20996</v>
      </c>
      <c r="U507" s="69">
        <v>1110038044061.55</v>
      </c>
      <c r="V507" s="69">
        <v>628719751231.95996</v>
      </c>
      <c r="W507" s="69">
        <v>476127496976.87</v>
      </c>
      <c r="X507" s="69">
        <v>465104332599.84998</v>
      </c>
      <c r="Y507" s="69">
        <v>1263697924340.1799</v>
      </c>
      <c r="Z507" s="69">
        <v>4682390979649.9102</v>
      </c>
      <c r="AA507" s="69">
        <v>229985803720.70001</v>
      </c>
      <c r="AB507" s="69">
        <v>158032995405.22</v>
      </c>
      <c r="AC507" s="69">
        <v>528989321558.88</v>
      </c>
      <c r="AD507" s="69">
        <v>260629736659.63</v>
      </c>
      <c r="AE507" s="69">
        <v>796980216967.75</v>
      </c>
      <c r="AF507" s="69">
        <v>717648141283.47998</v>
      </c>
      <c r="AG507" s="69">
        <v>688574268385.85999</v>
      </c>
      <c r="AI507" s="1">
        <v>42860</v>
      </c>
      <c r="AJ507" s="73">
        <f t="shared" si="105"/>
        <v>1.9615106903225765E-4</v>
      </c>
      <c r="AK507" s="73">
        <f t="shared" si="106"/>
        <v>2.6828333008999117E-4</v>
      </c>
      <c r="AL507" s="73">
        <f t="shared" si="107"/>
        <v>1.0045203415387505E-4</v>
      </c>
      <c r="AM507" s="73">
        <f t="shared" si="108"/>
        <v>1.8148417926022731E-4</v>
      </c>
      <c r="AN507" s="73">
        <f t="shared" si="118"/>
        <v>2.3378314136768275E-4</v>
      </c>
      <c r="AO507" s="73">
        <f t="shared" si="109"/>
        <v>2.6258033624326771E-4</v>
      </c>
      <c r="AP507" s="73">
        <f t="shared" si="110"/>
        <v>2.2382572098544884E-4</v>
      </c>
      <c r="AQ507" s="73">
        <f t="shared" si="111"/>
        <v>1.8975969997048203E-4</v>
      </c>
      <c r="AR507" s="73">
        <f t="shared" si="112"/>
        <v>1.6729937350024038E-4</v>
      </c>
      <c r="AS507" s="73">
        <f t="shared" si="113"/>
        <v>3.1883954325473418E-4</v>
      </c>
      <c r="AT507" s="73">
        <f t="shared" si="114"/>
        <v>4.1130418581114547E-4</v>
      </c>
      <c r="AU507" s="73">
        <f t="shared" si="115"/>
        <v>2.4065117376448342E-4</v>
      </c>
      <c r="AV507" s="73">
        <f t="shared" si="116"/>
        <v>2.60492893685349E-4</v>
      </c>
      <c r="AW507" s="73">
        <f t="shared" si="117"/>
        <v>1.8591334578954566E-4</v>
      </c>
    </row>
    <row r="508" spans="2:49" x14ac:dyDescent="0.35">
      <c r="B508" s="1">
        <v>42861</v>
      </c>
      <c r="C508" s="70">
        <v>13485.142151</v>
      </c>
      <c r="D508" s="66">
        <v>13983.21</v>
      </c>
      <c r="E508" s="66">
        <v>2190.58</v>
      </c>
      <c r="F508" s="66">
        <v>12181.42</v>
      </c>
      <c r="G508" s="66">
        <v>11510.73</v>
      </c>
      <c r="H508" s="66">
        <v>14249.23</v>
      </c>
      <c r="I508" s="66">
        <v>16134.68</v>
      </c>
      <c r="J508" s="66">
        <v>13389.96</v>
      </c>
      <c r="K508" s="66">
        <v>13751.98</v>
      </c>
      <c r="L508" s="66">
        <v>13429.83</v>
      </c>
      <c r="M508" s="66">
        <v>14230.92</v>
      </c>
      <c r="N508" s="66">
        <v>2120.0700000000002</v>
      </c>
      <c r="O508" s="66">
        <v>14593.88</v>
      </c>
      <c r="P508" s="79"/>
      <c r="Q508" s="66">
        <v>2152.2600000000002</v>
      </c>
      <c r="S508" s="1">
        <v>42861</v>
      </c>
      <c r="T508" s="70">
        <v>575044638017.81995</v>
      </c>
      <c r="U508" s="69">
        <v>1110202959481.8501</v>
      </c>
      <c r="V508" s="69">
        <v>628806151853.96008</v>
      </c>
      <c r="W508" s="69">
        <v>476199418639.91998</v>
      </c>
      <c r="X508" s="69">
        <v>465170996410.41998</v>
      </c>
      <c r="Y508" s="69">
        <v>1263895785760.8701</v>
      </c>
      <c r="Z508" s="69">
        <v>4683102433773.0693</v>
      </c>
      <c r="AA508" s="69">
        <v>230021220118.04999</v>
      </c>
      <c r="AB508" s="69">
        <v>158054385822.31</v>
      </c>
      <c r="AC508" s="69">
        <v>529062616338.85999</v>
      </c>
      <c r="AD508" s="69">
        <v>260666870787.39001</v>
      </c>
      <c r="AE508" s="69">
        <v>797096475887.35999</v>
      </c>
      <c r="AF508" s="69">
        <v>717763674812.79004</v>
      </c>
      <c r="AG508" s="69">
        <v>688676155881.63</v>
      </c>
      <c r="AI508" s="1">
        <v>42861</v>
      </c>
      <c r="AJ508" s="73">
        <f t="shared" si="105"/>
        <v>1.2075338843442474E-4</v>
      </c>
      <c r="AK508" s="73">
        <f t="shared" si="106"/>
        <v>1.2158915596383046E-4</v>
      </c>
      <c r="AL508" s="73">
        <f t="shared" si="107"/>
        <v>1.1870411629333333E-4</v>
      </c>
      <c r="AM508" s="73">
        <f t="shared" si="108"/>
        <v>1.5107253287882649E-4</v>
      </c>
      <c r="AN508" s="73">
        <f t="shared" si="118"/>
        <v>1.4336506480105982E-4</v>
      </c>
      <c r="AO508" s="73">
        <f t="shared" si="109"/>
        <v>1.5652418052924943E-4</v>
      </c>
      <c r="AP508" s="73">
        <f t="shared" si="110"/>
        <v>1.5186989027560216E-4</v>
      </c>
      <c r="AQ508" s="73">
        <f t="shared" si="111"/>
        <v>1.5461734448063424E-4</v>
      </c>
      <c r="AR508" s="73">
        <f t="shared" si="112"/>
        <v>1.3599891200866132E-4</v>
      </c>
      <c r="AS508" s="73">
        <f t="shared" si="113"/>
        <v>1.3926165999911255E-4</v>
      </c>
      <c r="AT508" s="73">
        <f t="shared" si="114"/>
        <v>1.4196459318704946E-4</v>
      </c>
      <c r="AU508" s="73">
        <f t="shared" si="115"/>
        <v>1.4624297090226612E-4</v>
      </c>
      <c r="AV508" s="73">
        <f t="shared" si="116"/>
        <v>1.6105233652674578E-4</v>
      </c>
      <c r="AW508" s="73">
        <f t="shared" si="117"/>
        <v>1.4870303075364966E-4</v>
      </c>
    </row>
    <row r="509" spans="2:49" x14ac:dyDescent="0.35">
      <c r="B509" s="1">
        <v>42862</v>
      </c>
      <c r="C509" s="70">
        <v>13486.769233999999</v>
      </c>
      <c r="D509" s="66">
        <v>13984.92</v>
      </c>
      <c r="E509" s="66">
        <v>2190.83</v>
      </c>
      <c r="F509" s="66">
        <v>12183.26</v>
      </c>
      <c r="G509" s="66">
        <v>11512.37</v>
      </c>
      <c r="H509" s="66">
        <v>14251.39</v>
      </c>
      <c r="I509" s="66">
        <v>16137.1</v>
      </c>
      <c r="J509" s="66">
        <v>13392</v>
      </c>
      <c r="K509" s="66">
        <v>13753.89</v>
      </c>
      <c r="L509" s="66">
        <v>13431.69</v>
      </c>
      <c r="M509" s="66">
        <v>14233</v>
      </c>
      <c r="N509" s="66">
        <v>2120.37</v>
      </c>
      <c r="O509" s="66">
        <v>14596.14</v>
      </c>
      <c r="P509" s="79"/>
      <c r="Q509" s="66">
        <v>2152.5700000000002</v>
      </c>
      <c r="S509" s="1">
        <v>42862</v>
      </c>
      <c r="T509" s="70">
        <v>575114177850.63</v>
      </c>
      <c r="U509" s="69">
        <v>1110369057916.79</v>
      </c>
      <c r="V509" s="69">
        <v>628892197214.16992</v>
      </c>
      <c r="W509" s="69">
        <v>476271333852.63</v>
      </c>
      <c r="X509" s="69">
        <v>465237282536.26001</v>
      </c>
      <c r="Y509" s="69">
        <v>1264087396130.6001</v>
      </c>
      <c r="Z509" s="69">
        <v>4682774802436.21</v>
      </c>
      <c r="AA509" s="69">
        <v>230056413770.85999</v>
      </c>
      <c r="AB509" s="69">
        <v>158076368695.34</v>
      </c>
      <c r="AC509" s="69">
        <v>529135911582.26001</v>
      </c>
      <c r="AD509" s="69">
        <v>260704919644.82001</v>
      </c>
      <c r="AE509" s="69">
        <v>797211730819.58997</v>
      </c>
      <c r="AF509" s="69">
        <v>717872357221.85999</v>
      </c>
      <c r="AG509" s="69">
        <v>688774934582.43005</v>
      </c>
      <c r="AI509" s="1">
        <v>42862</v>
      </c>
      <c r="AJ509" s="73">
        <f t="shared" si="105"/>
        <v>1.2065746002387634E-4</v>
      </c>
      <c r="AK509" s="73">
        <f t="shared" si="106"/>
        <v>1.2228951721393599E-4</v>
      </c>
      <c r="AL509" s="73">
        <f t="shared" si="107"/>
        <v>1.141250262488569E-4</v>
      </c>
      <c r="AM509" s="73">
        <f t="shared" si="108"/>
        <v>1.5104971341606266E-4</v>
      </c>
      <c r="AN509" s="73">
        <f t="shared" si="118"/>
        <v>1.4247575957404557E-4</v>
      </c>
      <c r="AO509" s="73">
        <f t="shared" si="109"/>
        <v>1.515871383928058E-4</v>
      </c>
      <c r="AP509" s="73">
        <f t="shared" si="110"/>
        <v>1.4998748038386189E-4</v>
      </c>
      <c r="AQ509" s="73">
        <f t="shared" si="111"/>
        <v>1.5235295699178586E-4</v>
      </c>
      <c r="AR509" s="73">
        <f t="shared" si="112"/>
        <v>1.3888909088000112E-4</v>
      </c>
      <c r="AS509" s="73">
        <f t="shared" si="113"/>
        <v>1.3849765782603107E-4</v>
      </c>
      <c r="AT509" s="73">
        <f t="shared" si="114"/>
        <v>1.4616061364969291E-4</v>
      </c>
      <c r="AU509" s="73">
        <f t="shared" si="115"/>
        <v>1.4150476163510284E-4</v>
      </c>
      <c r="AV509" s="73">
        <f t="shared" si="116"/>
        <v>1.5485943422866022E-4</v>
      </c>
      <c r="AW509" s="73">
        <f t="shared" si="117"/>
        <v>1.4403464265466681E-4</v>
      </c>
    </row>
    <row r="510" spans="2:49" x14ac:dyDescent="0.35">
      <c r="B510" s="1">
        <v>42863</v>
      </c>
      <c r="C510" s="70">
        <v>13487.224550000001</v>
      </c>
      <c r="D510" s="66">
        <v>13984.58</v>
      </c>
      <c r="E510" s="66">
        <v>2190.83</v>
      </c>
      <c r="F510" s="66">
        <v>12184.78</v>
      </c>
      <c r="G510" s="66">
        <v>11514.17</v>
      </c>
      <c r="H510" s="66">
        <v>14252.96</v>
      </c>
      <c r="I510" s="66">
        <v>16137.4</v>
      </c>
      <c r="J510" s="66">
        <v>13393.61</v>
      </c>
      <c r="K510" s="66">
        <v>13754.69</v>
      </c>
      <c r="L510" s="66">
        <v>13433.88</v>
      </c>
      <c r="M510" s="66">
        <v>14232.96</v>
      </c>
      <c r="N510" s="66">
        <v>2120.5700000000002</v>
      </c>
      <c r="O510" s="66">
        <v>14597.88</v>
      </c>
      <c r="P510" s="79"/>
      <c r="Q510" s="66">
        <v>2152.66</v>
      </c>
      <c r="S510" s="1">
        <v>42863</v>
      </c>
      <c r="T510" s="70">
        <v>582004404477.84998</v>
      </c>
      <c r="U510" s="69">
        <v>1127208194415.9302</v>
      </c>
      <c r="V510" s="69">
        <v>621863498528.75</v>
      </c>
      <c r="W510" s="69">
        <v>484598032837.98999</v>
      </c>
      <c r="X510" s="69">
        <v>463984091650.41998</v>
      </c>
      <c r="Y510" s="69">
        <v>1261734754367.21</v>
      </c>
      <c r="Z510" s="69">
        <v>4700897023818.1895</v>
      </c>
      <c r="AA510" s="69">
        <v>235913381263.92999</v>
      </c>
      <c r="AB510" s="69">
        <v>157008229201.37</v>
      </c>
      <c r="AC510" s="69">
        <v>509414198837.89001</v>
      </c>
      <c r="AD510" s="69">
        <v>257589539462.54999</v>
      </c>
      <c r="AE510" s="69">
        <v>879793676265.79004</v>
      </c>
      <c r="AF510" s="69">
        <v>721223469949.71997</v>
      </c>
      <c r="AG510" s="69">
        <v>690894502716.30005</v>
      </c>
      <c r="AI510" s="1">
        <v>42863</v>
      </c>
      <c r="AJ510" s="73">
        <f t="shared" si="105"/>
        <v>3.3760198020926779E-5</v>
      </c>
      <c r="AK510" s="73">
        <f t="shared" si="106"/>
        <v>-2.4311901676954406E-5</v>
      </c>
      <c r="AL510" s="73">
        <f t="shared" si="107"/>
        <v>0</v>
      </c>
      <c r="AM510" s="73">
        <f t="shared" si="108"/>
        <v>1.247613528727598E-4</v>
      </c>
      <c r="AN510" s="73">
        <f t="shared" si="118"/>
        <v>1.5635355708676357E-4</v>
      </c>
      <c r="AO510" s="73">
        <f t="shared" si="109"/>
        <v>1.1016469270708207E-4</v>
      </c>
      <c r="AP510" s="73">
        <f t="shared" si="110"/>
        <v>1.859070093135351E-5</v>
      </c>
      <c r="AQ510" s="73">
        <f t="shared" si="111"/>
        <v>1.2022102747910601E-4</v>
      </c>
      <c r="AR510" s="73">
        <f t="shared" si="112"/>
        <v>5.8165362672113474E-5</v>
      </c>
      <c r="AS510" s="73">
        <f t="shared" si="113"/>
        <v>1.6304724126281478E-4</v>
      </c>
      <c r="AT510" s="73">
        <f t="shared" si="114"/>
        <v>-2.8103702663928587E-6</v>
      </c>
      <c r="AU510" s="73">
        <f t="shared" si="115"/>
        <v>9.432316058055612E-5</v>
      </c>
      <c r="AV510" s="73">
        <f t="shared" si="116"/>
        <v>1.192095992501585E-4</v>
      </c>
      <c r="AW510" s="73">
        <f t="shared" si="117"/>
        <v>4.1810486999027674E-5</v>
      </c>
    </row>
    <row r="511" spans="2:49" x14ac:dyDescent="0.35">
      <c r="B511" s="1">
        <v>42864</v>
      </c>
      <c r="C511" s="70">
        <v>13489.182005000001</v>
      </c>
      <c r="D511" s="66">
        <v>13988.61</v>
      </c>
      <c r="E511" s="66">
        <v>2191.34</v>
      </c>
      <c r="F511" s="66">
        <v>12187.65</v>
      </c>
      <c r="G511" s="66">
        <v>11516.1</v>
      </c>
      <c r="H511" s="66">
        <v>14256.39</v>
      </c>
      <c r="I511" s="66">
        <v>16141.91</v>
      </c>
      <c r="J511" s="66">
        <v>13397.06</v>
      </c>
      <c r="K511" s="66">
        <v>13757.86</v>
      </c>
      <c r="L511" s="66">
        <v>13436.57</v>
      </c>
      <c r="M511" s="66">
        <v>14237</v>
      </c>
      <c r="N511" s="66">
        <v>2121.09</v>
      </c>
      <c r="O511" s="66">
        <v>14601.57</v>
      </c>
      <c r="P511" s="79"/>
      <c r="Q511" s="66">
        <v>2153.13</v>
      </c>
      <c r="S511" s="1">
        <v>42864</v>
      </c>
      <c r="T511" s="70">
        <v>598682261184.93005</v>
      </c>
      <c r="U511" s="69">
        <v>1191199185886.5999</v>
      </c>
      <c r="V511" s="69">
        <v>627145430423.33997</v>
      </c>
      <c r="W511" s="69">
        <v>483144860466.84998</v>
      </c>
      <c r="X511" s="69">
        <v>466098328566.54999</v>
      </c>
      <c r="Y511" s="69">
        <v>1263571821378.75</v>
      </c>
      <c r="Z511" s="69">
        <v>4693988297215.0098</v>
      </c>
      <c r="AA511" s="69">
        <v>236482873633.76999</v>
      </c>
      <c r="AB511" s="69">
        <v>158519878249.79999</v>
      </c>
      <c r="AC511" s="69">
        <v>516231339178.59003</v>
      </c>
      <c r="AD511" s="69">
        <v>257376768191.60999</v>
      </c>
      <c r="AE511" s="69">
        <v>799120189899.46997</v>
      </c>
      <c r="AF511" s="69">
        <v>721580128414.96997</v>
      </c>
      <c r="AG511" s="69">
        <v>699749921862.35999</v>
      </c>
      <c r="AI511" s="1">
        <v>42864</v>
      </c>
      <c r="AJ511" s="73">
        <f t="shared" si="105"/>
        <v>1.4513401128168901E-4</v>
      </c>
      <c r="AK511" s="73">
        <f t="shared" si="106"/>
        <v>2.8817454653640162E-4</v>
      </c>
      <c r="AL511" s="73">
        <f t="shared" si="107"/>
        <v>2.3278848655539086E-4</v>
      </c>
      <c r="AM511" s="73">
        <f t="shared" si="108"/>
        <v>2.3553974712697823E-4</v>
      </c>
      <c r="AN511" s="73">
        <f t="shared" si="118"/>
        <v>1.6761955051913802E-4</v>
      </c>
      <c r="AO511" s="73">
        <f t="shared" si="109"/>
        <v>2.4065176637000363E-4</v>
      </c>
      <c r="AP511" s="73">
        <f t="shared" si="110"/>
        <v>2.7947500836567052E-4</v>
      </c>
      <c r="AQ511" s="73">
        <f t="shared" si="111"/>
        <v>2.5758552025911818E-4</v>
      </c>
      <c r="AR511" s="73">
        <f t="shared" si="112"/>
        <v>2.3046684439997911E-4</v>
      </c>
      <c r="AS511" s="73">
        <f t="shared" si="113"/>
        <v>2.0023999023366379E-4</v>
      </c>
      <c r="AT511" s="73">
        <f t="shared" si="114"/>
        <v>2.8384819461302335E-4</v>
      </c>
      <c r="AU511" s="73">
        <f t="shared" si="115"/>
        <v>2.4521708785840701E-4</v>
      </c>
      <c r="AV511" s="73">
        <f t="shared" si="116"/>
        <v>2.527764305502167E-4</v>
      </c>
      <c r="AW511" s="73">
        <f t="shared" si="117"/>
        <v>2.1833452565678257E-4</v>
      </c>
    </row>
    <row r="512" spans="2:49" x14ac:dyDescent="0.35">
      <c r="B512" s="1">
        <v>42865</v>
      </c>
      <c r="C512" s="70">
        <v>13489.522440999999</v>
      </c>
      <c r="D512" s="66">
        <v>13986.59</v>
      </c>
      <c r="E512" s="66">
        <v>2191.4699999999998</v>
      </c>
      <c r="F512" s="66">
        <v>12190.13</v>
      </c>
      <c r="G512" s="66">
        <v>11519.47</v>
      </c>
      <c r="H512" s="66">
        <v>14257.22</v>
      </c>
      <c r="I512" s="66">
        <v>16142.82</v>
      </c>
      <c r="J512" s="66">
        <v>13399.52</v>
      </c>
      <c r="K512" s="66">
        <v>13758.79</v>
      </c>
      <c r="L512" s="66">
        <v>13438.14</v>
      </c>
      <c r="M512" s="66">
        <v>14236.98</v>
      </c>
      <c r="N512" s="66">
        <v>2121.3000000000002</v>
      </c>
      <c r="O512" s="66">
        <v>14604.53</v>
      </c>
      <c r="P512" s="79"/>
      <c r="Q512" s="66">
        <v>2153.2199999999998</v>
      </c>
      <c r="S512" s="1">
        <v>42865</v>
      </c>
      <c r="T512" s="70">
        <v>596169571471.5</v>
      </c>
      <c r="U512" s="69">
        <v>1148314182352.73</v>
      </c>
      <c r="V512" s="69">
        <v>634503501765.63</v>
      </c>
      <c r="W512" s="69">
        <v>475210906404.52002</v>
      </c>
      <c r="X512" s="69">
        <v>465487299504.62</v>
      </c>
      <c r="Y512" s="69">
        <v>1258801662412.8301</v>
      </c>
      <c r="Z512" s="69">
        <v>4679071157855.1904</v>
      </c>
      <c r="AA512" s="69">
        <v>233439961322.34</v>
      </c>
      <c r="AB512" s="69">
        <v>156365036088.98999</v>
      </c>
      <c r="AC512" s="69">
        <v>516777966846.53998</v>
      </c>
      <c r="AD512" s="69">
        <v>256947111195.5</v>
      </c>
      <c r="AE512" s="69">
        <v>789963661290.70996</v>
      </c>
      <c r="AF512" s="69">
        <v>709531021643.68005</v>
      </c>
      <c r="AG512" s="69">
        <v>713224040859.06006</v>
      </c>
      <c r="AI512" s="1">
        <v>42865</v>
      </c>
      <c r="AJ512" s="73">
        <f t="shared" si="105"/>
        <v>2.5237705286507151E-5</v>
      </c>
      <c r="AK512" s="73">
        <f t="shared" si="106"/>
        <v>-1.4440319660069534E-4</v>
      </c>
      <c r="AL512" s="73">
        <f t="shared" si="107"/>
        <v>5.9324431626261998E-5</v>
      </c>
      <c r="AM512" s="73">
        <f t="shared" si="108"/>
        <v>2.0348467506048351E-4</v>
      </c>
      <c r="AN512" s="73">
        <f t="shared" si="118"/>
        <v>2.9263379095345599E-4</v>
      </c>
      <c r="AO512" s="73">
        <f t="shared" si="109"/>
        <v>5.8219507182322161E-5</v>
      </c>
      <c r="AP512" s="73">
        <f t="shared" si="110"/>
        <v>5.6374989081175997E-5</v>
      </c>
      <c r="AQ512" s="73">
        <f t="shared" si="111"/>
        <v>1.8362237684987903E-4</v>
      </c>
      <c r="AR512" s="73">
        <f t="shared" si="112"/>
        <v>6.7597722320122955E-5</v>
      </c>
      <c r="AS512" s="73">
        <f t="shared" si="113"/>
        <v>1.1684529608380068E-4</v>
      </c>
      <c r="AT512" s="73">
        <f t="shared" si="114"/>
        <v>-1.4047903350578039E-6</v>
      </c>
      <c r="AU512" s="73">
        <f t="shared" si="115"/>
        <v>9.9005699899512578E-5</v>
      </c>
      <c r="AV512" s="73">
        <f t="shared" si="116"/>
        <v>2.027179269079582E-4</v>
      </c>
      <c r="AW512" s="73">
        <f t="shared" si="117"/>
        <v>4.1799612656712171E-5</v>
      </c>
    </row>
    <row r="513" spans="2:49" x14ac:dyDescent="0.35">
      <c r="B513" s="1">
        <v>42866</v>
      </c>
      <c r="C513" s="70">
        <v>13492.092559999999</v>
      </c>
      <c r="D513" s="66">
        <v>13988.31</v>
      </c>
      <c r="E513" s="66">
        <v>2191.7800000000002</v>
      </c>
      <c r="F513" s="66">
        <v>12191.19</v>
      </c>
      <c r="G513" s="66">
        <v>11521.43</v>
      </c>
      <c r="H513" s="66">
        <v>14259.6</v>
      </c>
      <c r="I513" s="66">
        <v>16145.48</v>
      </c>
      <c r="J513" s="66">
        <v>13402.07</v>
      </c>
      <c r="K513" s="66">
        <v>13761.18</v>
      </c>
      <c r="L513" s="66">
        <v>13440.95</v>
      </c>
      <c r="M513" s="66">
        <v>14239.51</v>
      </c>
      <c r="N513" s="66">
        <v>2121.73</v>
      </c>
      <c r="O513" s="66">
        <v>14607.32</v>
      </c>
      <c r="P513" s="79"/>
      <c r="Q513" s="66">
        <v>2153.62</v>
      </c>
      <c r="S513" s="1">
        <v>42866</v>
      </c>
      <c r="T513" s="70">
        <v>587062784918.55005</v>
      </c>
      <c r="U513" s="69">
        <v>1149361850571.8201</v>
      </c>
      <c r="V513" s="69">
        <v>628039761469.15002</v>
      </c>
      <c r="W513" s="69">
        <v>468266992734.85999</v>
      </c>
      <c r="X513" s="69">
        <v>465336844575.78998</v>
      </c>
      <c r="Y513" s="69">
        <v>1255510453735.71</v>
      </c>
      <c r="Z513" s="69">
        <v>4392582315546.48</v>
      </c>
      <c r="AA513" s="69">
        <v>234140140472.04999</v>
      </c>
      <c r="AB513" s="69">
        <v>156392329850.10001</v>
      </c>
      <c r="AC513" s="69">
        <v>501876746449.57001</v>
      </c>
      <c r="AD513" s="69">
        <v>255712248543.14001</v>
      </c>
      <c r="AE513" s="69">
        <v>780317901181.81995</v>
      </c>
      <c r="AF513" s="69">
        <v>712486417554.76001</v>
      </c>
      <c r="AG513" s="69">
        <v>696775778663.16003</v>
      </c>
      <c r="AI513" s="1">
        <v>42866</v>
      </c>
      <c r="AJ513" s="73">
        <f t="shared" si="105"/>
        <v>1.905270561830541E-4</v>
      </c>
      <c r="AK513" s="73">
        <f t="shared" si="106"/>
        <v>1.2297493527735348E-4</v>
      </c>
      <c r="AL513" s="73">
        <f t="shared" si="107"/>
        <v>1.4145756045036428E-4</v>
      </c>
      <c r="AM513" s="73">
        <f t="shared" si="108"/>
        <v>8.6955594403193004E-5</v>
      </c>
      <c r="AN513" s="73">
        <f t="shared" si="118"/>
        <v>1.7014671681958582E-4</v>
      </c>
      <c r="AO513" s="73">
        <f t="shared" si="109"/>
        <v>1.6693296449110662E-4</v>
      </c>
      <c r="AP513" s="73">
        <f t="shared" si="110"/>
        <v>1.6477914019974449E-4</v>
      </c>
      <c r="AQ513" s="73">
        <f t="shared" si="111"/>
        <v>1.9030532436969949E-4</v>
      </c>
      <c r="AR513" s="73">
        <f t="shared" si="112"/>
        <v>1.7370713558384487E-4</v>
      </c>
      <c r="AS513" s="73">
        <f t="shared" si="113"/>
        <v>2.0910631977355543E-4</v>
      </c>
      <c r="AT513" s="73">
        <f t="shared" si="114"/>
        <v>1.7770622702295569E-4</v>
      </c>
      <c r="AU513" s="73">
        <f t="shared" si="115"/>
        <v>2.0270588789883526E-4</v>
      </c>
      <c r="AV513" s="73">
        <f t="shared" si="116"/>
        <v>1.9103661672081884E-4</v>
      </c>
      <c r="AW513" s="73">
        <f t="shared" si="117"/>
        <v>1.8576829121030869E-4</v>
      </c>
    </row>
    <row r="514" spans="2:49" x14ac:dyDescent="0.35">
      <c r="B514" s="1">
        <v>42867</v>
      </c>
      <c r="C514" s="70">
        <v>13494.108227000001</v>
      </c>
      <c r="D514" s="66">
        <v>13991.18</v>
      </c>
      <c r="E514" s="66">
        <v>2192.13</v>
      </c>
      <c r="F514" s="66">
        <v>12192.85</v>
      </c>
      <c r="G514" s="66">
        <v>11523.15</v>
      </c>
      <c r="H514" s="66">
        <v>14262.46</v>
      </c>
      <c r="I514" s="66">
        <v>16147.94</v>
      </c>
      <c r="J514" s="66">
        <v>13404.64</v>
      </c>
      <c r="K514" s="66">
        <v>13763.51</v>
      </c>
      <c r="L514" s="66">
        <v>13443.48</v>
      </c>
      <c r="M514" s="66">
        <v>14242.06</v>
      </c>
      <c r="N514" s="66">
        <v>2122.1</v>
      </c>
      <c r="O514" s="66">
        <v>14609.19</v>
      </c>
      <c r="P514" s="79"/>
      <c r="Q514" s="66">
        <v>2153.9699999999998</v>
      </c>
      <c r="S514" s="1">
        <v>42867</v>
      </c>
      <c r="T514" s="70">
        <v>585361718103.57996</v>
      </c>
      <c r="U514" s="69">
        <v>1125801602946.0701</v>
      </c>
      <c r="V514" s="69">
        <v>631807087601.11011</v>
      </c>
      <c r="W514" s="69">
        <v>449562294732.88</v>
      </c>
      <c r="X514" s="69">
        <v>464182061060.69</v>
      </c>
      <c r="Y514" s="69">
        <v>1242255150926.4399</v>
      </c>
      <c r="Z514" s="69">
        <v>4231404486103.5698</v>
      </c>
      <c r="AA514" s="69">
        <v>231064801481.45001</v>
      </c>
      <c r="AB514" s="69">
        <v>156370784198.73999</v>
      </c>
      <c r="AC514" s="69">
        <v>501049057325.13</v>
      </c>
      <c r="AD514" s="69">
        <v>263885124874.03</v>
      </c>
      <c r="AE514" s="69">
        <v>817353450559.45996</v>
      </c>
      <c r="AF514" s="69">
        <v>726813844975.13</v>
      </c>
      <c r="AG514" s="69">
        <v>690339470141.16003</v>
      </c>
      <c r="AI514" s="1">
        <v>42867</v>
      </c>
      <c r="AJ514" s="73">
        <f t="shared" si="105"/>
        <v>1.4939617342801803E-4</v>
      </c>
      <c r="AK514" s="73">
        <f t="shared" si="106"/>
        <v>2.0517131805064537E-4</v>
      </c>
      <c r="AL514" s="73">
        <f t="shared" si="107"/>
        <v>1.5968755988282624E-4</v>
      </c>
      <c r="AM514" s="73">
        <f t="shared" si="108"/>
        <v>1.3616390196524719E-4</v>
      </c>
      <c r="AN514" s="73">
        <f t="shared" si="118"/>
        <v>1.4928702426697527E-4</v>
      </c>
      <c r="AO514" s="73">
        <f t="shared" si="109"/>
        <v>2.0056663581025092E-4</v>
      </c>
      <c r="AP514" s="73">
        <f t="shared" si="110"/>
        <v>1.523646246504029E-4</v>
      </c>
      <c r="AQ514" s="73">
        <f t="shared" si="111"/>
        <v>1.9176142192955936E-4</v>
      </c>
      <c r="AR514" s="73">
        <f t="shared" si="112"/>
        <v>1.6931687544241569E-4</v>
      </c>
      <c r="AS514" s="73">
        <f t="shared" si="113"/>
        <v>1.882307426186447E-4</v>
      </c>
      <c r="AT514" s="73">
        <f t="shared" si="114"/>
        <v>1.7907919584314591E-4</v>
      </c>
      <c r="AU514" s="73">
        <f t="shared" si="115"/>
        <v>1.7438599633323726E-4</v>
      </c>
      <c r="AV514" s="73">
        <f t="shared" si="116"/>
        <v>1.2801800741013558E-4</v>
      </c>
      <c r="AW514" s="73">
        <f t="shared" si="117"/>
        <v>1.6251706429160073E-4</v>
      </c>
    </row>
    <row r="515" spans="2:49" x14ac:dyDescent="0.35">
      <c r="B515" s="1">
        <v>42868</v>
      </c>
      <c r="C515" s="70">
        <v>13495.779447999999</v>
      </c>
      <c r="D515" s="66">
        <v>13992.86</v>
      </c>
      <c r="E515" s="66">
        <v>2192.38</v>
      </c>
      <c r="F515" s="66">
        <v>12194.61</v>
      </c>
      <c r="G515" s="66">
        <v>11524.79</v>
      </c>
      <c r="H515" s="66">
        <v>14264.57</v>
      </c>
      <c r="I515" s="66">
        <v>16150.39</v>
      </c>
      <c r="J515" s="66">
        <v>13406.62</v>
      </c>
      <c r="K515" s="66">
        <v>13765.4</v>
      </c>
      <c r="L515" s="66">
        <v>13445.35</v>
      </c>
      <c r="M515" s="66">
        <v>14244.12</v>
      </c>
      <c r="N515" s="66">
        <v>2122.4</v>
      </c>
      <c r="O515" s="66">
        <v>14611.45</v>
      </c>
      <c r="P515" s="79"/>
      <c r="Q515" s="66">
        <v>2154.29</v>
      </c>
      <c r="S515" s="1">
        <v>42868</v>
      </c>
      <c r="T515" s="70">
        <v>585434287581.97998</v>
      </c>
      <c r="U515" s="69">
        <v>1125967362174.76</v>
      </c>
      <c r="V515" s="69">
        <v>631892538833.90002</v>
      </c>
      <c r="W515" s="69">
        <v>449627308443.39001</v>
      </c>
      <c r="X515" s="69">
        <v>464248085865.90997</v>
      </c>
      <c r="Y515" s="69">
        <v>1242438673959.0601</v>
      </c>
      <c r="Z515" s="69">
        <v>4232043538435.9604</v>
      </c>
      <c r="AA515" s="69">
        <v>231098919148.92999</v>
      </c>
      <c r="AB515" s="69">
        <v>156392316742.01001</v>
      </c>
      <c r="AC515" s="69">
        <v>501121389560.32001</v>
      </c>
      <c r="AD515" s="69">
        <v>263923223619.64001</v>
      </c>
      <c r="AE515" s="69">
        <v>817469021127.14001</v>
      </c>
      <c r="AF515" s="69">
        <v>726926054283.05005</v>
      </c>
      <c r="AG515" s="69">
        <v>690443478535.68994</v>
      </c>
      <c r="AI515" s="1">
        <v>42868</v>
      </c>
      <c r="AJ515" s="73">
        <f t="shared" si="105"/>
        <v>1.2384819892385934E-4</v>
      </c>
      <c r="AK515" s="73">
        <f t="shared" si="106"/>
        <v>1.2007564765803558E-4</v>
      </c>
      <c r="AL515" s="73">
        <f t="shared" si="107"/>
        <v>1.140443313125683E-4</v>
      </c>
      <c r="AM515" s="73">
        <f t="shared" si="108"/>
        <v>1.4434689182607485E-4</v>
      </c>
      <c r="AN515" s="73">
        <f t="shared" si="118"/>
        <v>1.4232219488596876E-4</v>
      </c>
      <c r="AO515" s="73">
        <f t="shared" si="109"/>
        <v>1.479408180635744E-4</v>
      </c>
      <c r="AP515" s="73">
        <f t="shared" si="110"/>
        <v>1.5172213917069577E-4</v>
      </c>
      <c r="AQ515" s="73">
        <f t="shared" si="111"/>
        <v>1.4771004667046839E-4</v>
      </c>
      <c r="AR515" s="73">
        <f t="shared" si="112"/>
        <v>1.3731962268348497E-4</v>
      </c>
      <c r="AS515" s="73">
        <f t="shared" si="113"/>
        <v>1.3910088756796668E-4</v>
      </c>
      <c r="AT515" s="73">
        <f t="shared" si="114"/>
        <v>1.4464199701458291E-4</v>
      </c>
      <c r="AU515" s="73">
        <f t="shared" si="115"/>
        <v>1.4136939823772288E-4</v>
      </c>
      <c r="AV515" s="73">
        <f t="shared" si="116"/>
        <v>1.5469714611149321E-4</v>
      </c>
      <c r="AW515" s="73">
        <f t="shared" si="117"/>
        <v>1.485628862054611E-4</v>
      </c>
    </row>
    <row r="516" spans="2:49" x14ac:dyDescent="0.35">
      <c r="B516" s="1">
        <v>42869</v>
      </c>
      <c r="C516" s="70">
        <v>13497.504364</v>
      </c>
      <c r="D516" s="66">
        <v>13994.55</v>
      </c>
      <c r="E516" s="66">
        <v>2192.63</v>
      </c>
      <c r="F516" s="66">
        <v>12196.37</v>
      </c>
      <c r="G516" s="66">
        <v>11526.41</v>
      </c>
      <c r="H516" s="66">
        <v>14266.72</v>
      </c>
      <c r="I516" s="66">
        <v>16152.84</v>
      </c>
      <c r="J516" s="66">
        <v>13408.62</v>
      </c>
      <c r="K516" s="66">
        <v>13767.15</v>
      </c>
      <c r="L516" s="66">
        <v>13447.22</v>
      </c>
      <c r="M516" s="66">
        <v>14246.16</v>
      </c>
      <c r="N516" s="66">
        <v>2122.6999999999998</v>
      </c>
      <c r="O516" s="66">
        <v>14613.64</v>
      </c>
      <c r="P516" s="79"/>
      <c r="Q516" s="66">
        <v>2154.6</v>
      </c>
      <c r="S516" s="1">
        <v>42869</v>
      </c>
      <c r="T516" s="70">
        <v>585509300041.26001</v>
      </c>
      <c r="U516" s="69">
        <v>1126134091500.3601</v>
      </c>
      <c r="V516" s="69">
        <v>631980110505.0199</v>
      </c>
      <c r="W516" s="69">
        <v>449692108390.62</v>
      </c>
      <c r="X516" s="69">
        <v>464313028176.71002</v>
      </c>
      <c r="Y516" s="69">
        <v>1242626377814.1699</v>
      </c>
      <c r="Z516" s="69">
        <v>4231494185961.1499</v>
      </c>
      <c r="AA516" s="69">
        <v>231133438114.31</v>
      </c>
      <c r="AB516" s="69">
        <v>156412148400.38</v>
      </c>
      <c r="AC516" s="69">
        <v>501191216871.89001</v>
      </c>
      <c r="AD516" s="69">
        <v>263961151511.54999</v>
      </c>
      <c r="AE516" s="69">
        <v>817586362420.12</v>
      </c>
      <c r="AF516" s="69">
        <v>727035118423.78003</v>
      </c>
      <c r="AG516" s="69">
        <v>690543028024.32996</v>
      </c>
      <c r="AI516" s="1">
        <v>42869</v>
      </c>
      <c r="AJ516" s="73">
        <f t="shared" si="105"/>
        <v>1.2781151371421551E-4</v>
      </c>
      <c r="AK516" s="73">
        <f t="shared" si="106"/>
        <v>1.2077588141368167E-4</v>
      </c>
      <c r="AL516" s="73">
        <f t="shared" si="107"/>
        <v>1.1403132668608151E-4</v>
      </c>
      <c r="AM516" s="73">
        <f t="shared" si="108"/>
        <v>1.4432605880787541E-4</v>
      </c>
      <c r="AN516" s="73">
        <f t="shared" si="118"/>
        <v>1.4056655262262296E-4</v>
      </c>
      <c r="AO516" s="73">
        <f t="shared" si="109"/>
        <v>1.5072308523844669E-4</v>
      </c>
      <c r="AP516" s="73">
        <f t="shared" si="110"/>
        <v>1.5169912305523781E-4</v>
      </c>
      <c r="AQ516" s="73">
        <f t="shared" si="111"/>
        <v>1.491800319544101E-4</v>
      </c>
      <c r="AR516" s="73">
        <f t="shared" si="112"/>
        <v>1.2713034129041567E-4</v>
      </c>
      <c r="AS516" s="73">
        <f t="shared" si="113"/>
        <v>1.3908154120190197E-4</v>
      </c>
      <c r="AT516" s="73">
        <f t="shared" si="114"/>
        <v>1.4321699058972293E-4</v>
      </c>
      <c r="AU516" s="73">
        <f t="shared" si="115"/>
        <v>1.4134941575560944E-4</v>
      </c>
      <c r="AV516" s="73">
        <f t="shared" si="116"/>
        <v>1.4988245519775845E-4</v>
      </c>
      <c r="AW516" s="73">
        <f t="shared" si="117"/>
        <v>1.4389891797295107E-4</v>
      </c>
    </row>
    <row r="517" spans="2:49" x14ac:dyDescent="0.35">
      <c r="B517" s="1">
        <v>42870</v>
      </c>
      <c r="C517" s="70">
        <v>13498.770533000001</v>
      </c>
      <c r="D517" s="66">
        <v>13996.31</v>
      </c>
      <c r="E517" s="66">
        <v>2192.9699999999998</v>
      </c>
      <c r="F517" s="66">
        <v>12198.43</v>
      </c>
      <c r="G517" s="66">
        <v>11528.59</v>
      </c>
      <c r="H517" s="66">
        <v>14269.62</v>
      </c>
      <c r="I517" s="66">
        <v>16156.26</v>
      </c>
      <c r="J517" s="66">
        <v>13411.55</v>
      </c>
      <c r="K517" s="66">
        <v>13769.7</v>
      </c>
      <c r="L517" s="66">
        <v>13449.04</v>
      </c>
      <c r="M517" s="66">
        <v>14248.56</v>
      </c>
      <c r="N517" s="66">
        <v>2123.27</v>
      </c>
      <c r="O517" s="66">
        <v>14616.19</v>
      </c>
      <c r="P517" s="79"/>
      <c r="Q517" s="66">
        <v>2155.0100000000002</v>
      </c>
      <c r="S517" s="1">
        <v>42870</v>
      </c>
      <c r="T517" s="70">
        <v>582775034986.72998</v>
      </c>
      <c r="U517" s="69">
        <v>1086312126111.3099</v>
      </c>
      <c r="V517" s="69">
        <v>636477629844.43994</v>
      </c>
      <c r="W517" s="69">
        <v>452957834615.23999</v>
      </c>
      <c r="X517" s="69">
        <v>465228184747.90997</v>
      </c>
      <c r="Y517" s="69">
        <v>1258367940079.3401</v>
      </c>
      <c r="Z517" s="69">
        <v>4215907915977.5605</v>
      </c>
      <c r="AA517" s="69">
        <v>230793036479.64001</v>
      </c>
      <c r="AB517" s="69">
        <v>153533411008.42999</v>
      </c>
      <c r="AC517" s="69">
        <v>496437729542.94</v>
      </c>
      <c r="AD517" s="69">
        <v>260164031974.95001</v>
      </c>
      <c r="AE517" s="69">
        <v>813084980412.5</v>
      </c>
      <c r="AF517" s="69">
        <v>797707081407.62</v>
      </c>
      <c r="AG517" s="69">
        <v>705206291411.53003</v>
      </c>
      <c r="AI517" s="1">
        <v>42870</v>
      </c>
      <c r="AJ517" s="73">
        <f t="shared" si="105"/>
        <v>9.3807637757015172E-5</v>
      </c>
      <c r="AK517" s="73">
        <f t="shared" si="106"/>
        <v>1.257632435482936E-4</v>
      </c>
      <c r="AL517" s="73">
        <f t="shared" si="107"/>
        <v>1.5506492203409827E-4</v>
      </c>
      <c r="AM517" s="73">
        <f t="shared" si="108"/>
        <v>1.6890271449621075E-4</v>
      </c>
      <c r="AN517" s="73">
        <f t="shared" si="118"/>
        <v>1.8913087422722796E-4</v>
      </c>
      <c r="AO517" s="73">
        <f t="shared" si="109"/>
        <v>2.0327026814870308E-4</v>
      </c>
      <c r="AP517" s="73">
        <f t="shared" si="110"/>
        <v>2.1172747331110742E-4</v>
      </c>
      <c r="AQ517" s="73">
        <f t="shared" si="111"/>
        <v>2.1851614856704948E-4</v>
      </c>
      <c r="AR517" s="73">
        <f t="shared" si="112"/>
        <v>1.8522352120808883E-4</v>
      </c>
      <c r="AS517" s="73">
        <f t="shared" si="113"/>
        <v>1.3534395956948941E-4</v>
      </c>
      <c r="AT517" s="73">
        <f t="shared" si="114"/>
        <v>1.6846644990642368E-4</v>
      </c>
      <c r="AU517" s="73">
        <f t="shared" si="115"/>
        <v>2.6852593395210178E-4</v>
      </c>
      <c r="AV517" s="73">
        <f t="shared" si="116"/>
        <v>1.7449451334505817E-4</v>
      </c>
      <c r="AW517" s="73">
        <f t="shared" si="117"/>
        <v>1.9029054116792565E-4</v>
      </c>
    </row>
    <row r="518" spans="2:49" x14ac:dyDescent="0.35">
      <c r="B518" s="1">
        <v>42871</v>
      </c>
      <c r="C518" s="70">
        <v>13499.497852</v>
      </c>
      <c r="D518" s="66">
        <v>13996.65</v>
      </c>
      <c r="E518" s="66">
        <v>2193.2199999999998</v>
      </c>
      <c r="F518" s="66">
        <v>12199.89</v>
      </c>
      <c r="G518" s="66">
        <v>11529.82</v>
      </c>
      <c r="H518" s="66">
        <v>14271.43</v>
      </c>
      <c r="I518" s="66">
        <v>16158.4</v>
      </c>
      <c r="J518" s="66">
        <v>13413.44</v>
      </c>
      <c r="K518" s="66">
        <v>13771.58</v>
      </c>
      <c r="L518" s="66">
        <v>13451.13</v>
      </c>
      <c r="M518" s="66">
        <v>14249.2</v>
      </c>
      <c r="N518" s="66">
        <v>2123.46</v>
      </c>
      <c r="O518" s="66">
        <v>14617.06</v>
      </c>
      <c r="P518" s="79"/>
      <c r="Q518" s="66">
        <v>2155.2399999999998</v>
      </c>
      <c r="S518" s="1">
        <v>42871</v>
      </c>
      <c r="T518" s="70">
        <v>588650894204.18005</v>
      </c>
      <c r="U518" s="69">
        <v>1099756072813.8601</v>
      </c>
      <c r="V518" s="69">
        <v>639292421188.03992</v>
      </c>
      <c r="W518" s="69">
        <v>452652200811.39001</v>
      </c>
      <c r="X518" s="69">
        <v>466394645962.09003</v>
      </c>
      <c r="Y518" s="69">
        <v>1353234383230.48</v>
      </c>
      <c r="Z518" s="69">
        <v>4194392358159.1001</v>
      </c>
      <c r="AA518" s="69">
        <v>230528338751.85001</v>
      </c>
      <c r="AB518" s="69">
        <v>155117574309.10999</v>
      </c>
      <c r="AC518" s="69">
        <v>483821307941.01001</v>
      </c>
      <c r="AD518" s="69">
        <v>259272781639.39001</v>
      </c>
      <c r="AE518" s="69">
        <v>752653908770.68994</v>
      </c>
      <c r="AF518" s="69">
        <v>719186477883.41003</v>
      </c>
      <c r="AG518" s="69">
        <v>683582385547.01001</v>
      </c>
      <c r="AI518" s="1">
        <v>42871</v>
      </c>
      <c r="AJ518" s="73">
        <f t="shared" si="105"/>
        <v>5.3880388456217787E-5</v>
      </c>
      <c r="AK518" s="73">
        <f t="shared" si="106"/>
        <v>2.4292116993729351E-5</v>
      </c>
      <c r="AL518" s="73">
        <f t="shared" si="107"/>
        <v>1.1400064752375982E-4</v>
      </c>
      <c r="AM518" s="73">
        <f t="shared" si="108"/>
        <v>1.1968753355962036E-4</v>
      </c>
      <c r="AN518" s="73">
        <f t="shared" si="118"/>
        <v>1.0669127794460387E-4</v>
      </c>
      <c r="AO518" s="73">
        <f t="shared" si="109"/>
        <v>1.268429012124539E-4</v>
      </c>
      <c r="AP518" s="73">
        <f t="shared" si="110"/>
        <v>1.3245639770587125E-4</v>
      </c>
      <c r="AQ518" s="73">
        <f t="shared" si="111"/>
        <v>1.4092330864068359E-4</v>
      </c>
      <c r="AR518" s="73">
        <f t="shared" si="112"/>
        <v>1.3653166009430784E-4</v>
      </c>
      <c r="AS518" s="73">
        <f t="shared" si="113"/>
        <v>1.5540142642134214E-4</v>
      </c>
      <c r="AT518" s="73">
        <f t="shared" si="114"/>
        <v>4.49168196645644E-5</v>
      </c>
      <c r="AU518" s="73">
        <f t="shared" si="115"/>
        <v>8.9484615710677673E-5</v>
      </c>
      <c r="AV518" s="73">
        <f t="shared" si="116"/>
        <v>5.952303575695872E-5</v>
      </c>
      <c r="AW518" s="73">
        <f t="shared" si="117"/>
        <v>1.0672804302513939E-4</v>
      </c>
    </row>
    <row r="519" spans="2:49" x14ac:dyDescent="0.35">
      <c r="B519" s="1">
        <v>42872</v>
      </c>
      <c r="C519" s="70">
        <v>13504.880684</v>
      </c>
      <c r="D519" s="66">
        <v>14001.96</v>
      </c>
      <c r="E519" s="66">
        <v>2193.66</v>
      </c>
      <c r="F519" s="66">
        <v>12204.28</v>
      </c>
      <c r="G519" s="66">
        <v>11534.5</v>
      </c>
      <c r="H519" s="66">
        <v>14274.89</v>
      </c>
      <c r="I519" s="66">
        <v>16164.64</v>
      </c>
      <c r="J519" s="66">
        <v>13417.43</v>
      </c>
      <c r="K519" s="66">
        <v>13775.17</v>
      </c>
      <c r="L519" s="66">
        <v>13454.72</v>
      </c>
      <c r="M519" s="66">
        <v>14256.75</v>
      </c>
      <c r="N519" s="66">
        <v>2124.13</v>
      </c>
      <c r="O519" s="66">
        <v>14622.32</v>
      </c>
      <c r="P519" s="79"/>
      <c r="Q519" s="66">
        <v>2156.04</v>
      </c>
      <c r="S519" s="1">
        <v>42872</v>
      </c>
      <c r="T519" s="70">
        <v>584591936010.90002</v>
      </c>
      <c r="U519" s="69">
        <v>1155366948435.3201</v>
      </c>
      <c r="V519" s="69">
        <v>635844397744.03992</v>
      </c>
      <c r="W519" s="69">
        <v>450297480842.03998</v>
      </c>
      <c r="X519" s="69">
        <v>466299058213.16998</v>
      </c>
      <c r="Y519" s="69">
        <v>1395279268102.5901</v>
      </c>
      <c r="Z519" s="69">
        <v>4413644577296.3906</v>
      </c>
      <c r="AA519" s="69">
        <v>226476318876.48001</v>
      </c>
      <c r="AB519" s="69">
        <v>151758732627.97</v>
      </c>
      <c r="AC519" s="69">
        <v>481834823783.78998</v>
      </c>
      <c r="AD519" s="69">
        <v>262805811055.35999</v>
      </c>
      <c r="AE519" s="69">
        <v>757216384888.62</v>
      </c>
      <c r="AF519" s="69">
        <v>712782049171.14001</v>
      </c>
      <c r="AG519" s="69">
        <v>674963707122.01001</v>
      </c>
      <c r="AI519" s="1">
        <v>42872</v>
      </c>
      <c r="AJ519" s="73">
        <f t="shared" si="105"/>
        <v>3.9874312800480816E-4</v>
      </c>
      <c r="AK519" s="73">
        <f t="shared" si="106"/>
        <v>3.7937649366104331E-4</v>
      </c>
      <c r="AL519" s="73">
        <f t="shared" si="107"/>
        <v>2.0061826902906255E-4</v>
      </c>
      <c r="AM519" s="73">
        <f t="shared" si="108"/>
        <v>3.5983931002658842E-4</v>
      </c>
      <c r="AN519" s="73">
        <f t="shared" si="118"/>
        <v>4.0590399503193098E-4</v>
      </c>
      <c r="AO519" s="73">
        <f t="shared" si="109"/>
        <v>2.4244241817394929E-4</v>
      </c>
      <c r="AP519" s="73">
        <f t="shared" si="110"/>
        <v>3.8617684919306505E-4</v>
      </c>
      <c r="AQ519" s="73">
        <f t="shared" si="111"/>
        <v>2.9746284323772798E-4</v>
      </c>
      <c r="AR519" s="73">
        <f t="shared" si="112"/>
        <v>2.6068178088500815E-4</v>
      </c>
      <c r="AS519" s="73">
        <f t="shared" si="113"/>
        <v>2.6689207523822311E-4</v>
      </c>
      <c r="AT519" s="73">
        <f t="shared" si="114"/>
        <v>5.2985430761021135E-4</v>
      </c>
      <c r="AU519" s="73">
        <f t="shared" si="115"/>
        <v>3.1552277886093272E-4</v>
      </c>
      <c r="AV519" s="73">
        <f t="shared" si="116"/>
        <v>3.5985348626876856E-4</v>
      </c>
      <c r="AW519" s="73">
        <f t="shared" si="117"/>
        <v>3.7118835953320328E-4</v>
      </c>
    </row>
    <row r="520" spans="2:49" x14ac:dyDescent="0.35">
      <c r="B520" s="1">
        <v>42873</v>
      </c>
      <c r="C520" s="70">
        <v>13508.814553</v>
      </c>
      <c r="D520" s="66">
        <v>14004.28</v>
      </c>
      <c r="E520" s="66">
        <v>2193.94</v>
      </c>
      <c r="F520" s="66">
        <v>12206.53</v>
      </c>
      <c r="G520" s="66">
        <v>11536.67</v>
      </c>
      <c r="H520" s="66">
        <v>14276.22</v>
      </c>
      <c r="I520" s="66">
        <v>16168.12</v>
      </c>
      <c r="J520" s="66">
        <v>13419.63</v>
      </c>
      <c r="K520" s="66">
        <v>13777.37</v>
      </c>
      <c r="L520" s="66">
        <v>13455.89</v>
      </c>
      <c r="M520" s="66">
        <v>14260.6</v>
      </c>
      <c r="N520" s="66">
        <v>2124.4699999999998</v>
      </c>
      <c r="O520" s="66">
        <v>14625.21</v>
      </c>
      <c r="P520" s="79"/>
      <c r="Q520" s="66">
        <v>2156.42</v>
      </c>
      <c r="S520" s="1">
        <v>42873</v>
      </c>
      <c r="T520" s="70">
        <v>600565882654.37</v>
      </c>
      <c r="U520" s="69">
        <v>1083189255653.24</v>
      </c>
      <c r="V520" s="69">
        <v>693559108112.5199</v>
      </c>
      <c r="W520" s="69">
        <v>448520302212.92999</v>
      </c>
      <c r="X520" s="69">
        <v>463672484070.04999</v>
      </c>
      <c r="Y520" s="69">
        <v>1298036987170.4299</v>
      </c>
      <c r="Z520" s="69">
        <v>4390358228693.0698</v>
      </c>
      <c r="AA520" s="69">
        <v>229409474166.67999</v>
      </c>
      <c r="AB520" s="69">
        <v>151437492795.12</v>
      </c>
      <c r="AC520" s="69">
        <v>481088933935.22998</v>
      </c>
      <c r="AD520" s="69">
        <v>262431594531.56</v>
      </c>
      <c r="AE520" s="69">
        <v>765288791311.73999</v>
      </c>
      <c r="AF520" s="69">
        <v>770329823043.78003</v>
      </c>
      <c r="AG520" s="69">
        <v>676929007078.93005</v>
      </c>
      <c r="AI520" s="1">
        <v>42873</v>
      </c>
      <c r="AJ520" s="73">
        <f t="shared" si="105"/>
        <v>2.9129239213943059E-4</v>
      </c>
      <c r="AK520" s="73">
        <f t="shared" si="106"/>
        <v>1.6569108896202778E-4</v>
      </c>
      <c r="AL520" s="73">
        <f t="shared" si="107"/>
        <v>1.2764056417147174E-4</v>
      </c>
      <c r="AM520" s="73">
        <f t="shared" si="108"/>
        <v>1.843615518490882E-4</v>
      </c>
      <c r="AN520" s="73">
        <f t="shared" si="118"/>
        <v>1.8813125839867162E-4</v>
      </c>
      <c r="AO520" s="73">
        <f t="shared" si="109"/>
        <v>9.3170595360181352E-5</v>
      </c>
      <c r="AP520" s="73">
        <f t="shared" si="110"/>
        <v>2.1528472022902534E-4</v>
      </c>
      <c r="AQ520" s="73">
        <f t="shared" si="111"/>
        <v>1.6396582654043534E-4</v>
      </c>
      <c r="AR520" s="73">
        <f t="shared" si="112"/>
        <v>1.5970764789119407E-4</v>
      </c>
      <c r="AS520" s="73">
        <f t="shared" si="113"/>
        <v>8.6958331351416618E-5</v>
      </c>
      <c r="AT520" s="73">
        <f t="shared" si="114"/>
        <v>2.700475213495146E-4</v>
      </c>
      <c r="AU520" s="73">
        <f t="shared" si="115"/>
        <v>1.6006553271208368E-4</v>
      </c>
      <c r="AV520" s="73">
        <f t="shared" si="116"/>
        <v>1.9764305527436576E-4</v>
      </c>
      <c r="AW520" s="73">
        <f t="shared" si="117"/>
        <v>1.7624904918278617E-4</v>
      </c>
    </row>
    <row r="521" spans="2:49" x14ac:dyDescent="0.35">
      <c r="B521" s="1">
        <v>42874</v>
      </c>
      <c r="C521" s="70">
        <v>13509.686395000001</v>
      </c>
      <c r="D521" s="66">
        <v>14005.66</v>
      </c>
      <c r="E521" s="66">
        <v>2194.3000000000002</v>
      </c>
      <c r="F521" s="66">
        <v>12208.66</v>
      </c>
      <c r="G521" s="66">
        <v>11537.52</v>
      </c>
      <c r="H521" s="66">
        <v>14278.05</v>
      </c>
      <c r="I521" s="66">
        <v>16171.05</v>
      </c>
      <c r="J521" s="66">
        <v>13421.37</v>
      </c>
      <c r="K521" s="66">
        <v>13780.11</v>
      </c>
      <c r="L521" s="66">
        <v>13458.23</v>
      </c>
      <c r="M521" s="66">
        <v>14262.14</v>
      </c>
      <c r="N521" s="66">
        <v>2124.7800000000002</v>
      </c>
      <c r="O521" s="66">
        <v>14626.5</v>
      </c>
      <c r="P521" s="79"/>
      <c r="Q521" s="66">
        <v>2156.6999999999998</v>
      </c>
      <c r="S521" s="1">
        <v>42874</v>
      </c>
      <c r="T521" s="70">
        <v>602432977957.09998</v>
      </c>
      <c r="U521" s="69">
        <v>1180772307362.24</v>
      </c>
      <c r="V521" s="69">
        <v>695668613257.37012</v>
      </c>
      <c r="W521" s="69">
        <v>454573093491.65002</v>
      </c>
      <c r="X521" s="69">
        <v>465052737336.84998</v>
      </c>
      <c r="Y521" s="69">
        <v>1273337371099.3101</v>
      </c>
      <c r="Z521" s="69">
        <v>4356470896369.0903</v>
      </c>
      <c r="AA521" s="69">
        <v>230073476553.76999</v>
      </c>
      <c r="AB521" s="69">
        <v>150337754444.47</v>
      </c>
      <c r="AC521" s="69">
        <v>489482739856.32001</v>
      </c>
      <c r="AD521" s="69">
        <v>255741472453.76001</v>
      </c>
      <c r="AE521" s="69">
        <v>762510683410.18994</v>
      </c>
      <c r="AF521" s="69">
        <v>671769337669.89001</v>
      </c>
      <c r="AG521" s="69">
        <v>667635194488.53003</v>
      </c>
      <c r="AI521" s="1">
        <v>42874</v>
      </c>
      <c r="AJ521" s="73">
        <f t="shared" si="105"/>
        <v>6.4538749612763624E-5</v>
      </c>
      <c r="AK521" s="73">
        <f t="shared" si="106"/>
        <v>9.8541303087174015E-5</v>
      </c>
      <c r="AL521" s="73">
        <f t="shared" si="107"/>
        <v>1.6408835246184417E-4</v>
      </c>
      <c r="AM521" s="73">
        <f t="shared" si="108"/>
        <v>1.7449676525593816E-4</v>
      </c>
      <c r="AN521" s="73">
        <f t="shared" si="118"/>
        <v>7.3678106420782541E-5</v>
      </c>
      <c r="AO521" s="73">
        <f t="shared" si="109"/>
        <v>1.2818519187862698E-4</v>
      </c>
      <c r="AP521" s="73">
        <f t="shared" si="110"/>
        <v>1.8122082221050384E-4</v>
      </c>
      <c r="AQ521" s="73">
        <f t="shared" si="111"/>
        <v>1.2966080286869186E-4</v>
      </c>
      <c r="AR521" s="73">
        <f t="shared" si="112"/>
        <v>1.9887685385522325E-4</v>
      </c>
      <c r="AS521" s="73">
        <f t="shared" si="113"/>
        <v>1.7390154051488693E-4</v>
      </c>
      <c r="AT521" s="73">
        <f t="shared" si="114"/>
        <v>1.0798984614956986E-4</v>
      </c>
      <c r="AU521" s="73">
        <f t="shared" si="115"/>
        <v>1.4591874679359407E-4</v>
      </c>
      <c r="AV521" s="73">
        <f t="shared" si="116"/>
        <v>8.8203861688285201E-5</v>
      </c>
      <c r="AW521" s="73">
        <f t="shared" si="117"/>
        <v>1.2984483542144432E-4</v>
      </c>
    </row>
    <row r="522" spans="2:49" x14ac:dyDescent="0.35">
      <c r="B522" s="1">
        <v>42875</v>
      </c>
      <c r="C522" s="70">
        <v>13511.289828000001</v>
      </c>
      <c r="D522" s="66">
        <v>14007.32</v>
      </c>
      <c r="E522" s="66">
        <v>2194.5500000000002</v>
      </c>
      <c r="F522" s="66">
        <v>12210.45</v>
      </c>
      <c r="G522" s="66">
        <v>11539.22</v>
      </c>
      <c r="H522" s="66">
        <v>14280.01</v>
      </c>
      <c r="I522" s="66">
        <v>16173.43</v>
      </c>
      <c r="J522" s="66">
        <v>13423.15</v>
      </c>
      <c r="K522" s="66">
        <v>13782.02</v>
      </c>
      <c r="L522" s="66">
        <v>13460.05</v>
      </c>
      <c r="M522" s="66">
        <v>14263.82</v>
      </c>
      <c r="N522" s="66">
        <v>2125.0700000000002</v>
      </c>
      <c r="O522" s="66">
        <v>14628.7</v>
      </c>
      <c r="P522" s="79"/>
      <c r="Q522" s="66">
        <v>2157.0300000000002</v>
      </c>
      <c r="S522" s="1">
        <v>42875</v>
      </c>
      <c r="T522" s="70">
        <v>602504725240.33997</v>
      </c>
      <c r="U522" s="69">
        <v>1180945810029.7998</v>
      </c>
      <c r="V522" s="69">
        <v>695766103952.27002</v>
      </c>
      <c r="W522" s="69">
        <v>454639749025.09003</v>
      </c>
      <c r="X522" s="69">
        <v>465120935144.76001</v>
      </c>
      <c r="Y522" s="69">
        <v>1273511952188.8101</v>
      </c>
      <c r="Z522" s="69">
        <v>4357117238265.1899</v>
      </c>
      <c r="AA522" s="69">
        <v>230104092034.42999</v>
      </c>
      <c r="AB522" s="69">
        <v>150358607980.76999</v>
      </c>
      <c r="AC522" s="69">
        <v>489549787015.84003</v>
      </c>
      <c r="AD522" s="69">
        <v>255771564934.10999</v>
      </c>
      <c r="AE522" s="69">
        <v>762614532899.96997</v>
      </c>
      <c r="AF522" s="69">
        <v>671870385703.94995</v>
      </c>
      <c r="AG522" s="69">
        <v>667735966768.78003</v>
      </c>
      <c r="AI522" s="1">
        <v>42875</v>
      </c>
      <c r="AJ522" s="73">
        <f t="shared" si="105"/>
        <v>1.1868765514755353E-4</v>
      </c>
      <c r="AK522" s="73">
        <f t="shared" si="106"/>
        <v>1.1852351120911209E-4</v>
      </c>
      <c r="AL522" s="73">
        <f t="shared" si="107"/>
        <v>1.1393154992478394E-4</v>
      </c>
      <c r="AM522" s="73">
        <f t="shared" si="108"/>
        <v>1.46617237272606E-4</v>
      </c>
      <c r="AN522" s="73">
        <f t="shared" si="118"/>
        <v>1.473453567144567E-4</v>
      </c>
      <c r="AO522" s="73">
        <f t="shared" si="109"/>
        <v>1.3727364731175307E-4</v>
      </c>
      <c r="AP522" s="73">
        <f t="shared" si="110"/>
        <v>1.471765902647526E-4</v>
      </c>
      <c r="AQ522" s="73">
        <f t="shared" si="111"/>
        <v>1.3262431480542958E-4</v>
      </c>
      <c r="AR522" s="73">
        <f t="shared" si="112"/>
        <v>1.3860556991196482E-4</v>
      </c>
      <c r="AS522" s="73">
        <f t="shared" si="113"/>
        <v>1.3523323646569274E-4</v>
      </c>
      <c r="AT522" s="73">
        <f t="shared" si="114"/>
        <v>1.1779438429293521E-4</v>
      </c>
      <c r="AU522" s="73">
        <f t="shared" si="115"/>
        <v>1.3648471841798404E-4</v>
      </c>
      <c r="AV522" s="73">
        <f t="shared" si="116"/>
        <v>1.5041192356335387E-4</v>
      </c>
      <c r="AW522" s="73">
        <f t="shared" si="117"/>
        <v>1.5301154541669248E-4</v>
      </c>
    </row>
    <row r="523" spans="2:49" x14ac:dyDescent="0.35">
      <c r="B523" s="1">
        <v>42876</v>
      </c>
      <c r="C523" s="70">
        <v>13512.927297</v>
      </c>
      <c r="D523" s="66">
        <v>14008.98</v>
      </c>
      <c r="E523" s="66">
        <v>2194.8000000000002</v>
      </c>
      <c r="F523" s="66">
        <v>12212.24</v>
      </c>
      <c r="G523" s="66">
        <v>11540.75</v>
      </c>
      <c r="H523" s="66">
        <v>14282.11</v>
      </c>
      <c r="I523" s="66">
        <v>16175.86</v>
      </c>
      <c r="J523" s="66">
        <v>13425.14</v>
      </c>
      <c r="K523" s="66">
        <v>13783.84</v>
      </c>
      <c r="L523" s="66">
        <v>13461.86</v>
      </c>
      <c r="M523" s="66">
        <v>14265.87</v>
      </c>
      <c r="N523" s="66">
        <v>2125.36</v>
      </c>
      <c r="O523" s="66">
        <v>14630.9</v>
      </c>
      <c r="P523" s="79"/>
      <c r="Q523" s="66">
        <v>2157.33</v>
      </c>
      <c r="S523" s="1">
        <v>42876</v>
      </c>
      <c r="T523" s="70">
        <v>602577990350.60999</v>
      </c>
      <c r="U523" s="69">
        <v>1181119404024.01</v>
      </c>
      <c r="V523" s="69">
        <v>695863225641.33008</v>
      </c>
      <c r="W523" s="69">
        <v>454700238966.42999</v>
      </c>
      <c r="X523" s="69">
        <v>465182933852.19</v>
      </c>
      <c r="Y523" s="69">
        <v>1273698779640.4199</v>
      </c>
      <c r="Z523" s="69">
        <v>4357706792607.6294</v>
      </c>
      <c r="AA523" s="69">
        <v>230138146518.45001</v>
      </c>
      <c r="AB523" s="69">
        <v>150378447370.85999</v>
      </c>
      <c r="AC523" s="69">
        <v>489615838380.34003</v>
      </c>
      <c r="AD523" s="69">
        <v>255808351709.70999</v>
      </c>
      <c r="AE523" s="69">
        <v>762706837962.69995</v>
      </c>
      <c r="AF523" s="69">
        <v>671202620982.08997</v>
      </c>
      <c r="AG523" s="69">
        <v>667831031374.63</v>
      </c>
      <c r="AI523" s="1">
        <v>42876</v>
      </c>
      <c r="AJ523" s="73">
        <f t="shared" si="105"/>
        <v>1.2119264858090339E-4</v>
      </c>
      <c r="AK523" s="73">
        <f t="shared" si="106"/>
        <v>1.1850946505109761E-4</v>
      </c>
      <c r="AL523" s="73">
        <f t="shared" si="107"/>
        <v>1.1391857100551128E-4</v>
      </c>
      <c r="AM523" s="73">
        <f t="shared" si="108"/>
        <v>1.4659574380959661E-4</v>
      </c>
      <c r="AN523" s="73">
        <f t="shared" si="118"/>
        <v>1.3259128433307232E-4</v>
      </c>
      <c r="AO523" s="73">
        <f t="shared" si="109"/>
        <v>1.470587205472107E-4</v>
      </c>
      <c r="AP523" s="73">
        <f t="shared" si="110"/>
        <v>1.5024642268213206E-4</v>
      </c>
      <c r="AQ523" s="73">
        <f t="shared" si="111"/>
        <v>1.4825134189822009E-4</v>
      </c>
      <c r="AR523" s="73">
        <f t="shared" si="112"/>
        <v>1.320561136901599E-4</v>
      </c>
      <c r="AS523" s="73">
        <f t="shared" si="113"/>
        <v>1.3447201161964628E-4</v>
      </c>
      <c r="AT523" s="73">
        <f t="shared" si="114"/>
        <v>1.4372026567932572E-4</v>
      </c>
      <c r="AU523" s="73">
        <f t="shared" si="115"/>
        <v>1.3646609288153755E-4</v>
      </c>
      <c r="AV523" s="73">
        <f t="shared" si="116"/>
        <v>1.5038930321886745E-4</v>
      </c>
      <c r="AW523" s="73">
        <f t="shared" si="117"/>
        <v>1.390801240592765E-4</v>
      </c>
    </row>
    <row r="524" spans="2:49" x14ac:dyDescent="0.35">
      <c r="B524" s="1">
        <v>42877</v>
      </c>
      <c r="C524" s="70">
        <v>13516.628749</v>
      </c>
      <c r="D524" s="66">
        <v>14010.99</v>
      </c>
      <c r="E524" s="66">
        <v>2195.12</v>
      </c>
      <c r="F524" s="66">
        <v>12214.48</v>
      </c>
      <c r="G524" s="66">
        <v>11543.12</v>
      </c>
      <c r="H524" s="66">
        <v>14284.25</v>
      </c>
      <c r="I524" s="66">
        <v>16179.62</v>
      </c>
      <c r="J524" s="66">
        <v>13427.55</v>
      </c>
      <c r="K524" s="66">
        <v>13786.11</v>
      </c>
      <c r="L524" s="66">
        <v>13465.28</v>
      </c>
      <c r="M524" s="66">
        <v>14269.23</v>
      </c>
      <c r="N524" s="66">
        <v>2125.62</v>
      </c>
      <c r="O524" s="66">
        <v>14634.06</v>
      </c>
      <c r="P524" s="79"/>
      <c r="Q524" s="66">
        <v>2157.71</v>
      </c>
      <c r="S524" s="1">
        <v>42877</v>
      </c>
      <c r="T524" s="70">
        <v>608525761739.48999</v>
      </c>
      <c r="U524" s="69">
        <v>1208018959431.23</v>
      </c>
      <c r="V524" s="69">
        <v>663417043070.66003</v>
      </c>
      <c r="W524" s="69">
        <v>461406271549.48999</v>
      </c>
      <c r="X524" s="69">
        <v>468561568275.70001</v>
      </c>
      <c r="Y524" s="69">
        <v>1284119363420.3501</v>
      </c>
      <c r="Z524" s="69">
        <v>4362039072819.48</v>
      </c>
      <c r="AA524" s="69">
        <v>235091493529.42999</v>
      </c>
      <c r="AB524" s="69">
        <v>149176513909.79001</v>
      </c>
      <c r="AC524" s="69">
        <v>478746546515.06</v>
      </c>
      <c r="AD524" s="69">
        <v>259822441551.04001</v>
      </c>
      <c r="AE524" s="69">
        <v>786453285060.16003</v>
      </c>
      <c r="AF524" s="69">
        <v>670275712308.78003</v>
      </c>
      <c r="AG524" s="69">
        <v>676397972052.43994</v>
      </c>
      <c r="AI524" s="1">
        <v>42877</v>
      </c>
      <c r="AJ524" s="73">
        <f t="shared" si="105"/>
        <v>2.7391933062648199E-4</v>
      </c>
      <c r="AK524" s="73">
        <f t="shared" si="106"/>
        <v>1.4347939678693855E-4</v>
      </c>
      <c r="AL524" s="73">
        <f t="shared" si="107"/>
        <v>1.4579916165469164E-4</v>
      </c>
      <c r="AM524" s="73">
        <f t="shared" si="108"/>
        <v>1.834225334582662E-4</v>
      </c>
      <c r="AN524" s="73">
        <f t="shared" si="118"/>
        <v>2.0535927041143154E-4</v>
      </c>
      <c r="AO524" s="73">
        <f t="shared" si="109"/>
        <v>1.4983780407784586E-4</v>
      </c>
      <c r="AP524" s="73">
        <f t="shared" si="110"/>
        <v>2.3244513738385209E-4</v>
      </c>
      <c r="AQ524" s="73">
        <f t="shared" si="111"/>
        <v>1.7951395665138925E-4</v>
      </c>
      <c r="AR524" s="73">
        <f t="shared" si="112"/>
        <v>1.646856028509891E-4</v>
      </c>
      <c r="AS524" s="73">
        <f t="shared" si="113"/>
        <v>2.5405107466580645E-4</v>
      </c>
      <c r="AT524" s="73">
        <f t="shared" si="114"/>
        <v>2.3552717079278196E-4</v>
      </c>
      <c r="AU524" s="73">
        <f t="shared" si="115"/>
        <v>1.2233221665969296E-4</v>
      </c>
      <c r="AV524" s="73">
        <f t="shared" si="116"/>
        <v>2.1598124517296924E-4</v>
      </c>
      <c r="AW524" s="73">
        <f t="shared" si="117"/>
        <v>1.7614365906015728E-4</v>
      </c>
    </row>
    <row r="525" spans="2:49" x14ac:dyDescent="0.35">
      <c r="B525" s="1">
        <v>42878</v>
      </c>
      <c r="C525" s="70">
        <v>13519.041003</v>
      </c>
      <c r="D525" s="66">
        <v>14011.6</v>
      </c>
      <c r="E525" s="66">
        <v>2195.04</v>
      </c>
      <c r="F525" s="66">
        <v>12214.02</v>
      </c>
      <c r="G525" s="66">
        <v>11543.27</v>
      </c>
      <c r="H525" s="66">
        <v>14285.92</v>
      </c>
      <c r="I525" s="66">
        <v>16181.77</v>
      </c>
      <c r="J525" s="66">
        <v>13427.17</v>
      </c>
      <c r="K525" s="66">
        <v>13786.76</v>
      </c>
      <c r="L525" s="66">
        <v>13468.37</v>
      </c>
      <c r="M525" s="66">
        <v>14269.68</v>
      </c>
      <c r="N525" s="66">
        <v>2125.73</v>
      </c>
      <c r="O525" s="66">
        <v>14635.94</v>
      </c>
      <c r="P525" s="79"/>
      <c r="Q525" s="66">
        <v>2157.56</v>
      </c>
      <c r="S525" s="1">
        <v>42878</v>
      </c>
      <c r="T525" s="70">
        <v>585425324575.19995</v>
      </c>
      <c r="U525" s="69">
        <v>1183311668147.5999</v>
      </c>
      <c r="V525" s="69">
        <v>684417041744.10999</v>
      </c>
      <c r="W525" s="69">
        <v>465308711693.95001</v>
      </c>
      <c r="X525" s="69">
        <v>465465692046.23999</v>
      </c>
      <c r="Y525" s="69">
        <v>1286809110895.75</v>
      </c>
      <c r="Z525" s="69">
        <v>4410206615751.8691</v>
      </c>
      <c r="AA525" s="69">
        <v>234121009506.89999</v>
      </c>
      <c r="AB525" s="69">
        <v>159269966178.39001</v>
      </c>
      <c r="AC525" s="69">
        <v>474246050429.39001</v>
      </c>
      <c r="AD525" s="69">
        <v>256768102512.57001</v>
      </c>
      <c r="AE525" s="69">
        <v>782885640998.70996</v>
      </c>
      <c r="AF525" s="69">
        <v>663424276525.57996</v>
      </c>
      <c r="AG525" s="69">
        <v>687002627978.02002</v>
      </c>
      <c r="AI525" s="1">
        <v>42878</v>
      </c>
      <c r="AJ525" s="73">
        <f t="shared" si="105"/>
        <v>1.7846565477208642E-4</v>
      </c>
      <c r="AK525" s="73">
        <f t="shared" si="106"/>
        <v>4.3537251828817958E-5</v>
      </c>
      <c r="AL525" s="73">
        <f t="shared" si="107"/>
        <v>-3.6444476839481155E-5</v>
      </c>
      <c r="AM525" s="73">
        <f t="shared" si="108"/>
        <v>-3.7660219673663065E-5</v>
      </c>
      <c r="AN525" s="73">
        <f t="shared" si="118"/>
        <v>1.2994753584738561E-5</v>
      </c>
      <c r="AO525" s="73">
        <f t="shared" si="109"/>
        <v>1.1691198347829612E-4</v>
      </c>
      <c r="AP525" s="73">
        <f t="shared" si="110"/>
        <v>1.3288321975424289E-4</v>
      </c>
      <c r="AQ525" s="73">
        <f t="shared" si="111"/>
        <v>-2.8300024948690883E-5</v>
      </c>
      <c r="AR525" s="73">
        <f t="shared" si="112"/>
        <v>4.7148905673921604E-5</v>
      </c>
      <c r="AS525" s="73">
        <f t="shared" si="113"/>
        <v>2.2947907507298027E-4</v>
      </c>
      <c r="AT525" s="73">
        <f t="shared" si="114"/>
        <v>3.1536389840214341E-5</v>
      </c>
      <c r="AU525" s="73">
        <f t="shared" si="115"/>
        <v>5.1749607173467993E-5</v>
      </c>
      <c r="AV525" s="73">
        <f t="shared" si="116"/>
        <v>1.284674246244677E-4</v>
      </c>
      <c r="AW525" s="73">
        <f t="shared" si="117"/>
        <v>-6.9518146553537719E-5</v>
      </c>
    </row>
    <row r="526" spans="2:49" x14ac:dyDescent="0.35">
      <c r="B526" s="1">
        <v>42879</v>
      </c>
      <c r="C526" s="70">
        <v>13519.990765</v>
      </c>
      <c r="D526" s="66">
        <v>14012.84</v>
      </c>
      <c r="E526" s="66">
        <v>2195.3000000000002</v>
      </c>
      <c r="F526" s="66">
        <v>12215.19</v>
      </c>
      <c r="G526" s="66">
        <v>11544.22</v>
      </c>
      <c r="H526" s="66">
        <v>14287.04</v>
      </c>
      <c r="I526" s="66">
        <v>16183.99</v>
      </c>
      <c r="J526" s="66">
        <v>13428.63</v>
      </c>
      <c r="K526" s="66">
        <v>13788.77</v>
      </c>
      <c r="L526" s="66">
        <v>13469.85</v>
      </c>
      <c r="M526" s="66">
        <v>14270.56</v>
      </c>
      <c r="N526" s="66">
        <v>2125.9299999999998</v>
      </c>
      <c r="O526" s="66">
        <v>14637.76</v>
      </c>
      <c r="P526" s="79"/>
      <c r="Q526" s="66">
        <v>2157.7600000000002</v>
      </c>
      <c r="S526" s="1">
        <v>42879</v>
      </c>
      <c r="T526" s="70">
        <v>572230080579.46997</v>
      </c>
      <c r="U526" s="69">
        <v>1196249119452.3501</v>
      </c>
      <c r="V526" s="69">
        <v>639968481083.02002</v>
      </c>
      <c r="W526" s="69">
        <v>465009666952.20001</v>
      </c>
      <c r="X526" s="69">
        <v>470327640603.29999</v>
      </c>
      <c r="Y526" s="69">
        <v>1276110703284.21</v>
      </c>
      <c r="Z526" s="69">
        <v>4537872465949.7598</v>
      </c>
      <c r="AA526" s="69">
        <v>231838447267.73999</v>
      </c>
      <c r="AB526" s="69">
        <v>209808550676.44</v>
      </c>
      <c r="AC526" s="69">
        <v>470956980658.78003</v>
      </c>
      <c r="AD526" s="69">
        <v>261020020354.79001</v>
      </c>
      <c r="AE526" s="69">
        <v>783913677320.25</v>
      </c>
      <c r="AF526" s="69">
        <v>670540890603.39001</v>
      </c>
      <c r="AG526" s="69">
        <v>703942968293.58997</v>
      </c>
      <c r="AI526" s="1">
        <v>42879</v>
      </c>
      <c r="AJ526" s="73">
        <f t="shared" si="105"/>
        <v>7.0253651852203447E-5</v>
      </c>
      <c r="AK526" s="73">
        <f t="shared" si="106"/>
        <v>8.8498101572964671E-5</v>
      </c>
      <c r="AL526" s="73">
        <f t="shared" si="107"/>
        <v>1.1844886653555875E-4</v>
      </c>
      <c r="AM526" s="73">
        <f t="shared" si="108"/>
        <v>9.5791557570779062E-5</v>
      </c>
      <c r="AN526" s="73">
        <f t="shared" si="118"/>
        <v>8.2299036581412466E-5</v>
      </c>
      <c r="AO526" s="73">
        <f t="shared" si="109"/>
        <v>7.8398871056206687E-5</v>
      </c>
      <c r="AP526" s="73">
        <f t="shared" si="110"/>
        <v>1.3719141972723392E-4</v>
      </c>
      <c r="AQ526" s="73">
        <f t="shared" si="111"/>
        <v>1.0873475199901783E-4</v>
      </c>
      <c r="AR526" s="73">
        <f t="shared" si="112"/>
        <v>1.4579204976361559E-4</v>
      </c>
      <c r="AS526" s="73">
        <f t="shared" si="113"/>
        <v>1.0988709101389382E-4</v>
      </c>
      <c r="AT526" s="73">
        <f t="shared" si="114"/>
        <v>6.1669217529702891E-5</v>
      </c>
      <c r="AU526" s="73">
        <f t="shared" si="115"/>
        <v>9.408532598209618E-5</v>
      </c>
      <c r="AV526" s="73">
        <f t="shared" si="116"/>
        <v>1.2435142532685184E-4</v>
      </c>
      <c r="AW526" s="73">
        <f t="shared" si="117"/>
        <v>9.2697306216305009E-5</v>
      </c>
    </row>
    <row r="527" spans="2:49" x14ac:dyDescent="0.35">
      <c r="B527" s="1">
        <v>42880</v>
      </c>
      <c r="C527" s="70">
        <v>13520.481039</v>
      </c>
      <c r="D527" s="66">
        <v>14013.43</v>
      </c>
      <c r="E527" s="66">
        <v>2195.5500000000002</v>
      </c>
      <c r="F527" s="66">
        <v>12216.61</v>
      </c>
      <c r="G527" s="66">
        <v>11544.48</v>
      </c>
      <c r="H527" s="66">
        <v>14288.9</v>
      </c>
      <c r="I527" s="66">
        <v>16185.31</v>
      </c>
      <c r="J527" s="66">
        <v>13429.13</v>
      </c>
      <c r="K527" s="66">
        <v>13790.27</v>
      </c>
      <c r="L527" s="66">
        <v>13471.29</v>
      </c>
      <c r="M527" s="66">
        <v>14269.68</v>
      </c>
      <c r="N527" s="66">
        <v>2126.09</v>
      </c>
      <c r="O527" s="66">
        <v>14639.11</v>
      </c>
      <c r="P527" s="79"/>
      <c r="Q527" s="66">
        <v>2157.85</v>
      </c>
      <c r="S527" s="1">
        <v>42880</v>
      </c>
      <c r="T527" s="70">
        <v>561164905966.77002</v>
      </c>
      <c r="U527" s="69">
        <v>1211310771589.8301</v>
      </c>
      <c r="V527" s="69">
        <v>658578761580.53003</v>
      </c>
      <c r="W527" s="69">
        <v>481811322853.25</v>
      </c>
      <c r="X527" s="69">
        <v>471081375028.38</v>
      </c>
      <c r="Y527" s="69">
        <v>1401105558485.1499</v>
      </c>
      <c r="Z527" s="69">
        <v>4604099607551.0205</v>
      </c>
      <c r="AA527" s="69">
        <v>233075026542.25</v>
      </c>
      <c r="AB527" s="69">
        <v>273022561016.76999</v>
      </c>
      <c r="AC527" s="69">
        <v>478510346379.29999</v>
      </c>
      <c r="AD527" s="69">
        <v>262541905318.39999</v>
      </c>
      <c r="AE527" s="69">
        <v>853206730341.68994</v>
      </c>
      <c r="AF527" s="69">
        <v>688194950213.83997</v>
      </c>
      <c r="AG527" s="69">
        <v>723169421551.57996</v>
      </c>
      <c r="AI527" s="1">
        <v>42880</v>
      </c>
      <c r="AJ527" s="73">
        <f t="shared" si="105"/>
        <v>3.6262894592242745E-5</v>
      </c>
      <c r="AK527" s="73">
        <f t="shared" si="106"/>
        <v>4.2104241538387654E-5</v>
      </c>
      <c r="AL527" s="73">
        <f t="shared" si="107"/>
        <v>1.1387965198372818E-4</v>
      </c>
      <c r="AM527" s="73">
        <f t="shared" si="108"/>
        <v>1.1624870345849914E-4</v>
      </c>
      <c r="AN527" s="73">
        <f t="shared" si="118"/>
        <v>2.2522093307220103E-5</v>
      </c>
      <c r="AO527" s="73">
        <f t="shared" si="109"/>
        <v>1.3018791856111989E-4</v>
      </c>
      <c r="AP527" s="73">
        <f t="shared" si="110"/>
        <v>8.1562086976072479E-5</v>
      </c>
      <c r="AQ527" s="73">
        <f t="shared" si="111"/>
        <v>3.7233880150200349E-5</v>
      </c>
      <c r="AR527" s="73">
        <f t="shared" si="112"/>
        <v>1.0878417726889467E-4</v>
      </c>
      <c r="AS527" s="73">
        <f t="shared" si="113"/>
        <v>1.0690542210944898E-4</v>
      </c>
      <c r="AT527" s="73">
        <f t="shared" si="114"/>
        <v>-6.1665414671785435E-5</v>
      </c>
      <c r="AU527" s="73">
        <f t="shared" si="115"/>
        <v>7.5261179813157497E-5</v>
      </c>
      <c r="AV527" s="73">
        <f t="shared" si="116"/>
        <v>9.2227226023755549E-5</v>
      </c>
      <c r="AW527" s="73">
        <f t="shared" si="117"/>
        <v>4.1709921399846195E-5</v>
      </c>
    </row>
    <row r="528" spans="2:49" x14ac:dyDescent="0.35">
      <c r="B528" s="1">
        <v>42881</v>
      </c>
      <c r="C528" s="70">
        <v>13523.745369</v>
      </c>
      <c r="D528" s="66">
        <v>14016.95</v>
      </c>
      <c r="E528" s="66">
        <v>2195.9899999999998</v>
      </c>
      <c r="F528" s="66">
        <v>12216.94</v>
      </c>
      <c r="G528" s="66">
        <v>11547.13</v>
      </c>
      <c r="H528" s="66">
        <v>14291.66</v>
      </c>
      <c r="I528" s="66">
        <v>16188.19</v>
      </c>
      <c r="J528" s="66">
        <v>13432.96</v>
      </c>
      <c r="K528" s="66">
        <v>13792.82</v>
      </c>
      <c r="L528" s="66">
        <v>13473.08</v>
      </c>
      <c r="M528" s="66">
        <v>14274.5</v>
      </c>
      <c r="N528" s="66">
        <v>2126.44</v>
      </c>
      <c r="O528" s="66">
        <v>14640.86</v>
      </c>
      <c r="P528" s="79"/>
      <c r="Q528" s="66">
        <v>2158.48</v>
      </c>
      <c r="S528" s="1">
        <v>42881</v>
      </c>
      <c r="T528" s="70">
        <v>565219821403.58997</v>
      </c>
      <c r="U528" s="69">
        <v>1184653279135.6301</v>
      </c>
      <c r="V528" s="69">
        <v>647369414675.92993</v>
      </c>
      <c r="W528" s="69">
        <v>451985816315.57001</v>
      </c>
      <c r="X528" s="69">
        <v>470744522379.76001</v>
      </c>
      <c r="Y528" s="69">
        <v>1365946813552.22</v>
      </c>
      <c r="Z528" s="69">
        <v>4572082841644</v>
      </c>
      <c r="AA528" s="69">
        <v>230717171944.60999</v>
      </c>
      <c r="AB528" s="69">
        <v>247912766392.91</v>
      </c>
      <c r="AC528" s="69">
        <v>482780726139.16998</v>
      </c>
      <c r="AD528" s="69">
        <v>259224374017.53</v>
      </c>
      <c r="AE528" s="69">
        <v>809271884035.09998</v>
      </c>
      <c r="AF528" s="69">
        <v>656787705352.46997</v>
      </c>
      <c r="AG528" s="69">
        <v>684456559241.28003</v>
      </c>
      <c r="AI528" s="1">
        <v>42881</v>
      </c>
      <c r="AJ528" s="73">
        <f t="shared" si="105"/>
        <v>2.4143593638292771E-4</v>
      </c>
      <c r="AK528" s="73">
        <f t="shared" si="106"/>
        <v>2.5118761074205409E-4</v>
      </c>
      <c r="AL528" s="73">
        <f t="shared" si="107"/>
        <v>2.0040536539811526E-4</v>
      </c>
      <c r="AM528" s="73">
        <f t="shared" si="108"/>
        <v>2.7012403604587121E-5</v>
      </c>
      <c r="AN528" s="73">
        <f t="shared" si="118"/>
        <v>2.2954693498533629E-4</v>
      </c>
      <c r="AO528" s="73">
        <f t="shared" si="109"/>
        <v>1.9315692600541112E-4</v>
      </c>
      <c r="AP528" s="73">
        <f t="shared" si="110"/>
        <v>1.779391312246581E-4</v>
      </c>
      <c r="AQ528" s="73">
        <f t="shared" si="111"/>
        <v>2.8520090281358712E-4</v>
      </c>
      <c r="AR528" s="73">
        <f t="shared" si="112"/>
        <v>1.849129857500742E-4</v>
      </c>
      <c r="AS528" s="73">
        <f t="shared" si="113"/>
        <v>1.3287517379545477E-4</v>
      </c>
      <c r="AT528" s="73">
        <f t="shared" si="114"/>
        <v>3.3777912328791793E-4</v>
      </c>
      <c r="AU528" s="73">
        <f t="shared" si="115"/>
        <v>1.6462144123718936E-4</v>
      </c>
      <c r="AV528" s="73">
        <f t="shared" si="116"/>
        <v>1.1954278641246319E-4</v>
      </c>
      <c r="AW528" s="73">
        <f t="shared" si="117"/>
        <v>2.9195727228503721E-4</v>
      </c>
    </row>
    <row r="529" spans="2:49" x14ac:dyDescent="0.35">
      <c r="B529" s="1">
        <v>42882</v>
      </c>
      <c r="C529" s="70">
        <v>13525.481784</v>
      </c>
      <c r="D529" s="66">
        <v>14018.6</v>
      </c>
      <c r="E529" s="66">
        <v>2196.23</v>
      </c>
      <c r="F529" s="66">
        <v>12218.58</v>
      </c>
      <c r="G529" s="66">
        <v>11548.76</v>
      </c>
      <c r="H529" s="66">
        <v>14293.63</v>
      </c>
      <c r="I529" s="66">
        <v>16190.55</v>
      </c>
      <c r="J529" s="66">
        <v>13434.94</v>
      </c>
      <c r="K529" s="66">
        <v>13794.76</v>
      </c>
      <c r="L529" s="66">
        <v>13474.92</v>
      </c>
      <c r="M529" s="66">
        <v>14276.59</v>
      </c>
      <c r="N529" s="66">
        <v>2126.7399999999998</v>
      </c>
      <c r="O529" s="66">
        <v>14643.12</v>
      </c>
      <c r="P529" s="79"/>
      <c r="Q529" s="66">
        <v>2158.81</v>
      </c>
      <c r="S529" s="1">
        <v>42882</v>
      </c>
      <c r="T529" s="70">
        <v>565290691482.45996</v>
      </c>
      <c r="U529" s="69">
        <v>1184826396374.3999</v>
      </c>
      <c r="V529" s="69">
        <v>647454295840.54004</v>
      </c>
      <c r="W529" s="69">
        <v>452046613483.29999</v>
      </c>
      <c r="X529" s="69">
        <v>470810672309.21002</v>
      </c>
      <c r="Y529" s="69">
        <v>1366134279441.8401</v>
      </c>
      <c r="Z529" s="69">
        <v>4572748070349.8896</v>
      </c>
      <c r="AA529" s="69">
        <v>230751239595.56</v>
      </c>
      <c r="AB529" s="69">
        <v>247947615458.67001</v>
      </c>
      <c r="AC529" s="69">
        <v>482846765407.88</v>
      </c>
      <c r="AD529" s="69">
        <v>259262338067.10999</v>
      </c>
      <c r="AE529" s="69">
        <v>809386361777.15002</v>
      </c>
      <c r="AF529" s="69">
        <v>656888946479.18005</v>
      </c>
      <c r="AG529" s="69">
        <v>684558642055.51001</v>
      </c>
      <c r="AI529" s="1">
        <v>42882</v>
      </c>
      <c r="AJ529" s="73">
        <f t="shared" si="105"/>
        <v>1.2839749290005642E-4</v>
      </c>
      <c r="AK529" s="73">
        <f t="shared" si="106"/>
        <v>1.177146240800564E-4</v>
      </c>
      <c r="AL529" s="73">
        <f t="shared" si="107"/>
        <v>1.0929011516447318E-4</v>
      </c>
      <c r="AM529" s="73">
        <f t="shared" si="108"/>
        <v>1.3423983419746932E-4</v>
      </c>
      <c r="AN529" s="73">
        <f t="shared" si="118"/>
        <v>1.4116061740021557E-4</v>
      </c>
      <c r="AO529" s="73">
        <f t="shared" si="109"/>
        <v>1.3784262989746665E-4</v>
      </c>
      <c r="AP529" s="73">
        <f t="shared" si="110"/>
        <v>1.4578529162312392E-4</v>
      </c>
      <c r="AQ529" s="73">
        <f t="shared" si="111"/>
        <v>1.4739863738166825E-4</v>
      </c>
      <c r="AR529" s="73">
        <f t="shared" si="112"/>
        <v>1.4065289041687024E-4</v>
      </c>
      <c r="AS529" s="73">
        <f t="shared" si="113"/>
        <v>1.3656862424915595E-4</v>
      </c>
      <c r="AT529" s="73">
        <f t="shared" si="114"/>
        <v>1.4641493572464803E-4</v>
      </c>
      <c r="AU529" s="73">
        <f t="shared" si="115"/>
        <v>1.4108086755304505E-4</v>
      </c>
      <c r="AV529" s="73">
        <f t="shared" si="116"/>
        <v>1.5436251695599701E-4</v>
      </c>
      <c r="AW529" s="73">
        <f t="shared" si="117"/>
        <v>1.528853637744465E-4</v>
      </c>
    </row>
    <row r="530" spans="2:49" x14ac:dyDescent="0.35">
      <c r="B530" s="1">
        <v>42883</v>
      </c>
      <c r="C530" s="70">
        <v>13526.824284</v>
      </c>
      <c r="D530" s="66">
        <v>14020.17</v>
      </c>
      <c r="E530" s="66">
        <v>2196.4299999999998</v>
      </c>
      <c r="F530" s="66">
        <v>12220.24</v>
      </c>
      <c r="G530" s="66">
        <v>11550.34</v>
      </c>
      <c r="H530" s="66">
        <v>14295.64</v>
      </c>
      <c r="I530" s="66">
        <v>16192.95</v>
      </c>
      <c r="J530" s="66">
        <v>13436.94</v>
      </c>
      <c r="K530" s="66">
        <v>13796.7</v>
      </c>
      <c r="L530" s="66">
        <v>13476.76</v>
      </c>
      <c r="M530" s="66">
        <v>14278.64</v>
      </c>
      <c r="N530" s="66">
        <v>2127.04</v>
      </c>
      <c r="O530" s="66">
        <v>14645.1</v>
      </c>
      <c r="P530" s="79"/>
      <c r="Q530" s="66">
        <v>2159.11</v>
      </c>
      <c r="S530" s="1">
        <v>42883</v>
      </c>
      <c r="T530" s="70">
        <v>565346923549.96997</v>
      </c>
      <c r="U530" s="69">
        <v>1184992455386.1099</v>
      </c>
      <c r="V530" s="69">
        <v>647531072419.80994</v>
      </c>
      <c r="W530" s="69">
        <v>452107909059.59003</v>
      </c>
      <c r="X530" s="69">
        <v>470875392171.82001</v>
      </c>
      <c r="Y530" s="69">
        <v>1366326449470.6299</v>
      </c>
      <c r="Z530" s="69">
        <v>4573426203144.7207</v>
      </c>
      <c r="AA530" s="69">
        <v>230785451047.60001</v>
      </c>
      <c r="AB530" s="69">
        <v>247982489412.48001</v>
      </c>
      <c r="AC530" s="69">
        <v>482912813218.62</v>
      </c>
      <c r="AD530" s="69">
        <v>259299518363.73001</v>
      </c>
      <c r="AE530" s="69">
        <v>809500913563.73999</v>
      </c>
      <c r="AF530" s="69">
        <v>656977886297.16003</v>
      </c>
      <c r="AG530" s="69">
        <v>684656131750.12</v>
      </c>
      <c r="AI530" s="1">
        <v>42883</v>
      </c>
      <c r="AJ530" s="73">
        <f t="shared" si="105"/>
        <v>9.9257092755822285E-5</v>
      </c>
      <c r="AK530" s="73">
        <f t="shared" si="106"/>
        <v>1.1199406502782061E-4</v>
      </c>
      <c r="AL530" s="73">
        <f t="shared" si="107"/>
        <v>9.1065143450252961E-5</v>
      </c>
      <c r="AM530" s="73">
        <f t="shared" si="108"/>
        <v>1.3585866770116084E-4</v>
      </c>
      <c r="AN530" s="73">
        <f t="shared" si="118"/>
        <v>1.3681122475484031E-4</v>
      </c>
      <c r="AO530" s="73">
        <f t="shared" si="109"/>
        <v>1.4062208130471987E-4</v>
      </c>
      <c r="AP530" s="73">
        <f t="shared" si="110"/>
        <v>1.4823461834234664E-4</v>
      </c>
      <c r="AQ530" s="73">
        <f t="shared" si="111"/>
        <v>1.48865569924439E-4</v>
      </c>
      <c r="AR530" s="73">
        <f t="shared" si="112"/>
        <v>1.406331099635949E-4</v>
      </c>
      <c r="AS530" s="73">
        <f t="shared" si="113"/>
        <v>1.3654997580681005E-4</v>
      </c>
      <c r="AT530" s="73">
        <f t="shared" si="114"/>
        <v>1.4359171202649179E-4</v>
      </c>
      <c r="AU530" s="73">
        <f t="shared" si="115"/>
        <v>1.4106096654975531E-4</v>
      </c>
      <c r="AV530" s="73">
        <f t="shared" si="116"/>
        <v>1.3521708488362094E-4</v>
      </c>
      <c r="AW530" s="73">
        <f t="shared" si="117"/>
        <v>1.3896544855729331E-4</v>
      </c>
    </row>
    <row r="531" spans="2:49" x14ac:dyDescent="0.35">
      <c r="B531" s="1">
        <v>42884</v>
      </c>
      <c r="C531" s="70">
        <v>13528.483055999999</v>
      </c>
      <c r="D531" s="66">
        <v>14021.8</v>
      </c>
      <c r="E531" s="66">
        <v>2196.6799999999998</v>
      </c>
      <c r="F531" s="66">
        <v>12221.6</v>
      </c>
      <c r="G531" s="66">
        <v>11551.96</v>
      </c>
      <c r="H531" s="66">
        <v>14297.75</v>
      </c>
      <c r="I531" s="66">
        <v>16195.34</v>
      </c>
      <c r="J531" s="66">
        <v>13438.96</v>
      </c>
      <c r="K531" s="66">
        <v>13798.66</v>
      </c>
      <c r="L531" s="66">
        <v>13478.61</v>
      </c>
      <c r="M531" s="66">
        <v>14280.8</v>
      </c>
      <c r="N531" s="66">
        <v>2127.35</v>
      </c>
      <c r="O531" s="66">
        <v>14647.36</v>
      </c>
      <c r="P531" s="79"/>
      <c r="Q531" s="66">
        <v>2159.4299999999998</v>
      </c>
      <c r="S531" s="1">
        <v>42884</v>
      </c>
      <c r="T531" s="70">
        <v>565416374042.18005</v>
      </c>
      <c r="U531" s="69">
        <v>1185164131752.1899</v>
      </c>
      <c r="V531" s="69">
        <v>647620164652.26001</v>
      </c>
      <c r="W531" s="69">
        <v>452158527768.47998</v>
      </c>
      <c r="X531" s="69">
        <v>470941272375.38</v>
      </c>
      <c r="Y531" s="69">
        <v>1366528828090.8601</v>
      </c>
      <c r="Z531" s="69">
        <v>4574100975396.8799</v>
      </c>
      <c r="AA531" s="69">
        <v>230820241387.04001</v>
      </c>
      <c r="AB531" s="69">
        <v>248017753182.13</v>
      </c>
      <c r="AC531" s="69">
        <v>482978833771.70001</v>
      </c>
      <c r="AD531" s="69">
        <v>259338838937.75</v>
      </c>
      <c r="AE531" s="69">
        <v>809612450272</v>
      </c>
      <c r="AF531" s="69">
        <v>657079307208.45996</v>
      </c>
      <c r="AG531" s="69">
        <v>684756060904.09998</v>
      </c>
      <c r="AI531" s="1">
        <v>42884</v>
      </c>
      <c r="AJ531" s="73">
        <f t="shared" ref="AJ531:AJ594" si="119">C531/C530-1</f>
        <v>1.2262833945153595E-4</v>
      </c>
      <c r="AK531" s="73">
        <f t="shared" ref="AK531:AK594" si="120">D531/D530-1</f>
        <v>1.1626107244055994E-4</v>
      </c>
      <c r="AL531" s="73">
        <f t="shared" ref="AL531:AL594" si="121">E531/E530-1</f>
        <v>1.1382106418134086E-4</v>
      </c>
      <c r="AM531" s="73">
        <f t="shared" ref="AM531:AM594" si="122">F531/F530-1</f>
        <v>1.112907766132043E-4</v>
      </c>
      <c r="AN531" s="73">
        <f t="shared" ref="AN531:AN594" si="123">G531/G530-1</f>
        <v>1.4025561152308796E-4</v>
      </c>
      <c r="AO531" s="73">
        <f t="shared" ref="AO531:AO594" si="124">H531/H530-1</f>
        <v>1.4759744929238039E-4</v>
      </c>
      <c r="AP531" s="73">
        <f t="shared" ref="AP531:AP594" si="125">I531/I530-1</f>
        <v>1.4759509539641336E-4</v>
      </c>
      <c r="AQ531" s="73">
        <f t="shared" ref="AQ531:AQ594" si="126">J531/J530-1</f>
        <v>1.5033184638757469E-4</v>
      </c>
      <c r="AR531" s="73">
        <f t="shared" ref="AR531:AR594" si="127">K531/K530-1</f>
        <v>1.4206295708385497E-4</v>
      </c>
      <c r="AS531" s="73">
        <f t="shared" ref="AS531:AS594" si="128">L531/L530-1</f>
        <v>1.3727335056801238E-4</v>
      </c>
      <c r="AT531" s="73">
        <f t="shared" ref="AT531:AT594" si="129">M531/M530-1</f>
        <v>1.5127491133615223E-4</v>
      </c>
      <c r="AU531" s="73">
        <f t="shared" ref="AU531:AU594" si="130">N531/N530-1</f>
        <v>1.4574244019849303E-4</v>
      </c>
      <c r="AV531" s="73">
        <f t="shared" ref="AV531:AV594" si="131">O531/O530-1</f>
        <v>1.5431782644026448E-4</v>
      </c>
      <c r="AW531" s="73">
        <f t="shared" ref="AW531:AW594" si="132">Q531/Q530-1</f>
        <v>1.4820921583424962E-4</v>
      </c>
    </row>
    <row r="532" spans="2:49" x14ac:dyDescent="0.35">
      <c r="B532" s="1">
        <v>42885</v>
      </c>
      <c r="C532" s="70">
        <v>13530.107371</v>
      </c>
      <c r="D532" s="66">
        <v>14023.4</v>
      </c>
      <c r="E532" s="66">
        <v>2196.94</v>
      </c>
      <c r="F532" s="66">
        <v>12225.32</v>
      </c>
      <c r="G532" s="66">
        <v>11554.07</v>
      </c>
      <c r="H532" s="66">
        <v>14299.92</v>
      </c>
      <c r="I532" s="66">
        <v>16198.95</v>
      </c>
      <c r="J532" s="66">
        <v>13441.73</v>
      </c>
      <c r="K532" s="66">
        <v>13801.4</v>
      </c>
      <c r="L532" s="66">
        <v>13481.23</v>
      </c>
      <c r="M532" s="66">
        <v>14283.26</v>
      </c>
      <c r="N532" s="66">
        <v>2127.77</v>
      </c>
      <c r="O532" s="66">
        <v>14650.66</v>
      </c>
      <c r="P532" s="79"/>
      <c r="Q532" s="66">
        <v>2159.81</v>
      </c>
      <c r="S532" s="1">
        <v>42885</v>
      </c>
      <c r="T532" s="70">
        <v>577314093394.93994</v>
      </c>
      <c r="U532" s="69">
        <v>1230054030284.26</v>
      </c>
      <c r="V532" s="69">
        <v>640640341791.98999</v>
      </c>
      <c r="W532" s="69">
        <v>453258388304.03998</v>
      </c>
      <c r="X532" s="69">
        <v>470735204428.60999</v>
      </c>
      <c r="Y532" s="69">
        <v>1282423713309.8799</v>
      </c>
      <c r="Z532" s="69">
        <v>4681697113646.3398</v>
      </c>
      <c r="AA532" s="69">
        <v>238397196492.29001</v>
      </c>
      <c r="AB532" s="69">
        <v>247387877850.73001</v>
      </c>
      <c r="AC532" s="69">
        <v>466667939070.19</v>
      </c>
      <c r="AD532" s="69">
        <v>259154835030.25</v>
      </c>
      <c r="AE532" s="69">
        <v>769520436516.66003</v>
      </c>
      <c r="AF532" s="69">
        <v>638797537625.68994</v>
      </c>
      <c r="AG532" s="69">
        <v>693928265256.37</v>
      </c>
      <c r="AI532" s="1">
        <v>42885</v>
      </c>
      <c r="AJ532" s="73">
        <f t="shared" si="119"/>
        <v>1.2006630701155707E-4</v>
      </c>
      <c r="AK532" s="73">
        <f t="shared" si="120"/>
        <v>1.1410803177902551E-4</v>
      </c>
      <c r="AL532" s="73">
        <f t="shared" si="121"/>
        <v>1.1836043483803849E-4</v>
      </c>
      <c r="AM532" s="73">
        <f t="shared" si="122"/>
        <v>3.0437913202852052E-4</v>
      </c>
      <c r="AN532" s="73">
        <f t="shared" si="123"/>
        <v>1.8265298702568877E-4</v>
      </c>
      <c r="AO532" s="73">
        <f t="shared" si="124"/>
        <v>1.5177213197881123E-4</v>
      </c>
      <c r="AP532" s="73">
        <f t="shared" si="125"/>
        <v>2.2290362536381281E-4</v>
      </c>
      <c r="AQ532" s="73">
        <f t="shared" si="126"/>
        <v>2.061171400167261E-4</v>
      </c>
      <c r="AR532" s="73">
        <f t="shared" si="127"/>
        <v>1.9857000607292896E-4</v>
      </c>
      <c r="AS532" s="73">
        <f t="shared" si="128"/>
        <v>1.9438206165167671E-4</v>
      </c>
      <c r="AT532" s="73">
        <f t="shared" si="129"/>
        <v>1.7225925718444834E-4</v>
      </c>
      <c r="AU532" s="73">
        <f t="shared" si="130"/>
        <v>1.9742872587968918E-4</v>
      </c>
      <c r="AV532" s="73">
        <f t="shared" si="131"/>
        <v>2.2529657221492805E-4</v>
      </c>
      <c r="AW532" s="73">
        <f t="shared" si="132"/>
        <v>1.759723630774257E-4</v>
      </c>
    </row>
    <row r="533" spans="2:49" x14ac:dyDescent="0.35">
      <c r="B533" s="1">
        <v>42886</v>
      </c>
      <c r="C533" s="70">
        <v>13532.308878</v>
      </c>
      <c r="D533" s="66">
        <v>14026.96</v>
      </c>
      <c r="E533" s="66">
        <v>2197.36</v>
      </c>
      <c r="F533" s="66">
        <v>12229.36</v>
      </c>
      <c r="G533" s="66">
        <v>11556.65</v>
      </c>
      <c r="H533" s="66">
        <v>14302.95</v>
      </c>
      <c r="I533" s="66">
        <v>16203.71</v>
      </c>
      <c r="J533" s="66">
        <v>13444.85</v>
      </c>
      <c r="K533" s="66">
        <v>13804.37</v>
      </c>
      <c r="L533" s="66">
        <v>13484.49</v>
      </c>
      <c r="M533" s="66">
        <v>14285.29</v>
      </c>
      <c r="N533" s="66">
        <v>2128.19</v>
      </c>
      <c r="O533" s="66">
        <v>14656.37</v>
      </c>
      <c r="P533" s="79"/>
      <c r="Q533" s="66">
        <v>2160.35</v>
      </c>
      <c r="S533" s="1">
        <v>42886</v>
      </c>
      <c r="T533" s="70">
        <v>566047820933.19995</v>
      </c>
      <c r="U533" s="69">
        <v>1296116787136.2302</v>
      </c>
      <c r="V533" s="69">
        <v>625217995121.81995</v>
      </c>
      <c r="W533" s="69">
        <v>451651874357.40997</v>
      </c>
      <c r="X533" s="69">
        <v>473667149158.38</v>
      </c>
      <c r="Y533" s="69">
        <v>1271126233520.1299</v>
      </c>
      <c r="Z533" s="69">
        <v>4583001436947.6611</v>
      </c>
      <c r="AA533" s="69">
        <v>240404715552.67999</v>
      </c>
      <c r="AB533" s="69">
        <v>249518801849.42001</v>
      </c>
      <c r="AC533" s="69">
        <v>469568831129.66998</v>
      </c>
      <c r="AD533" s="69">
        <v>256233350633.10999</v>
      </c>
      <c r="AE533" s="69">
        <v>777963056056.40002</v>
      </c>
      <c r="AF533" s="69">
        <v>638326776099.57996</v>
      </c>
      <c r="AG533" s="69">
        <v>680413668421.67004</v>
      </c>
      <c r="AI533" s="1">
        <v>42886</v>
      </c>
      <c r="AJ533" s="73">
        <f t="shared" si="119"/>
        <v>1.6271171688697628E-4</v>
      </c>
      <c r="AK533" s="73">
        <f t="shared" si="120"/>
        <v>2.5386140308336635E-4</v>
      </c>
      <c r="AL533" s="73">
        <f t="shared" si="121"/>
        <v>1.9117499795173742E-4</v>
      </c>
      <c r="AM533" s="73">
        <f t="shared" si="122"/>
        <v>3.3046169752615207E-4</v>
      </c>
      <c r="AN533" s="73">
        <f t="shared" si="123"/>
        <v>2.2329793743680604E-4</v>
      </c>
      <c r="AO533" s="73">
        <f t="shared" si="124"/>
        <v>2.1188929728288564E-4</v>
      </c>
      <c r="AP533" s="73">
        <f t="shared" si="125"/>
        <v>2.9384620608108314E-4</v>
      </c>
      <c r="AQ533" s="73">
        <f t="shared" si="126"/>
        <v>2.3211297950487264E-4</v>
      </c>
      <c r="AR533" s="73">
        <f t="shared" si="127"/>
        <v>2.1519555987081773E-4</v>
      </c>
      <c r="AS533" s="73">
        <f t="shared" si="128"/>
        <v>2.4181769764330951E-4</v>
      </c>
      <c r="AT533" s="73">
        <f t="shared" si="129"/>
        <v>1.4212441697480926E-4</v>
      </c>
      <c r="AU533" s="73">
        <f t="shared" si="130"/>
        <v>1.9738975547167747E-4</v>
      </c>
      <c r="AV533" s="73">
        <f t="shared" si="131"/>
        <v>3.8974353373855131E-4</v>
      </c>
      <c r="AW533" s="73">
        <f t="shared" si="132"/>
        <v>2.5002199267531999E-4</v>
      </c>
    </row>
    <row r="534" spans="2:49" x14ac:dyDescent="0.35">
      <c r="B534" s="1">
        <v>42887</v>
      </c>
      <c r="C534" s="70">
        <v>13534.524869000001</v>
      </c>
      <c r="D534" s="66">
        <v>14029.25</v>
      </c>
      <c r="E534" s="66">
        <v>2197.4299999999998</v>
      </c>
      <c r="F534" s="66">
        <v>12229.78</v>
      </c>
      <c r="G534" s="66">
        <v>11557.81</v>
      </c>
      <c r="H534" s="66">
        <v>14304.79</v>
      </c>
      <c r="I534" s="66">
        <v>16204.28</v>
      </c>
      <c r="J534" s="66">
        <v>13447.63</v>
      </c>
      <c r="K534" s="66">
        <v>13805.52</v>
      </c>
      <c r="L534" s="66">
        <v>13486.3</v>
      </c>
      <c r="M534" s="66">
        <v>14290.17</v>
      </c>
      <c r="N534" s="66">
        <v>2128.44</v>
      </c>
      <c r="O534" s="66">
        <v>14657.5</v>
      </c>
      <c r="P534" s="79"/>
      <c r="Q534" s="66">
        <v>2160.4899999999998</v>
      </c>
      <c r="S534" s="1">
        <v>42887</v>
      </c>
      <c r="T534" s="70">
        <v>559707367078.94995</v>
      </c>
      <c r="U534" s="69">
        <v>1228640161661.74</v>
      </c>
      <c r="V534" s="69">
        <v>638271153464.47998</v>
      </c>
      <c r="W534" s="69">
        <v>459379268043.5</v>
      </c>
      <c r="X534" s="69">
        <v>477951927498.45001</v>
      </c>
      <c r="Y534" s="69">
        <v>1273299703157.3201</v>
      </c>
      <c r="Z534" s="69">
        <v>4747997527993.1914</v>
      </c>
      <c r="AA534" s="69">
        <v>239728826541.73999</v>
      </c>
      <c r="AB534" s="69">
        <v>277003968735.21002</v>
      </c>
      <c r="AC534" s="69">
        <v>489236005550.03998</v>
      </c>
      <c r="AD534" s="69">
        <v>255208116910.01999</v>
      </c>
      <c r="AE534" s="69">
        <v>768126499784.84998</v>
      </c>
      <c r="AF534" s="69">
        <v>630351981504.64001</v>
      </c>
      <c r="AG534" s="69">
        <v>701547490987.08997</v>
      </c>
      <c r="AI534" s="1">
        <v>42887</v>
      </c>
      <c r="AJ534" s="73">
        <f t="shared" si="119"/>
        <v>1.6375557341907765E-4</v>
      </c>
      <c r="AK534" s="73">
        <f t="shared" si="120"/>
        <v>1.632570421532531E-4</v>
      </c>
      <c r="AL534" s="73">
        <f t="shared" si="121"/>
        <v>3.1856409509423145E-5</v>
      </c>
      <c r="AM534" s="73">
        <f t="shared" si="122"/>
        <v>3.4343579712992067E-5</v>
      </c>
      <c r="AN534" s="73">
        <f t="shared" si="123"/>
        <v>1.0037510870364308E-4</v>
      </c>
      <c r="AO534" s="73">
        <f t="shared" si="124"/>
        <v>1.2864479006080565E-4</v>
      </c>
      <c r="AP534" s="73">
        <f t="shared" si="125"/>
        <v>3.5177129188435075E-5</v>
      </c>
      <c r="AQ534" s="73">
        <f t="shared" si="126"/>
        <v>2.0677062220841869E-4</v>
      </c>
      <c r="AR534" s="73">
        <f t="shared" si="127"/>
        <v>8.3306952798345435E-5</v>
      </c>
      <c r="AS534" s="73">
        <f t="shared" si="128"/>
        <v>1.3422828746212367E-4</v>
      </c>
      <c r="AT534" s="73">
        <f t="shared" si="129"/>
        <v>3.4161014582134719E-4</v>
      </c>
      <c r="AU534" s="73">
        <f t="shared" si="130"/>
        <v>1.1747071455081581E-4</v>
      </c>
      <c r="AV534" s="73">
        <f t="shared" si="131"/>
        <v>7.7099581956563412E-5</v>
      </c>
      <c r="AW534" s="73">
        <f t="shared" si="132"/>
        <v>6.4804314115818329E-5</v>
      </c>
    </row>
    <row r="535" spans="2:49" x14ac:dyDescent="0.35">
      <c r="B535" s="1">
        <v>42888</v>
      </c>
      <c r="C535" s="70">
        <v>13537.528662000001</v>
      </c>
      <c r="D535" s="66">
        <v>14032.67</v>
      </c>
      <c r="E535" s="66">
        <v>2197.85</v>
      </c>
      <c r="F535" s="66">
        <v>12232.76</v>
      </c>
      <c r="G535" s="66">
        <v>11560.56</v>
      </c>
      <c r="H535" s="66">
        <v>14308.08</v>
      </c>
      <c r="I535" s="66">
        <v>16209.22</v>
      </c>
      <c r="J535" s="66">
        <v>13450.51</v>
      </c>
      <c r="K535" s="66">
        <v>13808.5</v>
      </c>
      <c r="L535" s="66">
        <v>13488.9</v>
      </c>
      <c r="M535" s="66">
        <v>14294.16</v>
      </c>
      <c r="N535" s="66">
        <v>2128.9499999999998</v>
      </c>
      <c r="O535" s="66">
        <v>14661.01</v>
      </c>
      <c r="P535" s="79"/>
      <c r="Q535" s="66">
        <v>2160.96</v>
      </c>
      <c r="S535" s="1">
        <v>42888</v>
      </c>
      <c r="T535" s="70">
        <v>574140078833.70996</v>
      </c>
      <c r="U535" s="69">
        <v>1240980858378.96</v>
      </c>
      <c r="V535" s="69">
        <v>642351320588.33008</v>
      </c>
      <c r="W535" s="69">
        <v>461166981939.12</v>
      </c>
      <c r="X535" s="69">
        <v>505838403804.10999</v>
      </c>
      <c r="Y535" s="69">
        <v>1296804258679.9099</v>
      </c>
      <c r="Z535" s="69">
        <v>4695359726934.46</v>
      </c>
      <c r="AA535" s="69">
        <v>230075032482.92001</v>
      </c>
      <c r="AB535" s="69">
        <v>249444517561.23001</v>
      </c>
      <c r="AC535" s="69">
        <v>540596346165.90997</v>
      </c>
      <c r="AD535" s="69">
        <v>252383412851.23001</v>
      </c>
      <c r="AE535" s="69">
        <v>770723165732.64001</v>
      </c>
      <c r="AF535" s="69">
        <v>633245492914.40002</v>
      </c>
      <c r="AG535" s="69">
        <v>687223184368.53003</v>
      </c>
      <c r="AI535" s="1">
        <v>42888</v>
      </c>
      <c r="AJ535" s="73">
        <f t="shared" si="119"/>
        <v>2.2193560757211017E-4</v>
      </c>
      <c r="AK535" s="73">
        <f t="shared" si="120"/>
        <v>2.437763957445771E-4</v>
      </c>
      <c r="AL535" s="73">
        <f t="shared" si="121"/>
        <v>1.9113236826662217E-4</v>
      </c>
      <c r="AM535" s="73">
        <f t="shared" si="122"/>
        <v>2.4366750669257975E-4</v>
      </c>
      <c r="AN535" s="73">
        <f t="shared" si="123"/>
        <v>2.3793434915431178E-4</v>
      </c>
      <c r="AO535" s="73">
        <f t="shared" si="124"/>
        <v>2.2999289049319138E-4</v>
      </c>
      <c r="AP535" s="73">
        <f t="shared" si="125"/>
        <v>3.0485772894550678E-4</v>
      </c>
      <c r="AQ535" s="73">
        <f t="shared" si="126"/>
        <v>2.14164131523642E-4</v>
      </c>
      <c r="AR535" s="73">
        <f t="shared" si="127"/>
        <v>2.1585568671089739E-4</v>
      </c>
      <c r="AS535" s="73">
        <f t="shared" si="128"/>
        <v>1.9278823695167979E-4</v>
      </c>
      <c r="AT535" s="73">
        <f t="shared" si="129"/>
        <v>2.7921291349231048E-4</v>
      </c>
      <c r="AU535" s="73">
        <f t="shared" si="130"/>
        <v>2.3961211027789808E-4</v>
      </c>
      <c r="AV535" s="73">
        <f t="shared" si="131"/>
        <v>2.3946784922390663E-4</v>
      </c>
      <c r="AW535" s="73">
        <f t="shared" si="132"/>
        <v>2.1754324250533585E-4</v>
      </c>
    </row>
    <row r="536" spans="2:49" x14ac:dyDescent="0.35">
      <c r="B536" s="1">
        <v>42889</v>
      </c>
      <c r="C536" s="70">
        <v>13539.234977</v>
      </c>
      <c r="D536" s="66">
        <v>14034.38</v>
      </c>
      <c r="E536" s="66">
        <v>2198.08</v>
      </c>
      <c r="F536" s="66">
        <v>12234.47</v>
      </c>
      <c r="G536" s="66">
        <v>11562.08</v>
      </c>
      <c r="H536" s="66">
        <v>14310.02</v>
      </c>
      <c r="I536" s="66">
        <v>16211.65</v>
      </c>
      <c r="J536" s="66">
        <v>13452.6</v>
      </c>
      <c r="K536" s="66">
        <v>13810.38</v>
      </c>
      <c r="L536" s="66">
        <v>13490.71</v>
      </c>
      <c r="M536" s="66">
        <v>14296.18</v>
      </c>
      <c r="N536" s="66">
        <v>2129.25</v>
      </c>
      <c r="O536" s="66">
        <v>14663.23</v>
      </c>
      <c r="P536" s="79"/>
      <c r="Q536" s="66">
        <v>2161.2800000000002</v>
      </c>
      <c r="S536" s="1">
        <v>42889</v>
      </c>
      <c r="T536" s="70">
        <v>574212539519.58997</v>
      </c>
      <c r="U536" s="69">
        <v>1241168391945.9299</v>
      </c>
      <c r="V536" s="69">
        <v>642436178047.3501</v>
      </c>
      <c r="W536" s="69">
        <v>461231369307.96997</v>
      </c>
      <c r="X536" s="69">
        <v>505904902911.82001</v>
      </c>
      <c r="Y536" s="69">
        <v>1296979978044.9099</v>
      </c>
      <c r="Z536" s="69">
        <v>4696069568142.5586</v>
      </c>
      <c r="AA536" s="69">
        <v>230110901240.10999</v>
      </c>
      <c r="AB536" s="69">
        <v>249478423501.14999</v>
      </c>
      <c r="AC536" s="69">
        <v>540668844100.48999</v>
      </c>
      <c r="AD536" s="69">
        <v>252419138282.94</v>
      </c>
      <c r="AE536" s="69">
        <v>770831160481.44995</v>
      </c>
      <c r="AF536" s="69">
        <v>633341510928.09998</v>
      </c>
      <c r="AG536" s="69">
        <v>687323212057.98999</v>
      </c>
      <c r="AI536" s="1">
        <v>42889</v>
      </c>
      <c r="AJ536" s="73">
        <f t="shared" si="119"/>
        <v>1.2604331577814598E-4</v>
      </c>
      <c r="AK536" s="73">
        <f t="shared" si="120"/>
        <v>1.2185849164825235E-4</v>
      </c>
      <c r="AL536" s="73">
        <f t="shared" si="121"/>
        <v>1.0464772391194366E-4</v>
      </c>
      <c r="AM536" s="73">
        <f t="shared" si="122"/>
        <v>1.397885677474342E-4</v>
      </c>
      <c r="AN536" s="73">
        <f t="shared" si="123"/>
        <v>1.3148151992647961E-4</v>
      </c>
      <c r="AO536" s="73">
        <f t="shared" si="124"/>
        <v>1.3558772385957596E-4</v>
      </c>
      <c r="AP536" s="73">
        <f t="shared" si="125"/>
        <v>1.4991467818936677E-4</v>
      </c>
      <c r="AQ536" s="73">
        <f t="shared" si="126"/>
        <v>1.5538444267160223E-4</v>
      </c>
      <c r="AR536" s="73">
        <f t="shared" si="127"/>
        <v>1.3614802476724641E-4</v>
      </c>
      <c r="AS536" s="73">
        <f t="shared" si="128"/>
        <v>1.3418440347234828E-4</v>
      </c>
      <c r="AT536" s="73">
        <f t="shared" si="129"/>
        <v>1.4131645371251444E-4</v>
      </c>
      <c r="AU536" s="73">
        <f t="shared" si="130"/>
        <v>1.4091453533437992E-4</v>
      </c>
      <c r="AV536" s="73">
        <f t="shared" si="131"/>
        <v>1.5142203709017643E-4</v>
      </c>
      <c r="AW536" s="73">
        <f t="shared" si="132"/>
        <v>1.4808233377761049E-4</v>
      </c>
    </row>
    <row r="537" spans="2:49" x14ac:dyDescent="0.35">
      <c r="B537" s="1">
        <v>42890</v>
      </c>
      <c r="C537" s="70">
        <v>13540.983813999999</v>
      </c>
      <c r="D537" s="66">
        <v>14035.98</v>
      </c>
      <c r="E537" s="66">
        <v>2198.3200000000002</v>
      </c>
      <c r="F537" s="66">
        <v>12236.18</v>
      </c>
      <c r="G537" s="66">
        <v>11563.67</v>
      </c>
      <c r="H537" s="66">
        <v>14311.97</v>
      </c>
      <c r="I537" s="66">
        <v>16214.04</v>
      </c>
      <c r="J537" s="66">
        <v>13454.55</v>
      </c>
      <c r="K537" s="66">
        <v>13812.27</v>
      </c>
      <c r="L537" s="66">
        <v>13492.52</v>
      </c>
      <c r="M537" s="66">
        <v>14298.18</v>
      </c>
      <c r="N537" s="66">
        <v>2129.54</v>
      </c>
      <c r="O537" s="66">
        <v>14665.42</v>
      </c>
      <c r="P537" s="79"/>
      <c r="Q537" s="66">
        <v>2161.58</v>
      </c>
      <c r="S537" s="1">
        <v>42890</v>
      </c>
      <c r="T537" s="70">
        <v>574286830586.67004</v>
      </c>
      <c r="U537" s="69">
        <v>1241346079207.73</v>
      </c>
      <c r="V537" s="69">
        <v>642520685551.59998</v>
      </c>
      <c r="W537" s="69">
        <v>461295687240.02002</v>
      </c>
      <c r="X537" s="69">
        <v>505974227937.46997</v>
      </c>
      <c r="Y537" s="69">
        <v>1297156404807.98</v>
      </c>
      <c r="Z537" s="69">
        <v>4696763909831.21</v>
      </c>
      <c r="AA537" s="69">
        <v>230144251234.12</v>
      </c>
      <c r="AB537" s="69">
        <v>249512630877.01001</v>
      </c>
      <c r="AC537" s="69">
        <v>540741337008.82001</v>
      </c>
      <c r="AD537" s="69">
        <v>252454472324.67999</v>
      </c>
      <c r="AE537" s="69">
        <v>770937328483.89001</v>
      </c>
      <c r="AF537" s="69">
        <v>633436203803.78003</v>
      </c>
      <c r="AG537" s="69">
        <v>687384722372.96997</v>
      </c>
      <c r="AI537" s="1">
        <v>42890</v>
      </c>
      <c r="AJ537" s="73">
        <f t="shared" si="119"/>
        <v>1.2916808098606403E-4</v>
      </c>
      <c r="AK537" s="73">
        <f t="shared" si="120"/>
        <v>1.1400574873987601E-4</v>
      </c>
      <c r="AL537" s="73">
        <f t="shared" si="121"/>
        <v>1.0918619886446379E-4</v>
      </c>
      <c r="AM537" s="73">
        <f t="shared" si="122"/>
        <v>1.39769029635195E-4</v>
      </c>
      <c r="AN537" s="73">
        <f t="shared" si="123"/>
        <v>1.3751850878040983E-4</v>
      </c>
      <c r="AO537" s="73">
        <f t="shared" si="124"/>
        <v>1.362681533638721E-4</v>
      </c>
      <c r="AP537" s="73">
        <f t="shared" si="125"/>
        <v>1.4742484571295122E-4</v>
      </c>
      <c r="AQ537" s="73">
        <f t="shared" si="126"/>
        <v>1.4495339190934153E-4</v>
      </c>
      <c r="AR537" s="73">
        <f t="shared" si="127"/>
        <v>1.3685358404336156E-4</v>
      </c>
      <c r="AS537" s="73">
        <f t="shared" si="128"/>
        <v>1.3416640043417694E-4</v>
      </c>
      <c r="AT537" s="73">
        <f t="shared" si="129"/>
        <v>1.3989751108334225E-4</v>
      </c>
      <c r="AU537" s="73">
        <f t="shared" si="130"/>
        <v>1.3619819185151094E-4</v>
      </c>
      <c r="AV537" s="73">
        <f t="shared" si="131"/>
        <v>1.4935317798325798E-4</v>
      </c>
      <c r="AW537" s="73">
        <f t="shared" si="132"/>
        <v>1.3880663310628094E-4</v>
      </c>
    </row>
    <row r="538" spans="2:49" x14ac:dyDescent="0.35">
      <c r="B538" s="1">
        <v>42891</v>
      </c>
      <c r="C538" s="70">
        <v>13545.115075</v>
      </c>
      <c r="D538" s="66">
        <v>14039.78</v>
      </c>
      <c r="E538" s="66">
        <v>2198.81</v>
      </c>
      <c r="F538" s="66">
        <v>12239.58</v>
      </c>
      <c r="G538" s="66">
        <v>11566.75</v>
      </c>
      <c r="H538" s="66">
        <v>14316.08</v>
      </c>
      <c r="I538" s="66">
        <v>16221.49</v>
      </c>
      <c r="J538" s="66">
        <v>13457.77</v>
      </c>
      <c r="K538" s="66">
        <v>13817.21</v>
      </c>
      <c r="L538" s="66">
        <v>13496.73</v>
      </c>
      <c r="M538" s="66">
        <v>14302.52</v>
      </c>
      <c r="N538" s="66">
        <v>2130.1999999999998</v>
      </c>
      <c r="O538" s="66">
        <v>14669.92</v>
      </c>
      <c r="P538" s="79"/>
      <c r="Q538" s="66">
        <v>2162.29</v>
      </c>
      <c r="S538" s="1">
        <v>42891</v>
      </c>
      <c r="T538" s="70">
        <v>579309651736.5</v>
      </c>
      <c r="U538" s="69">
        <v>1233664162791.4199</v>
      </c>
      <c r="V538" s="69">
        <v>669617502754.57007</v>
      </c>
      <c r="W538" s="69">
        <v>456195942493.41998</v>
      </c>
      <c r="X538" s="69">
        <v>514946422831.95001</v>
      </c>
      <c r="Y538" s="69">
        <v>1301359815603.79</v>
      </c>
      <c r="Z538" s="69">
        <v>4719582642082.3799</v>
      </c>
      <c r="AA538" s="69">
        <v>228498951058.88</v>
      </c>
      <c r="AB538" s="69">
        <v>250526704301.48999</v>
      </c>
      <c r="AC538" s="69">
        <v>512823529398.44</v>
      </c>
      <c r="AD538" s="69">
        <v>250705881933.48999</v>
      </c>
      <c r="AE538" s="69">
        <v>774379240329.90002</v>
      </c>
      <c r="AF538" s="69">
        <v>620059538710.71997</v>
      </c>
      <c r="AG538" s="69">
        <v>704449041959.82996</v>
      </c>
      <c r="AI538" s="1">
        <v>42891</v>
      </c>
      <c r="AJ538" s="73">
        <f t="shared" si="119"/>
        <v>3.0509312002346967E-4</v>
      </c>
      <c r="AK538" s="73">
        <f t="shared" si="120"/>
        <v>2.7073278816303059E-4</v>
      </c>
      <c r="AL538" s="73">
        <f t="shared" si="121"/>
        <v>2.228974853524246E-4</v>
      </c>
      <c r="AM538" s="73">
        <f t="shared" si="122"/>
        <v>2.7786449692634996E-4</v>
      </c>
      <c r="AN538" s="73">
        <f t="shared" si="123"/>
        <v>2.6635142649356069E-4</v>
      </c>
      <c r="AO538" s="73">
        <f t="shared" si="124"/>
        <v>2.8717220620233519E-4</v>
      </c>
      <c r="AP538" s="73">
        <f t="shared" si="125"/>
        <v>4.5947832865822491E-4</v>
      </c>
      <c r="AQ538" s="73">
        <f t="shared" si="126"/>
        <v>2.3932424347172798E-4</v>
      </c>
      <c r="AR538" s="73">
        <f t="shared" si="127"/>
        <v>3.5765301431256447E-4</v>
      </c>
      <c r="AS538" s="73">
        <f t="shared" si="128"/>
        <v>3.1202473666880337E-4</v>
      </c>
      <c r="AT538" s="73">
        <f t="shared" si="129"/>
        <v>3.0353513524095099E-4</v>
      </c>
      <c r="AU538" s="73">
        <f t="shared" si="130"/>
        <v>3.099260873240528E-4</v>
      </c>
      <c r="AV538" s="73">
        <f t="shared" si="131"/>
        <v>3.0684426358051908E-4</v>
      </c>
      <c r="AW538" s="73">
        <f t="shared" si="132"/>
        <v>3.2846343878101258E-4</v>
      </c>
    </row>
    <row r="539" spans="2:49" x14ac:dyDescent="0.35">
      <c r="B539" s="1">
        <v>42892</v>
      </c>
      <c r="C539" s="70">
        <v>13546.792385000001</v>
      </c>
      <c r="D539" s="66">
        <v>14042.75</v>
      </c>
      <c r="E539" s="66">
        <v>2199.2600000000002</v>
      </c>
      <c r="F539" s="66">
        <v>12242.45</v>
      </c>
      <c r="G539" s="66">
        <v>11570.13</v>
      </c>
      <c r="H539" s="66">
        <v>14319.18</v>
      </c>
      <c r="I539" s="66">
        <v>16226.37</v>
      </c>
      <c r="J539" s="66">
        <v>13461.44</v>
      </c>
      <c r="K539" s="66">
        <v>13819.46</v>
      </c>
      <c r="L539" s="66">
        <v>13499.8</v>
      </c>
      <c r="M539" s="66">
        <v>14307.51</v>
      </c>
      <c r="N539" s="66">
        <v>2130.62</v>
      </c>
      <c r="O539" s="66">
        <v>14673.1</v>
      </c>
      <c r="P539" s="79"/>
      <c r="Q539" s="66">
        <v>2162.54</v>
      </c>
      <c r="S539" s="1">
        <v>42892</v>
      </c>
      <c r="T539" s="70">
        <v>579696680007.82996</v>
      </c>
      <c r="U539" s="69">
        <v>1247708626739.6602</v>
      </c>
      <c r="V539" s="69">
        <v>668622717144.11011</v>
      </c>
      <c r="W539" s="69">
        <v>462286393870.75</v>
      </c>
      <c r="X539" s="69">
        <v>514228540188.88</v>
      </c>
      <c r="Y539" s="69">
        <v>1298334919594.0801</v>
      </c>
      <c r="Z539" s="69">
        <v>4729463797093.3809</v>
      </c>
      <c r="AA539" s="69">
        <v>227265505412.20999</v>
      </c>
      <c r="AB539" s="69">
        <v>250421450189.39999</v>
      </c>
      <c r="AC539" s="69">
        <v>519551784275.56</v>
      </c>
      <c r="AD539" s="69">
        <v>245945046743.64999</v>
      </c>
      <c r="AE539" s="69">
        <v>794653511015.15002</v>
      </c>
      <c r="AF539" s="69">
        <v>614530879731.98999</v>
      </c>
      <c r="AG539" s="69">
        <v>712789494683.27002</v>
      </c>
      <c r="AI539" s="1">
        <v>42892</v>
      </c>
      <c r="AJ539" s="73">
        <f t="shared" si="119"/>
        <v>1.2383135844284965E-4</v>
      </c>
      <c r="AK539" s="73">
        <f t="shared" si="120"/>
        <v>2.1154177629556514E-4</v>
      </c>
      <c r="AL539" s="73">
        <f t="shared" si="121"/>
        <v>2.0465615492026856E-4</v>
      </c>
      <c r="AM539" s="73">
        <f t="shared" si="122"/>
        <v>2.3448517024293736E-4</v>
      </c>
      <c r="AN539" s="73">
        <f t="shared" si="123"/>
        <v>2.9221691486358559E-4</v>
      </c>
      <c r="AO539" s="73">
        <f t="shared" si="124"/>
        <v>2.1653972316437731E-4</v>
      </c>
      <c r="AP539" s="73">
        <f t="shared" si="125"/>
        <v>3.0083549661608089E-4</v>
      </c>
      <c r="AQ539" s="73">
        <f t="shared" si="126"/>
        <v>2.7270491322117785E-4</v>
      </c>
      <c r="AR539" s="73">
        <f t="shared" si="127"/>
        <v>1.6284039976222076E-4</v>
      </c>
      <c r="AS539" s="73">
        <f t="shared" si="128"/>
        <v>2.2746250388050449E-4</v>
      </c>
      <c r="AT539" s="73">
        <f t="shared" si="129"/>
        <v>3.4888956631418111E-4</v>
      </c>
      <c r="AU539" s="73">
        <f t="shared" si="130"/>
        <v>1.9716458548502125E-4</v>
      </c>
      <c r="AV539" s="73">
        <f t="shared" si="131"/>
        <v>2.1677009826914784E-4</v>
      </c>
      <c r="AW539" s="73">
        <f t="shared" si="132"/>
        <v>1.1561816407601455E-4</v>
      </c>
    </row>
    <row r="540" spans="2:49" x14ac:dyDescent="0.35">
      <c r="B540" s="1">
        <v>42893</v>
      </c>
      <c r="C540" s="70">
        <v>13548.214706999999</v>
      </c>
      <c r="D540" s="66">
        <v>14043.8</v>
      </c>
      <c r="E540" s="66">
        <v>2199.48</v>
      </c>
      <c r="F540" s="66">
        <v>12243.11</v>
      </c>
      <c r="G540" s="66">
        <v>11571.4</v>
      </c>
      <c r="H540" s="66">
        <v>14321.09</v>
      </c>
      <c r="I540" s="66">
        <v>16227.25</v>
      </c>
      <c r="J540" s="66">
        <v>13462.5</v>
      </c>
      <c r="K540" s="66">
        <v>13820.62</v>
      </c>
      <c r="L540" s="66">
        <v>13501.6</v>
      </c>
      <c r="M540" s="66">
        <v>14308.13</v>
      </c>
      <c r="N540" s="66">
        <v>2130.87</v>
      </c>
      <c r="O540" s="66">
        <v>14673.95</v>
      </c>
      <c r="P540" s="79"/>
      <c r="Q540" s="66">
        <v>2162.8200000000002</v>
      </c>
      <c r="S540" s="1">
        <v>42893</v>
      </c>
      <c r="T540" s="70">
        <v>565194289716.75</v>
      </c>
      <c r="U540" s="69">
        <v>1246720774920.1699</v>
      </c>
      <c r="V540" s="69">
        <v>671967904858.88</v>
      </c>
      <c r="W540" s="69">
        <v>467187482871.44</v>
      </c>
      <c r="X540" s="69">
        <v>513274256370.76001</v>
      </c>
      <c r="Y540" s="69">
        <v>1291105173567.8101</v>
      </c>
      <c r="Z540" s="69">
        <v>4757145031675.75</v>
      </c>
      <c r="AA540" s="69">
        <v>225085646720.92999</v>
      </c>
      <c r="AB540" s="69">
        <v>250101244938.79999</v>
      </c>
      <c r="AC540" s="69">
        <v>518033860460.75</v>
      </c>
      <c r="AD540" s="69">
        <v>245316029087.89999</v>
      </c>
      <c r="AE540" s="69">
        <v>806904088190.28003</v>
      </c>
      <c r="AF540" s="69">
        <v>617339697802.35999</v>
      </c>
      <c r="AG540" s="69">
        <v>724984131836.41003</v>
      </c>
      <c r="AI540" s="1">
        <v>42893</v>
      </c>
      <c r="AJ540" s="73">
        <f t="shared" si="119"/>
        <v>1.0499326774748852E-4</v>
      </c>
      <c r="AK540" s="73">
        <f t="shared" si="120"/>
        <v>7.4771679336338437E-5</v>
      </c>
      <c r="AL540" s="73">
        <f t="shared" si="121"/>
        <v>1.0003364768129686E-4</v>
      </c>
      <c r="AM540" s="73">
        <f t="shared" si="122"/>
        <v>5.3910777662924403E-5</v>
      </c>
      <c r="AN540" s="73">
        <f t="shared" si="123"/>
        <v>1.0976540453744299E-4</v>
      </c>
      <c r="AO540" s="73">
        <f t="shared" si="124"/>
        <v>1.3338752638070162E-4</v>
      </c>
      <c r="AP540" s="73">
        <f t="shared" si="125"/>
        <v>5.423270885596132E-5</v>
      </c>
      <c r="AQ540" s="73">
        <f t="shared" si="126"/>
        <v>7.8743433094885518E-5</v>
      </c>
      <c r="AR540" s="73">
        <f t="shared" si="127"/>
        <v>8.3939604007765567E-5</v>
      </c>
      <c r="AS540" s="73">
        <f t="shared" si="128"/>
        <v>1.3333530867121191E-4</v>
      </c>
      <c r="AT540" s="73">
        <f t="shared" si="129"/>
        <v>4.3333885490826063E-5</v>
      </c>
      <c r="AU540" s="73">
        <f t="shared" si="130"/>
        <v>1.1733673766323172E-4</v>
      </c>
      <c r="AV540" s="73">
        <f t="shared" si="131"/>
        <v>5.7929135629075645E-5</v>
      </c>
      <c r="AW540" s="73">
        <f t="shared" si="132"/>
        <v>1.2947737382895674E-4</v>
      </c>
    </row>
    <row r="541" spans="2:49" x14ac:dyDescent="0.35">
      <c r="B541" s="1">
        <v>42894</v>
      </c>
      <c r="C541" s="70">
        <v>13549.940130000001</v>
      </c>
      <c r="D541" s="66">
        <v>14044.49</v>
      </c>
      <c r="E541" s="66">
        <v>2199.67</v>
      </c>
      <c r="F541" s="66">
        <v>12244.26</v>
      </c>
      <c r="G541" s="66">
        <v>11572.45</v>
      </c>
      <c r="H541" s="66">
        <v>14322.81</v>
      </c>
      <c r="I541" s="66">
        <v>16228.21</v>
      </c>
      <c r="J541" s="66">
        <v>13464.38</v>
      </c>
      <c r="K541" s="66">
        <v>13822.07</v>
      </c>
      <c r="L541" s="66">
        <v>13503.45</v>
      </c>
      <c r="M541" s="66">
        <v>14308.04</v>
      </c>
      <c r="N541" s="66">
        <v>2131.17</v>
      </c>
      <c r="O541" s="66">
        <v>14676.24</v>
      </c>
      <c r="P541" s="79"/>
      <c r="Q541" s="66">
        <v>2163.16</v>
      </c>
      <c r="S541" s="1">
        <v>42894</v>
      </c>
      <c r="T541" s="70">
        <v>569781795184.27002</v>
      </c>
      <c r="U541" s="69">
        <v>1262763702573.6499</v>
      </c>
      <c r="V541" s="69">
        <v>682056087041.50012</v>
      </c>
      <c r="W541" s="69">
        <v>457560071492.45001</v>
      </c>
      <c r="X541" s="69">
        <v>512177926817.07001</v>
      </c>
      <c r="Y541" s="69">
        <v>1302458804430.24</v>
      </c>
      <c r="Z541" s="69">
        <v>4761328363520.1191</v>
      </c>
      <c r="AA541" s="69">
        <v>227986041923.64001</v>
      </c>
      <c r="AB541" s="69">
        <v>248058035942.63</v>
      </c>
      <c r="AC541" s="69">
        <v>529904391886.76001</v>
      </c>
      <c r="AD541" s="69">
        <v>247169425764.64999</v>
      </c>
      <c r="AE541" s="69">
        <v>804132197987.41003</v>
      </c>
      <c r="AF541" s="69">
        <v>616441584005.89001</v>
      </c>
      <c r="AG541" s="69">
        <v>714716420792.54004</v>
      </c>
      <c r="AI541" s="1">
        <v>42894</v>
      </c>
      <c r="AJ541" s="73">
        <f t="shared" si="119"/>
        <v>1.2735427045673653E-4</v>
      </c>
      <c r="AK541" s="73">
        <f t="shared" si="120"/>
        <v>4.9132001310292495E-5</v>
      </c>
      <c r="AL541" s="73">
        <f t="shared" si="121"/>
        <v>8.6384054412969036E-5</v>
      </c>
      <c r="AM541" s="73">
        <f t="shared" si="122"/>
        <v>9.3930382067952678E-5</v>
      </c>
      <c r="AN541" s="73">
        <f t="shared" si="123"/>
        <v>9.0740964792557222E-5</v>
      </c>
      <c r="AO541" s="73">
        <f t="shared" si="124"/>
        <v>1.2010258995642786E-4</v>
      </c>
      <c r="AP541" s="73">
        <f t="shared" si="125"/>
        <v>5.9159746722325934E-5</v>
      </c>
      <c r="AQ541" s="73">
        <f t="shared" si="126"/>
        <v>1.3964716805947575E-4</v>
      </c>
      <c r="AR541" s="73">
        <f t="shared" si="127"/>
        <v>1.0491569842741022E-4</v>
      </c>
      <c r="AS541" s="73">
        <f t="shared" si="128"/>
        <v>1.3702079753508123E-4</v>
      </c>
      <c r="AT541" s="73">
        <f t="shared" si="129"/>
        <v>-6.2901301566276047E-6</v>
      </c>
      <c r="AU541" s="73">
        <f t="shared" si="130"/>
        <v>1.4078756564228634E-4</v>
      </c>
      <c r="AV541" s="73">
        <f t="shared" si="131"/>
        <v>1.5605886622194198E-4</v>
      </c>
      <c r="AW541" s="73">
        <f t="shared" si="132"/>
        <v>1.5720217123926794E-4</v>
      </c>
    </row>
    <row r="542" spans="2:49" x14ac:dyDescent="0.35">
      <c r="B542" s="1">
        <v>42895</v>
      </c>
      <c r="C542" s="70">
        <v>13551.518483</v>
      </c>
      <c r="D542" s="66">
        <v>14045.07</v>
      </c>
      <c r="E542" s="66">
        <v>2199.85</v>
      </c>
      <c r="F542" s="66">
        <v>12248.61</v>
      </c>
      <c r="G542" s="66">
        <v>11575.56</v>
      </c>
      <c r="H542" s="66">
        <v>14324.59</v>
      </c>
      <c r="I542" s="66">
        <v>16232.23</v>
      </c>
      <c r="J542" s="66">
        <v>13466.4</v>
      </c>
      <c r="K542" s="66">
        <v>13824.66</v>
      </c>
      <c r="L542" s="66">
        <v>13504.6</v>
      </c>
      <c r="M542" s="66">
        <v>14310.28</v>
      </c>
      <c r="N542" s="66">
        <v>2131.5700000000002</v>
      </c>
      <c r="O542" s="66">
        <v>14680.12</v>
      </c>
      <c r="P542" s="79"/>
      <c r="Q542" s="66">
        <v>2163.42</v>
      </c>
      <c r="S542" s="1">
        <v>42895</v>
      </c>
      <c r="T542" s="70">
        <v>560237323232.77002</v>
      </c>
      <c r="U542" s="69">
        <v>1256936790358.25</v>
      </c>
      <c r="V542" s="69">
        <v>659437053356.66992</v>
      </c>
      <c r="W542" s="69">
        <v>459682213207.54999</v>
      </c>
      <c r="X542" s="69">
        <v>512287862768.51001</v>
      </c>
      <c r="Y542" s="69">
        <v>1282089453732.9299</v>
      </c>
      <c r="Z542" s="69">
        <v>4782091010962.8398</v>
      </c>
      <c r="AA542" s="69">
        <v>229630881017.29001</v>
      </c>
      <c r="AB542" s="69">
        <v>247945171057.76001</v>
      </c>
      <c r="AC542" s="69">
        <v>522171856165.62</v>
      </c>
      <c r="AD542" s="69">
        <v>246733883883.07001</v>
      </c>
      <c r="AE542" s="69">
        <v>802613854366.42004</v>
      </c>
      <c r="AF542" s="69">
        <v>616396551589.92004</v>
      </c>
      <c r="AG542" s="69">
        <v>722371227351.26001</v>
      </c>
      <c r="AI542" s="1">
        <v>42895</v>
      </c>
      <c r="AJ542" s="73">
        <f t="shared" si="119"/>
        <v>1.1648413091536192E-4</v>
      </c>
      <c r="AK542" s="73">
        <f t="shared" si="120"/>
        <v>4.1297334399503782E-5</v>
      </c>
      <c r="AL542" s="73">
        <f t="shared" si="121"/>
        <v>8.1830456386544626E-5</v>
      </c>
      <c r="AM542" s="73">
        <f t="shared" si="122"/>
        <v>3.552685094894148E-4</v>
      </c>
      <c r="AN542" s="73">
        <f t="shared" si="123"/>
        <v>2.6874170983659518E-4</v>
      </c>
      <c r="AO542" s="73">
        <f t="shared" si="124"/>
        <v>1.2427728916319936E-4</v>
      </c>
      <c r="AP542" s="73">
        <f t="shared" si="125"/>
        <v>2.4771678453761048E-4</v>
      </c>
      <c r="AQ542" s="73">
        <f t="shared" si="126"/>
        <v>1.5002547462272808E-4</v>
      </c>
      <c r="AR542" s="73">
        <f t="shared" si="127"/>
        <v>1.8738148482833061E-4</v>
      </c>
      <c r="AS542" s="73">
        <f t="shared" si="128"/>
        <v>8.5163421199796474E-5</v>
      </c>
      <c r="AT542" s="73">
        <f t="shared" si="129"/>
        <v>1.5655533532199506E-4</v>
      </c>
      <c r="AU542" s="73">
        <f t="shared" si="130"/>
        <v>1.8769032972509869E-4</v>
      </c>
      <c r="AV542" s="73">
        <f t="shared" si="131"/>
        <v>2.6437289114933371E-4</v>
      </c>
      <c r="AW542" s="73">
        <f t="shared" si="132"/>
        <v>1.2019453022449333E-4</v>
      </c>
    </row>
    <row r="543" spans="2:49" x14ac:dyDescent="0.35">
      <c r="B543" s="1">
        <v>42896</v>
      </c>
      <c r="C543" s="70">
        <v>13553.389397000001</v>
      </c>
      <c r="D543" s="66">
        <v>14046.78</v>
      </c>
      <c r="E543" s="66">
        <v>2200.1</v>
      </c>
      <c r="F543" s="66">
        <v>12250.4</v>
      </c>
      <c r="G543" s="66">
        <v>11577.18</v>
      </c>
      <c r="H543" s="66">
        <v>14326.59</v>
      </c>
      <c r="I543" s="66">
        <v>16234.73</v>
      </c>
      <c r="J543" s="66">
        <v>13468.33</v>
      </c>
      <c r="K543" s="66">
        <v>13826.54</v>
      </c>
      <c r="L543" s="66">
        <v>13506.41</v>
      </c>
      <c r="M543" s="66">
        <v>14312.23</v>
      </c>
      <c r="N543" s="66">
        <v>2131.87</v>
      </c>
      <c r="O543" s="66">
        <v>14682.35</v>
      </c>
      <c r="P543" s="79"/>
      <c r="Q543" s="66">
        <v>2163.71</v>
      </c>
      <c r="S543" s="1">
        <v>42896</v>
      </c>
      <c r="T543" s="70">
        <v>560314753812.21997</v>
      </c>
      <c r="U543" s="69">
        <v>1257126882448.5601</v>
      </c>
      <c r="V543" s="69">
        <v>659527991931.81995</v>
      </c>
      <c r="W543" s="69">
        <v>459749481165.22998</v>
      </c>
      <c r="X543" s="69">
        <v>512359548282.67999</v>
      </c>
      <c r="Y543" s="69">
        <v>1282268912849.4099</v>
      </c>
      <c r="Z543" s="69">
        <v>4782829661821.1699</v>
      </c>
      <c r="AA543" s="69">
        <v>229663778442.81</v>
      </c>
      <c r="AB543" s="69">
        <v>247978859628.12</v>
      </c>
      <c r="AC543" s="69">
        <v>522141342772.51001</v>
      </c>
      <c r="AD543" s="69">
        <v>246767486023.32001</v>
      </c>
      <c r="AE543" s="69">
        <v>802726931652.73999</v>
      </c>
      <c r="AF543" s="69">
        <v>616490130396.14001</v>
      </c>
      <c r="AG543" s="69">
        <v>722469183424.95996</v>
      </c>
      <c r="AI543" s="1">
        <v>42896</v>
      </c>
      <c r="AJ543" s="73">
        <f t="shared" si="119"/>
        <v>1.3805936230304461E-4</v>
      </c>
      <c r="AK543" s="73">
        <f t="shared" si="120"/>
        <v>1.2175090618993245E-4</v>
      </c>
      <c r="AL543" s="73">
        <f t="shared" si="121"/>
        <v>1.136441120985765E-4</v>
      </c>
      <c r="AM543" s="73">
        <f t="shared" si="122"/>
        <v>1.4613903128601891E-4</v>
      </c>
      <c r="AN543" s="73">
        <f t="shared" si="123"/>
        <v>1.3995003265510064E-4</v>
      </c>
      <c r="AO543" s="73">
        <f t="shared" si="124"/>
        <v>1.3962005195256033E-4</v>
      </c>
      <c r="AP543" s="73">
        <f t="shared" si="125"/>
        <v>1.5401457470720636E-4</v>
      </c>
      <c r="AQ543" s="73">
        <f t="shared" si="126"/>
        <v>1.4331966969649557E-4</v>
      </c>
      <c r="AR543" s="73">
        <f t="shared" si="127"/>
        <v>1.3598887784582736E-4</v>
      </c>
      <c r="AS543" s="73">
        <f t="shared" si="128"/>
        <v>1.3402840513609959E-4</v>
      </c>
      <c r="AT543" s="73">
        <f t="shared" si="129"/>
        <v>1.3626567754077001E-4</v>
      </c>
      <c r="AU543" s="73">
        <f t="shared" si="130"/>
        <v>1.4074133150665524E-4</v>
      </c>
      <c r="AV543" s="73">
        <f t="shared" si="131"/>
        <v>1.5190611520887742E-4</v>
      </c>
      <c r="AW543" s="73">
        <f t="shared" si="132"/>
        <v>1.3404701814723197E-4</v>
      </c>
    </row>
    <row r="544" spans="2:49" x14ac:dyDescent="0.35">
      <c r="B544" s="1">
        <v>42897</v>
      </c>
      <c r="C544" s="70">
        <v>13555.334398999999</v>
      </c>
      <c r="D544" s="66">
        <v>14048.35</v>
      </c>
      <c r="E544" s="66">
        <v>2200.34</v>
      </c>
      <c r="F544" s="66">
        <v>12252.1</v>
      </c>
      <c r="G544" s="66">
        <v>11578.75</v>
      </c>
      <c r="H544" s="66">
        <v>14328.6</v>
      </c>
      <c r="I544" s="66">
        <v>16237.12</v>
      </c>
      <c r="J544" s="66">
        <v>13470.27</v>
      </c>
      <c r="K544" s="66">
        <v>13828.42</v>
      </c>
      <c r="L544" s="66">
        <v>13508.21</v>
      </c>
      <c r="M544" s="66">
        <v>14314.2</v>
      </c>
      <c r="N544" s="66">
        <v>2132.16</v>
      </c>
      <c r="O544" s="66">
        <v>14684.53</v>
      </c>
      <c r="P544" s="79"/>
      <c r="Q544" s="66">
        <v>2164.02</v>
      </c>
      <c r="S544" s="1">
        <v>42897</v>
      </c>
      <c r="T544" s="70">
        <v>560395247277.59998</v>
      </c>
      <c r="U544" s="69">
        <v>1257303662709.1401</v>
      </c>
      <c r="V544" s="69">
        <v>659615119403.92004</v>
      </c>
      <c r="W544" s="69">
        <v>459809743683.52002</v>
      </c>
      <c r="X544" s="69">
        <v>512428951686.02002</v>
      </c>
      <c r="Y544" s="69">
        <v>1282448611097.22</v>
      </c>
      <c r="Z544" s="69">
        <v>4783408939677.04</v>
      </c>
      <c r="AA544" s="69">
        <v>229696883793.25</v>
      </c>
      <c r="AB544" s="69">
        <v>248012623207.07999</v>
      </c>
      <c r="AC544" s="69">
        <v>522211119988.60999</v>
      </c>
      <c r="AD544" s="69">
        <v>246801550427.70001</v>
      </c>
      <c r="AE544" s="69">
        <v>802219151273.56995</v>
      </c>
      <c r="AF544" s="69">
        <v>616581519144.06006</v>
      </c>
      <c r="AG544" s="69">
        <v>722569525257.73999</v>
      </c>
      <c r="AI544" s="1">
        <v>42897</v>
      </c>
      <c r="AJ544" s="73">
        <f t="shared" si="119"/>
        <v>1.4350668626317287E-4</v>
      </c>
      <c r="AK544" s="73">
        <f t="shared" si="120"/>
        <v>1.1176938771728651E-4</v>
      </c>
      <c r="AL544" s="73">
        <f t="shared" si="121"/>
        <v>1.0908595063874316E-4</v>
      </c>
      <c r="AM544" s="73">
        <f t="shared" si="122"/>
        <v>1.3877097890691026E-4</v>
      </c>
      <c r="AN544" s="73">
        <f t="shared" si="123"/>
        <v>1.356116083537362E-4</v>
      </c>
      <c r="AO544" s="73">
        <f t="shared" si="124"/>
        <v>1.4029856371955418E-4</v>
      </c>
      <c r="AP544" s="73">
        <f t="shared" si="125"/>
        <v>1.4721526012451136E-4</v>
      </c>
      <c r="AQ544" s="73">
        <f t="shared" si="126"/>
        <v>1.4404161466208265E-4</v>
      </c>
      <c r="AR544" s="73">
        <f t="shared" si="127"/>
        <v>1.3597038738533129E-4</v>
      </c>
      <c r="AS544" s="73">
        <f t="shared" si="128"/>
        <v>1.3327005473695586E-4</v>
      </c>
      <c r="AT544" s="73">
        <f t="shared" si="129"/>
        <v>1.3764451801012711E-4</v>
      </c>
      <c r="AU544" s="73">
        <f t="shared" si="130"/>
        <v>1.3603080863267003E-4</v>
      </c>
      <c r="AV544" s="73">
        <f t="shared" si="131"/>
        <v>1.4847759384561954E-4</v>
      </c>
      <c r="AW544" s="73">
        <f t="shared" si="132"/>
        <v>1.4327243484557606E-4</v>
      </c>
    </row>
    <row r="545" spans="2:49" x14ac:dyDescent="0.35">
      <c r="B545" s="1">
        <v>42898</v>
      </c>
      <c r="C545" s="70">
        <v>13557.821703</v>
      </c>
      <c r="D545" s="66">
        <v>14049.6</v>
      </c>
      <c r="E545" s="66">
        <v>2200.6799999999998</v>
      </c>
      <c r="F545" s="66">
        <v>12253.62</v>
      </c>
      <c r="G545" s="66">
        <v>11580.69</v>
      </c>
      <c r="H545" s="66">
        <v>14330.21</v>
      </c>
      <c r="I545" s="66">
        <v>16240.46</v>
      </c>
      <c r="J545" s="66">
        <v>13472.15</v>
      </c>
      <c r="K545" s="66">
        <v>13831.22</v>
      </c>
      <c r="L545" s="66">
        <v>13512.14</v>
      </c>
      <c r="M545" s="66">
        <v>14317.09</v>
      </c>
      <c r="N545" s="66">
        <v>2132.35</v>
      </c>
      <c r="O545" s="66">
        <v>14687.14</v>
      </c>
      <c r="P545" s="79"/>
      <c r="Q545" s="66">
        <v>2164.37</v>
      </c>
      <c r="S545" s="1">
        <v>42898</v>
      </c>
      <c r="T545" s="70">
        <v>554462917505.06995</v>
      </c>
      <c r="U545" s="69">
        <v>1276779226552.4102</v>
      </c>
      <c r="V545" s="69">
        <v>673225087070.42993</v>
      </c>
      <c r="W545" s="69">
        <v>459242443621.20001</v>
      </c>
      <c r="X545" s="69">
        <v>512916812074.91998</v>
      </c>
      <c r="Y545" s="69">
        <v>1284741449535.98</v>
      </c>
      <c r="Z545" s="69">
        <v>4825449973730.959</v>
      </c>
      <c r="AA545" s="69">
        <v>226720720674.88</v>
      </c>
      <c r="AB545" s="69">
        <v>249052311849.38</v>
      </c>
      <c r="AC545" s="69">
        <v>535931359941.10999</v>
      </c>
      <c r="AD545" s="69">
        <v>251901927692.91</v>
      </c>
      <c r="AE545" s="69">
        <v>833248842113.98999</v>
      </c>
      <c r="AF545" s="69">
        <v>729698855429.56006</v>
      </c>
      <c r="AG545" s="69">
        <v>725523792516.14001</v>
      </c>
      <c r="AI545" s="1">
        <v>42898</v>
      </c>
      <c r="AJ545" s="73">
        <f t="shared" si="119"/>
        <v>1.834926329951081E-4</v>
      </c>
      <c r="AK545" s="73">
        <f t="shared" si="120"/>
        <v>8.8978420953456094E-5</v>
      </c>
      <c r="AL545" s="73">
        <f t="shared" si="121"/>
        <v>1.5452157393847088E-4</v>
      </c>
      <c r="AM545" s="73">
        <f t="shared" si="122"/>
        <v>1.2406036516199315E-4</v>
      </c>
      <c r="AN545" s="73">
        <f t="shared" si="123"/>
        <v>1.6754831048260144E-4</v>
      </c>
      <c r="AO545" s="73">
        <f t="shared" si="124"/>
        <v>1.1236268721281917E-4</v>
      </c>
      <c r="AP545" s="73">
        <f t="shared" si="125"/>
        <v>2.057015037149057E-4</v>
      </c>
      <c r="AQ545" s="73">
        <f t="shared" si="126"/>
        <v>1.3956661596226105E-4</v>
      </c>
      <c r="AR545" s="73">
        <f t="shared" si="127"/>
        <v>2.0248155609969842E-4</v>
      </c>
      <c r="AS545" s="73">
        <f t="shared" si="128"/>
        <v>2.9093418002834603E-4</v>
      </c>
      <c r="AT545" s="73">
        <f t="shared" si="129"/>
        <v>2.0189741655141091E-4</v>
      </c>
      <c r="AU545" s="73">
        <f t="shared" si="130"/>
        <v>8.9111511331285698E-5</v>
      </c>
      <c r="AV545" s="73">
        <f t="shared" si="131"/>
        <v>1.7773806856591357E-4</v>
      </c>
      <c r="AW545" s="73">
        <f t="shared" si="132"/>
        <v>1.6173602831770495E-4</v>
      </c>
    </row>
    <row r="546" spans="2:49" x14ac:dyDescent="0.35">
      <c r="B546" s="1">
        <v>42899</v>
      </c>
      <c r="C546" s="70">
        <v>13560.881300999999</v>
      </c>
      <c r="D546" s="66">
        <v>14051.85</v>
      </c>
      <c r="E546" s="66">
        <v>2200.94</v>
      </c>
      <c r="F546" s="66">
        <v>12256.06</v>
      </c>
      <c r="G546" s="66">
        <v>11583.12</v>
      </c>
      <c r="H546" s="66">
        <v>14332.71</v>
      </c>
      <c r="I546" s="66">
        <v>16244.17</v>
      </c>
      <c r="J546" s="66">
        <v>13474.63</v>
      </c>
      <c r="K546" s="66">
        <v>13834.04</v>
      </c>
      <c r="L546" s="66">
        <v>13514.92</v>
      </c>
      <c r="M546" s="66">
        <v>14319.67</v>
      </c>
      <c r="N546" s="66">
        <v>2132.77</v>
      </c>
      <c r="O546" s="66">
        <v>14690.68</v>
      </c>
      <c r="P546" s="79"/>
      <c r="Q546" s="66">
        <v>2164.81</v>
      </c>
      <c r="S546" s="1">
        <v>42899</v>
      </c>
      <c r="T546" s="70">
        <v>569691906482.56995</v>
      </c>
      <c r="U546" s="69">
        <v>1266817545670.24</v>
      </c>
      <c r="V546" s="69">
        <v>666064399266.63013</v>
      </c>
      <c r="W546" s="69">
        <v>459017134123.56</v>
      </c>
      <c r="X546" s="69">
        <v>520656221150.03003</v>
      </c>
      <c r="Y546" s="69">
        <v>1283908022479.3999</v>
      </c>
      <c r="Z546" s="69">
        <v>4751889083488.4307</v>
      </c>
      <c r="AA546" s="69">
        <v>222688136260.73001</v>
      </c>
      <c r="AB546" s="69">
        <v>251938580650.91</v>
      </c>
      <c r="AC546" s="69">
        <v>535790531559.65002</v>
      </c>
      <c r="AD546" s="69">
        <v>248101982787.22</v>
      </c>
      <c r="AE546" s="69">
        <v>787926391422.72998</v>
      </c>
      <c r="AF546" s="69">
        <v>635500352870.31995</v>
      </c>
      <c r="AG546" s="69">
        <v>732979943599.77002</v>
      </c>
      <c r="AI546" s="1">
        <v>42899</v>
      </c>
      <c r="AJ546" s="73">
        <f t="shared" si="119"/>
        <v>2.2567032278675292E-4</v>
      </c>
      <c r="AK546" s="73">
        <f t="shared" si="120"/>
        <v>1.6014690809695864E-4</v>
      </c>
      <c r="AL546" s="73">
        <f t="shared" si="121"/>
        <v>1.1814530054365946E-4</v>
      </c>
      <c r="AM546" s="73">
        <f t="shared" si="122"/>
        <v>1.991248300501347E-4</v>
      </c>
      <c r="AN546" s="73">
        <f t="shared" si="123"/>
        <v>2.0983205663904769E-4</v>
      </c>
      <c r="AO546" s="73">
        <f t="shared" si="124"/>
        <v>1.7445661996573492E-4</v>
      </c>
      <c r="AP546" s="73">
        <f t="shared" si="125"/>
        <v>2.2844180521985891E-4</v>
      </c>
      <c r="AQ546" s="73">
        <f t="shared" si="126"/>
        <v>1.8408346106602025E-4</v>
      </c>
      <c r="AR546" s="73">
        <f t="shared" si="127"/>
        <v>2.0388656965919516E-4</v>
      </c>
      <c r="AS546" s="73">
        <f t="shared" si="128"/>
        <v>2.0574091150638019E-4</v>
      </c>
      <c r="AT546" s="73">
        <f t="shared" si="129"/>
        <v>1.8020421747722004E-4</v>
      </c>
      <c r="AU546" s="73">
        <f t="shared" si="130"/>
        <v>1.9696578891825745E-4</v>
      </c>
      <c r="AV546" s="73">
        <f t="shared" si="131"/>
        <v>2.4102718432583714E-4</v>
      </c>
      <c r="AW546" s="73">
        <f t="shared" si="132"/>
        <v>2.0329241303485013E-4</v>
      </c>
    </row>
    <row r="547" spans="2:49" x14ac:dyDescent="0.35">
      <c r="B547" s="1">
        <v>42900</v>
      </c>
      <c r="C547" s="70">
        <v>13563.808042000001</v>
      </c>
      <c r="D547" s="66">
        <v>14054.61</v>
      </c>
      <c r="E547" s="66">
        <v>2201.27</v>
      </c>
      <c r="F547" s="66">
        <v>12258.55</v>
      </c>
      <c r="G547" s="66">
        <v>11585.16</v>
      </c>
      <c r="H547" s="66">
        <v>14334.97</v>
      </c>
      <c r="I547" s="66">
        <v>16248.42</v>
      </c>
      <c r="J547" s="66">
        <v>13477.8</v>
      </c>
      <c r="K547" s="66">
        <v>13836.98</v>
      </c>
      <c r="L547" s="66">
        <v>13517.65</v>
      </c>
      <c r="M547" s="66">
        <v>14324.27</v>
      </c>
      <c r="N547" s="66">
        <v>2133.15</v>
      </c>
      <c r="O547" s="66">
        <v>14693.55</v>
      </c>
      <c r="P547" s="79"/>
      <c r="Q547" s="66">
        <v>2165.17</v>
      </c>
      <c r="S547" s="1">
        <v>42900</v>
      </c>
      <c r="T547" s="70">
        <v>554682293083.37</v>
      </c>
      <c r="U547" s="69">
        <v>1331333032462.8101</v>
      </c>
      <c r="V547" s="69">
        <v>646114047961.41992</v>
      </c>
      <c r="W547" s="69">
        <v>458668177822.88</v>
      </c>
      <c r="X547" s="69">
        <v>518764507722.63</v>
      </c>
      <c r="Y547" s="69">
        <v>1269283850814.8701</v>
      </c>
      <c r="Z547" s="69">
        <v>4797094160646.0801</v>
      </c>
      <c r="AA547" s="69">
        <v>222220286777.42001</v>
      </c>
      <c r="AB547" s="69">
        <v>246925039960.23001</v>
      </c>
      <c r="AC547" s="69">
        <v>527625880173.28998</v>
      </c>
      <c r="AD547" s="69">
        <v>254448492517.97</v>
      </c>
      <c r="AE547" s="69">
        <v>812525877794.05005</v>
      </c>
      <c r="AF547" s="69">
        <v>696905261434.31006</v>
      </c>
      <c r="AG547" s="69">
        <v>730994240674.80005</v>
      </c>
      <c r="AI547" s="1">
        <v>42900</v>
      </c>
      <c r="AJ547" s="73">
        <f t="shared" si="119"/>
        <v>2.1582233005656981E-4</v>
      </c>
      <c r="AK547" s="73">
        <f t="shared" si="120"/>
        <v>1.9641541861048495E-4</v>
      </c>
      <c r="AL547" s="73">
        <f t="shared" si="121"/>
        <v>1.4993593646339676E-4</v>
      </c>
      <c r="AM547" s="73">
        <f t="shared" si="122"/>
        <v>2.0316480173887541E-4</v>
      </c>
      <c r="AN547" s="73">
        <f t="shared" si="123"/>
        <v>1.7611835153208411E-4</v>
      </c>
      <c r="AO547" s="73">
        <f t="shared" si="124"/>
        <v>1.5768127590676251E-4</v>
      </c>
      <c r="AP547" s="73">
        <f t="shared" si="125"/>
        <v>2.6163232716713836E-4</v>
      </c>
      <c r="AQ547" s="73">
        <f t="shared" si="126"/>
        <v>2.3525692356662908E-4</v>
      </c>
      <c r="AR547" s="73">
        <f t="shared" si="127"/>
        <v>2.1251926407606092E-4</v>
      </c>
      <c r="AS547" s="73">
        <f t="shared" si="128"/>
        <v>2.0199897594652683E-4</v>
      </c>
      <c r="AT547" s="73">
        <f t="shared" si="129"/>
        <v>3.212364530746914E-4</v>
      </c>
      <c r="AU547" s="73">
        <f t="shared" si="130"/>
        <v>1.7817204855652413E-4</v>
      </c>
      <c r="AV547" s="73">
        <f t="shared" si="131"/>
        <v>1.9536195737690498E-4</v>
      </c>
      <c r="AW547" s="73">
        <f t="shared" si="132"/>
        <v>1.6629634933318371E-4</v>
      </c>
    </row>
    <row r="548" spans="2:49" x14ac:dyDescent="0.35">
      <c r="B548" s="1">
        <v>42901</v>
      </c>
      <c r="C548" s="70">
        <v>13564.971798</v>
      </c>
      <c r="D548" s="66">
        <v>14055.01</v>
      </c>
      <c r="E548" s="66">
        <v>2201.46</v>
      </c>
      <c r="F548" s="66">
        <v>12261.94</v>
      </c>
      <c r="G548" s="66">
        <v>11586.74</v>
      </c>
      <c r="H548" s="66">
        <v>14336.85</v>
      </c>
      <c r="I548" s="66">
        <v>16251.36</v>
      </c>
      <c r="J548" s="66">
        <v>13479.82</v>
      </c>
      <c r="K548" s="66">
        <v>13838.89</v>
      </c>
      <c r="L548" s="66">
        <v>13519.64</v>
      </c>
      <c r="M548" s="66">
        <v>14323.03</v>
      </c>
      <c r="N548" s="66">
        <v>2133.5300000000002</v>
      </c>
      <c r="O548" s="66">
        <v>14697.63</v>
      </c>
      <c r="P548" s="79"/>
      <c r="Q548" s="66">
        <v>2165.46</v>
      </c>
      <c r="S548" s="1">
        <v>42901</v>
      </c>
      <c r="T548" s="70">
        <v>552986704944.54004</v>
      </c>
      <c r="U548" s="69">
        <v>1280853814256.6101</v>
      </c>
      <c r="V548" s="69">
        <v>638858284995.66003</v>
      </c>
      <c r="W548" s="69">
        <v>457533871872.01001</v>
      </c>
      <c r="X548" s="69">
        <v>516200305949.94</v>
      </c>
      <c r="Y548" s="69">
        <v>1262464201375.53</v>
      </c>
      <c r="Z548" s="69">
        <v>4803938343506.4902</v>
      </c>
      <c r="AA548" s="69">
        <v>216264067735.91</v>
      </c>
      <c r="AB548" s="69">
        <v>246905661529.54001</v>
      </c>
      <c r="AC548" s="69">
        <v>510828876323.08002</v>
      </c>
      <c r="AD548" s="69">
        <v>254316891504.75</v>
      </c>
      <c r="AE548" s="69">
        <v>817637415488.91003</v>
      </c>
      <c r="AF548" s="69">
        <v>672197608590.93005</v>
      </c>
      <c r="AG548" s="69">
        <v>703095932817.31995</v>
      </c>
      <c r="AI548" s="1">
        <v>42901</v>
      </c>
      <c r="AJ548" s="73">
        <f t="shared" si="119"/>
        <v>8.5798619119170638E-5</v>
      </c>
      <c r="AK548" s="73">
        <f t="shared" si="120"/>
        <v>2.8460412633268817E-5</v>
      </c>
      <c r="AL548" s="73">
        <f t="shared" si="121"/>
        <v>8.6313809755322879E-5</v>
      </c>
      <c r="AM548" s="73">
        <f t="shared" si="122"/>
        <v>2.7654167907309457E-4</v>
      </c>
      <c r="AN548" s="73">
        <f t="shared" si="123"/>
        <v>1.3638137065008493E-4</v>
      </c>
      <c r="AO548" s="73">
        <f t="shared" si="124"/>
        <v>1.3114781544709686E-4</v>
      </c>
      <c r="AP548" s="73">
        <f t="shared" si="125"/>
        <v>1.8094066992357938E-4</v>
      </c>
      <c r="AQ548" s="73">
        <f t="shared" si="126"/>
        <v>1.498760925373599E-4</v>
      </c>
      <c r="AR548" s="73">
        <f t="shared" si="127"/>
        <v>1.3803590089733753E-4</v>
      </c>
      <c r="AS548" s="73">
        <f t="shared" si="128"/>
        <v>1.4721493750768921E-4</v>
      </c>
      <c r="AT548" s="73">
        <f t="shared" si="129"/>
        <v>-8.6566366034657172E-5</v>
      </c>
      <c r="AU548" s="73">
        <f t="shared" si="130"/>
        <v>1.7814030893292809E-4</v>
      </c>
      <c r="AV548" s="73">
        <f t="shared" si="131"/>
        <v>2.776728564575226E-4</v>
      </c>
      <c r="AW548" s="73">
        <f t="shared" si="132"/>
        <v>1.3393867456135133E-4</v>
      </c>
    </row>
    <row r="549" spans="2:49" x14ac:dyDescent="0.35">
      <c r="B549" s="1">
        <v>42902</v>
      </c>
      <c r="C549" s="70">
        <v>13566.979160000001</v>
      </c>
      <c r="D549" s="66">
        <v>14056.17</v>
      </c>
      <c r="E549" s="66">
        <v>2201.7199999999998</v>
      </c>
      <c r="F549" s="66">
        <v>12263.69</v>
      </c>
      <c r="G549" s="66">
        <v>11588.54</v>
      </c>
      <c r="H549" s="66">
        <v>14339.81</v>
      </c>
      <c r="I549" s="66">
        <v>16253.42</v>
      </c>
      <c r="J549" s="66">
        <v>13481.43</v>
      </c>
      <c r="K549" s="66">
        <v>13840.88</v>
      </c>
      <c r="L549" s="66">
        <v>13521.91</v>
      </c>
      <c r="M549" s="66">
        <v>14323.33</v>
      </c>
      <c r="N549" s="66">
        <v>2133.84</v>
      </c>
      <c r="O549" s="66">
        <v>14699.81</v>
      </c>
      <c r="P549" s="79"/>
      <c r="Q549" s="66">
        <v>2165.6799999999998</v>
      </c>
      <c r="S549" s="1">
        <v>42902</v>
      </c>
      <c r="T549" s="70">
        <v>558265028722.81006</v>
      </c>
      <c r="U549" s="69">
        <v>1230062011716.03</v>
      </c>
      <c r="V549" s="69">
        <v>628904088347.05005</v>
      </c>
      <c r="W549" s="69">
        <v>458180947830.03003</v>
      </c>
      <c r="X549" s="69">
        <v>511491687722.09998</v>
      </c>
      <c r="Y549" s="69">
        <v>1270990940710.8</v>
      </c>
      <c r="Z549" s="69">
        <v>4731964190741.2197</v>
      </c>
      <c r="AA549" s="69">
        <v>216043981457.01001</v>
      </c>
      <c r="AB549" s="69">
        <v>249069579061.85001</v>
      </c>
      <c r="AC549" s="69">
        <v>509846404333.10999</v>
      </c>
      <c r="AD549" s="69">
        <v>252802230901.73999</v>
      </c>
      <c r="AE549" s="69">
        <v>827131056141.32996</v>
      </c>
      <c r="AF549" s="69">
        <v>665704085343</v>
      </c>
      <c r="AG549" s="69">
        <v>682478791531.95996</v>
      </c>
      <c r="AI549" s="1">
        <v>42902</v>
      </c>
      <c r="AJ549" s="73">
        <f t="shared" si="119"/>
        <v>1.4798128812154587E-4</v>
      </c>
      <c r="AK549" s="73">
        <f t="shared" si="120"/>
        <v>8.2532847717642355E-5</v>
      </c>
      <c r="AL549" s="73">
        <f t="shared" si="121"/>
        <v>1.1810344044405063E-4</v>
      </c>
      <c r="AM549" s="73">
        <f t="shared" si="122"/>
        <v>1.4271803646082049E-4</v>
      </c>
      <c r="AN549" s="73">
        <f t="shared" si="123"/>
        <v>1.5534999490807166E-4</v>
      </c>
      <c r="AO549" s="73">
        <f t="shared" si="124"/>
        <v>2.0646097294729771E-4</v>
      </c>
      <c r="AP549" s="73">
        <f t="shared" si="125"/>
        <v>1.2675862204769572E-4</v>
      </c>
      <c r="AQ549" s="73">
        <f t="shared" si="126"/>
        <v>1.1943779664713716E-4</v>
      </c>
      <c r="AR549" s="73">
        <f t="shared" si="127"/>
        <v>1.4379766007244221E-4</v>
      </c>
      <c r="AS549" s="73">
        <f t="shared" si="128"/>
        <v>1.6790387909737525E-4</v>
      </c>
      <c r="AT549" s="73">
        <f t="shared" si="129"/>
        <v>2.0945288811136109E-5</v>
      </c>
      <c r="AU549" s="73">
        <f t="shared" si="130"/>
        <v>1.4529910523863876E-4</v>
      </c>
      <c r="AV549" s="73">
        <f t="shared" si="131"/>
        <v>1.4832323306546158E-4</v>
      </c>
      <c r="AW549" s="73">
        <f t="shared" si="132"/>
        <v>1.0159504216189497E-4</v>
      </c>
    </row>
    <row r="550" spans="2:49" x14ac:dyDescent="0.35">
      <c r="B550" s="1">
        <v>42903</v>
      </c>
      <c r="C550" s="70">
        <v>13568.553709</v>
      </c>
      <c r="D550" s="66">
        <v>14057.75</v>
      </c>
      <c r="E550" s="66">
        <v>2201.96</v>
      </c>
      <c r="F550" s="66">
        <v>12265.16</v>
      </c>
      <c r="G550" s="66">
        <v>11590.09</v>
      </c>
      <c r="H550" s="66">
        <v>14341.79</v>
      </c>
      <c r="I550" s="66">
        <v>16255.74</v>
      </c>
      <c r="J550" s="66">
        <v>13483.34</v>
      </c>
      <c r="K550" s="66">
        <v>13842.69</v>
      </c>
      <c r="L550" s="66">
        <v>13523.71</v>
      </c>
      <c r="M550" s="66">
        <v>14325.31</v>
      </c>
      <c r="N550" s="66">
        <v>2134.13</v>
      </c>
      <c r="O550" s="66">
        <v>14701.95</v>
      </c>
      <c r="P550" s="79"/>
      <c r="Q550" s="66">
        <v>2165.98</v>
      </c>
      <c r="S550" s="1">
        <v>42903</v>
      </c>
      <c r="T550" s="70">
        <v>558329879528.78003</v>
      </c>
      <c r="U550" s="69">
        <v>1230236256644.03</v>
      </c>
      <c r="V550" s="69">
        <v>628985772722.71985</v>
      </c>
      <c r="W550" s="69">
        <v>458235632667.23999</v>
      </c>
      <c r="X550" s="69">
        <v>511559945671.87</v>
      </c>
      <c r="Y550" s="69">
        <v>1271166207149.97</v>
      </c>
      <c r="Z550" s="69">
        <v>4732642747855.1602</v>
      </c>
      <c r="AA550" s="69">
        <v>216074559898.94</v>
      </c>
      <c r="AB550" s="69">
        <v>249102200242.95999</v>
      </c>
      <c r="AC550" s="69">
        <v>509914161430.79999</v>
      </c>
      <c r="AD550" s="69">
        <v>252837222513.85999</v>
      </c>
      <c r="AE550" s="69">
        <v>827244638912.45996</v>
      </c>
      <c r="AF550" s="69">
        <v>665801029317.57996</v>
      </c>
      <c r="AG550" s="69">
        <v>682572798024.66003</v>
      </c>
      <c r="AI550" s="1">
        <v>42903</v>
      </c>
      <c r="AJ550" s="73">
        <f t="shared" si="119"/>
        <v>1.1605744959353181E-4</v>
      </c>
      <c r="AK550" s="73">
        <f t="shared" si="120"/>
        <v>1.1240615331198356E-4</v>
      </c>
      <c r="AL550" s="73">
        <f t="shared" si="121"/>
        <v>1.09005686463437E-4</v>
      </c>
      <c r="AM550" s="73">
        <f t="shared" si="122"/>
        <v>1.198660435806076E-4</v>
      </c>
      <c r="AN550" s="73">
        <f t="shared" si="123"/>
        <v>1.337528282250311E-4</v>
      </c>
      <c r="AO550" s="73">
        <f t="shared" si="124"/>
        <v>1.3807714328173404E-4</v>
      </c>
      <c r="AP550" s="73">
        <f t="shared" si="125"/>
        <v>1.4273918965979071E-4</v>
      </c>
      <c r="AQ550" s="73">
        <f t="shared" si="126"/>
        <v>1.4167636519268889E-4</v>
      </c>
      <c r="AR550" s="73">
        <f t="shared" si="127"/>
        <v>1.3077203183620156E-4</v>
      </c>
      <c r="AS550" s="73">
        <f t="shared" si="128"/>
        <v>1.3311728890363916E-4</v>
      </c>
      <c r="AT550" s="73">
        <f t="shared" si="129"/>
        <v>1.3823601076001779E-4</v>
      </c>
      <c r="AU550" s="73">
        <f t="shared" si="130"/>
        <v>1.3590522250961357E-4</v>
      </c>
      <c r="AV550" s="73">
        <f t="shared" si="131"/>
        <v>1.4558011294041329E-4</v>
      </c>
      <c r="AW550" s="73">
        <f t="shared" si="132"/>
        <v>1.3852462044261493E-4</v>
      </c>
    </row>
    <row r="551" spans="2:49" x14ac:dyDescent="0.35">
      <c r="B551" s="1">
        <v>42904</v>
      </c>
      <c r="C551" s="70">
        <v>13570.111261</v>
      </c>
      <c r="D551" s="66">
        <v>14059.34</v>
      </c>
      <c r="E551" s="66">
        <v>2202.1999999999998</v>
      </c>
      <c r="F551" s="66">
        <v>12266.86</v>
      </c>
      <c r="G551" s="66">
        <v>11591.64</v>
      </c>
      <c r="H551" s="66">
        <v>14343.76</v>
      </c>
      <c r="I551" s="66">
        <v>16258.06</v>
      </c>
      <c r="J551" s="66">
        <v>13485.25</v>
      </c>
      <c r="K551" s="66">
        <v>13844.51</v>
      </c>
      <c r="L551" s="66">
        <v>13525.51</v>
      </c>
      <c r="M551" s="66">
        <v>14327.29</v>
      </c>
      <c r="N551" s="66">
        <v>2134.4299999999998</v>
      </c>
      <c r="O551" s="66">
        <v>14704.1</v>
      </c>
      <c r="P551" s="79"/>
      <c r="Q551" s="66">
        <v>2166.2800000000002</v>
      </c>
      <c r="S551" s="1">
        <v>42904</v>
      </c>
      <c r="T551" s="70">
        <v>558394030938.02002</v>
      </c>
      <c r="U551" s="69">
        <v>1230411207732.2</v>
      </c>
      <c r="V551" s="69">
        <v>629067183926.15002</v>
      </c>
      <c r="W551" s="69">
        <v>458299226122.60999</v>
      </c>
      <c r="X551" s="69">
        <v>511628572958.17999</v>
      </c>
      <c r="Y551" s="69">
        <v>1271340843978.73</v>
      </c>
      <c r="Z551" s="69">
        <v>4733320717871.3896</v>
      </c>
      <c r="AA551" s="69">
        <v>216105162342.79001</v>
      </c>
      <c r="AB551" s="69">
        <v>249134972535.35999</v>
      </c>
      <c r="AC551" s="69">
        <v>509981907979.27002</v>
      </c>
      <c r="AD551" s="69">
        <v>252872056525.70999</v>
      </c>
      <c r="AE551" s="69">
        <v>827359276419.82996</v>
      </c>
      <c r="AF551" s="69">
        <v>665898323123.89001</v>
      </c>
      <c r="AG551" s="69">
        <v>682666412322.88</v>
      </c>
      <c r="AI551" s="1">
        <v>42904</v>
      </c>
      <c r="AJ551" s="73">
        <f t="shared" si="119"/>
        <v>1.1479130594205245E-4</v>
      </c>
      <c r="AK551" s="73">
        <f t="shared" si="120"/>
        <v>1.1310487097859756E-4</v>
      </c>
      <c r="AL551" s="73">
        <f t="shared" si="121"/>
        <v>1.0899380551854243E-4</v>
      </c>
      <c r="AM551" s="73">
        <f t="shared" si="122"/>
        <v>1.3860398070630886E-4</v>
      </c>
      <c r="AN551" s="73">
        <f t="shared" si="123"/>
        <v>1.3373494079860215E-4</v>
      </c>
      <c r="AO551" s="73">
        <f t="shared" si="124"/>
        <v>1.3736081758275454E-4</v>
      </c>
      <c r="AP551" s="73">
        <f t="shared" si="125"/>
        <v>1.4271881809135856E-4</v>
      </c>
      <c r="AQ551" s="73">
        <f t="shared" si="126"/>
        <v>1.4165629584361739E-4</v>
      </c>
      <c r="AR551" s="73">
        <f t="shared" si="127"/>
        <v>1.3147733569129905E-4</v>
      </c>
      <c r="AS551" s="73">
        <f t="shared" si="128"/>
        <v>1.3309957104978842E-4</v>
      </c>
      <c r="AT551" s="73">
        <f t="shared" si="129"/>
        <v>1.3821690420678934E-4</v>
      </c>
      <c r="AU551" s="73">
        <f t="shared" si="130"/>
        <v>1.4057250495502771E-4</v>
      </c>
      <c r="AV551" s="73">
        <f t="shared" si="131"/>
        <v>1.4623910433653187E-4</v>
      </c>
      <c r="AW551" s="73">
        <f t="shared" si="132"/>
        <v>1.3850543402993409E-4</v>
      </c>
    </row>
    <row r="552" spans="2:49" x14ac:dyDescent="0.35">
      <c r="B552" s="1">
        <v>42905</v>
      </c>
      <c r="C552" s="70">
        <v>13571.680688</v>
      </c>
      <c r="D552" s="66">
        <v>14060.93</v>
      </c>
      <c r="E552" s="66">
        <v>2202.4299999999998</v>
      </c>
      <c r="F552" s="66">
        <v>12268.58</v>
      </c>
      <c r="G552" s="66">
        <v>11593.19</v>
      </c>
      <c r="H552" s="66">
        <v>14345.8</v>
      </c>
      <c r="I552" s="66">
        <v>16260.38</v>
      </c>
      <c r="J552" s="66">
        <v>13487.11</v>
      </c>
      <c r="K552" s="66">
        <v>13846.34</v>
      </c>
      <c r="L552" s="66">
        <v>13527.3</v>
      </c>
      <c r="M552" s="66">
        <v>14329.26</v>
      </c>
      <c r="N552" s="66">
        <v>2134.7199999999998</v>
      </c>
      <c r="O552" s="66">
        <v>14706.25</v>
      </c>
      <c r="P552" s="79"/>
      <c r="Q552" s="66">
        <v>2166.58</v>
      </c>
      <c r="S552" s="1">
        <v>42905</v>
      </c>
      <c r="T552" s="70">
        <v>558458671006.71997</v>
      </c>
      <c r="U552" s="69">
        <v>1230586910515.5701</v>
      </c>
      <c r="V552" s="69">
        <v>629148615354.05994</v>
      </c>
      <c r="W552" s="69">
        <v>458361426529.84998</v>
      </c>
      <c r="X552" s="69">
        <v>511696828047.16998</v>
      </c>
      <c r="Y552" s="69">
        <v>1271521446275.3501</v>
      </c>
      <c r="Z552" s="69">
        <v>4733948047378.3789</v>
      </c>
      <c r="AA552" s="69">
        <v>216134964287.78</v>
      </c>
      <c r="AB552" s="69">
        <v>249167961204.45001</v>
      </c>
      <c r="AC552" s="69">
        <v>510049646729.70001</v>
      </c>
      <c r="AD552" s="69">
        <v>252906905943.82001</v>
      </c>
      <c r="AE552" s="69">
        <v>827473570016.37</v>
      </c>
      <c r="AF552" s="69">
        <v>665995603550.47998</v>
      </c>
      <c r="AG552" s="69">
        <v>682748346891.66003</v>
      </c>
      <c r="AI552" s="1">
        <v>42905</v>
      </c>
      <c r="AJ552" s="73">
        <f t="shared" si="119"/>
        <v>1.1565321535056405E-4</v>
      </c>
      <c r="AK552" s="73">
        <f t="shared" si="120"/>
        <v>1.1309207971366142E-4</v>
      </c>
      <c r="AL552" s="73">
        <f t="shared" si="121"/>
        <v>1.0444101353201951E-4</v>
      </c>
      <c r="AM552" s="73">
        <f t="shared" si="122"/>
        <v>1.4021518139117894E-4</v>
      </c>
      <c r="AN552" s="73">
        <f t="shared" si="123"/>
        <v>1.3371705815590218E-4</v>
      </c>
      <c r="AO552" s="73">
        <f t="shared" si="124"/>
        <v>1.4222212306957971E-4</v>
      </c>
      <c r="AP552" s="73">
        <f t="shared" si="125"/>
        <v>1.4269845233694234E-4</v>
      </c>
      <c r="AQ552" s="73">
        <f t="shared" si="126"/>
        <v>1.3792847741056491E-4</v>
      </c>
      <c r="AR552" s="73">
        <f t="shared" si="127"/>
        <v>1.3218235965006819E-4</v>
      </c>
      <c r="AS552" s="73">
        <f t="shared" si="128"/>
        <v>1.3234251425631172E-4</v>
      </c>
      <c r="AT552" s="73">
        <f t="shared" si="129"/>
        <v>1.3749983423227974E-4</v>
      </c>
      <c r="AU552" s="73">
        <f t="shared" si="130"/>
        <v>1.3586765553341706E-4</v>
      </c>
      <c r="AV552" s="73">
        <f t="shared" si="131"/>
        <v>1.4621772158784907E-4</v>
      </c>
      <c r="AW552" s="73">
        <f t="shared" si="132"/>
        <v>1.3848625293122474E-4</v>
      </c>
    </row>
    <row r="553" spans="2:49" x14ac:dyDescent="0.35">
      <c r="B553" s="1">
        <v>42906</v>
      </c>
      <c r="C553" s="70">
        <v>13571.547739</v>
      </c>
      <c r="D553" s="66">
        <v>14059.45</v>
      </c>
      <c r="E553" s="66">
        <v>2202.48</v>
      </c>
      <c r="F553" s="66">
        <v>12268.91</v>
      </c>
      <c r="G553" s="66">
        <v>11593.3</v>
      </c>
      <c r="H553" s="66">
        <v>14345.93</v>
      </c>
      <c r="I553" s="66">
        <v>16258.5</v>
      </c>
      <c r="J553" s="66">
        <v>13487.72</v>
      </c>
      <c r="K553" s="66">
        <v>13845.62</v>
      </c>
      <c r="L553" s="66">
        <v>13528.9</v>
      </c>
      <c r="M553" s="66">
        <v>14324.91</v>
      </c>
      <c r="N553" s="66">
        <v>2134.77</v>
      </c>
      <c r="O553" s="66">
        <v>14705.93</v>
      </c>
      <c r="P553" s="79"/>
      <c r="Q553" s="66">
        <v>2166.5100000000002</v>
      </c>
      <c r="S553" s="1">
        <v>42906</v>
      </c>
      <c r="T553" s="70">
        <v>563731186000.60999</v>
      </c>
      <c r="U553" s="69">
        <v>1261519634915.4299</v>
      </c>
      <c r="V553" s="69">
        <v>626704725891.66003</v>
      </c>
      <c r="W553" s="69">
        <v>464489832386.73999</v>
      </c>
      <c r="X553" s="69">
        <v>511011434506.09003</v>
      </c>
      <c r="Y553" s="69">
        <v>1273449650903.4399</v>
      </c>
      <c r="Z553" s="69">
        <v>4862832474933.3799</v>
      </c>
      <c r="AA553" s="69">
        <v>217075553178.56</v>
      </c>
      <c r="AB553" s="69">
        <v>199144913382.26001</v>
      </c>
      <c r="AC553" s="69">
        <v>507451925211.90997</v>
      </c>
      <c r="AD553" s="69">
        <v>253463018180.60001</v>
      </c>
      <c r="AE553" s="69">
        <v>818749537344.27002</v>
      </c>
      <c r="AF553" s="69">
        <v>624959184662.79004</v>
      </c>
      <c r="AG553" s="69">
        <v>714769749372.93005</v>
      </c>
      <c r="AI553" s="1">
        <v>42906</v>
      </c>
      <c r="AJ553" s="73">
        <f t="shared" si="119"/>
        <v>-9.796060123856698E-6</v>
      </c>
      <c r="AK553" s="73">
        <f t="shared" si="120"/>
        <v>-1.0525619571388756E-4</v>
      </c>
      <c r="AL553" s="73">
        <f t="shared" si="121"/>
        <v>2.2702197118640299E-5</v>
      </c>
      <c r="AM553" s="73">
        <f t="shared" si="122"/>
        <v>2.6897978413042978E-5</v>
      </c>
      <c r="AN553" s="73">
        <f t="shared" si="123"/>
        <v>9.4883289241121105E-6</v>
      </c>
      <c r="AO553" s="73">
        <f t="shared" si="124"/>
        <v>9.0618857087054749E-6</v>
      </c>
      <c r="AP553" s="73">
        <f t="shared" si="125"/>
        <v>-1.1561845418117667E-4</v>
      </c>
      <c r="AQ553" s="73">
        <f t="shared" si="126"/>
        <v>4.5228369902616805E-5</v>
      </c>
      <c r="AR553" s="73">
        <f t="shared" si="127"/>
        <v>-5.1999300898275536E-5</v>
      </c>
      <c r="AS553" s="73">
        <f t="shared" si="128"/>
        <v>1.1827933142605218E-4</v>
      </c>
      <c r="AT553" s="73">
        <f t="shared" si="129"/>
        <v>-3.0357464377084309E-4</v>
      </c>
      <c r="AU553" s="73">
        <f t="shared" si="130"/>
        <v>2.3422275521101099E-5</v>
      </c>
      <c r="AV553" s="73">
        <f t="shared" si="131"/>
        <v>-2.1759456013570322E-5</v>
      </c>
      <c r="AW553" s="73">
        <f t="shared" si="132"/>
        <v>-3.2308984666995499E-5</v>
      </c>
    </row>
    <row r="554" spans="2:49" x14ac:dyDescent="0.35">
      <c r="B554" s="1">
        <v>42907</v>
      </c>
      <c r="C554" s="70">
        <v>13572.647601000001</v>
      </c>
      <c r="D554" s="66">
        <v>14060.23</v>
      </c>
      <c r="E554" s="66">
        <v>2202.7399999999998</v>
      </c>
      <c r="F554" s="66">
        <v>12269.03</v>
      </c>
      <c r="G554" s="66">
        <v>11594.35</v>
      </c>
      <c r="H554" s="66">
        <v>14347.59</v>
      </c>
      <c r="I554" s="66">
        <v>16258.91</v>
      </c>
      <c r="J554" s="66">
        <v>13489.58</v>
      </c>
      <c r="K554" s="66">
        <v>13846.81</v>
      </c>
      <c r="L554" s="66">
        <v>13530.3</v>
      </c>
      <c r="M554" s="66">
        <v>14325.63</v>
      </c>
      <c r="N554" s="66">
        <v>2134.9</v>
      </c>
      <c r="O554" s="66">
        <v>14707.16</v>
      </c>
      <c r="P554" s="79"/>
      <c r="Q554" s="66">
        <v>2166.69</v>
      </c>
      <c r="S554" s="1">
        <v>42907</v>
      </c>
      <c r="T554" s="70">
        <v>561081487111.01001</v>
      </c>
      <c r="U554" s="69">
        <v>1262653007541.1299</v>
      </c>
      <c r="V554" s="69">
        <v>687785815942.14001</v>
      </c>
      <c r="W554" s="69">
        <v>461885074554.17999</v>
      </c>
      <c r="X554" s="69">
        <v>514975597048.15002</v>
      </c>
      <c r="Y554" s="69">
        <v>1266369773340.3601</v>
      </c>
      <c r="Z554" s="69">
        <v>4863654986732.8691</v>
      </c>
      <c r="AA554" s="69">
        <v>216847867239.06</v>
      </c>
      <c r="AB554" s="69">
        <v>200274243269.12</v>
      </c>
      <c r="AC554" s="69">
        <v>500601663856.53003</v>
      </c>
      <c r="AD554" s="69">
        <v>253512062023.79999</v>
      </c>
      <c r="AE554" s="69">
        <v>828053133930.17004</v>
      </c>
      <c r="AF554" s="69">
        <v>629765225230.58997</v>
      </c>
      <c r="AG554" s="69">
        <v>707565974772.12</v>
      </c>
      <c r="AI554" s="1">
        <v>42907</v>
      </c>
      <c r="AJ554" s="73">
        <f t="shared" si="119"/>
        <v>8.1041751549104646E-5</v>
      </c>
      <c r="AK554" s="73">
        <f t="shared" si="120"/>
        <v>5.5478699380051566E-5</v>
      </c>
      <c r="AL554" s="73">
        <f t="shared" si="121"/>
        <v>1.1804874505094709E-4</v>
      </c>
      <c r="AM554" s="73">
        <f t="shared" si="122"/>
        <v>9.7808199750470948E-6</v>
      </c>
      <c r="AN554" s="73">
        <f t="shared" si="123"/>
        <v>9.0569553103936329E-5</v>
      </c>
      <c r="AO554" s="73">
        <f t="shared" si="124"/>
        <v>1.1571226124762468E-4</v>
      </c>
      <c r="AP554" s="73">
        <f t="shared" si="125"/>
        <v>2.5217578497382931E-5</v>
      </c>
      <c r="AQ554" s="73">
        <f t="shared" si="126"/>
        <v>1.3790321863149657E-4</v>
      </c>
      <c r="AR554" s="73">
        <f t="shared" si="127"/>
        <v>8.5947758208027025E-5</v>
      </c>
      <c r="AS554" s="73">
        <f t="shared" si="128"/>
        <v>1.0348217519529079E-4</v>
      </c>
      <c r="AT554" s="73">
        <f t="shared" si="129"/>
        <v>5.0262095887543268E-5</v>
      </c>
      <c r="AU554" s="73">
        <f t="shared" si="130"/>
        <v>6.0896490019946015E-5</v>
      </c>
      <c r="AV554" s="73">
        <f t="shared" si="131"/>
        <v>8.363972900715666E-5</v>
      </c>
      <c r="AW554" s="73">
        <f t="shared" si="132"/>
        <v>8.3082930611766415E-5</v>
      </c>
    </row>
    <row r="555" spans="2:49" x14ac:dyDescent="0.35">
      <c r="B555" s="1">
        <v>42908</v>
      </c>
      <c r="C555" s="70">
        <v>13575.217768</v>
      </c>
      <c r="D555" s="66">
        <v>14062.3</v>
      </c>
      <c r="E555" s="66">
        <v>2203.08</v>
      </c>
      <c r="F555" s="66">
        <v>12272.21</v>
      </c>
      <c r="G555" s="66">
        <v>11596.91</v>
      </c>
      <c r="H555" s="66">
        <v>14350.7</v>
      </c>
      <c r="I555" s="66">
        <v>16264.21</v>
      </c>
      <c r="J555" s="66">
        <v>13492.49</v>
      </c>
      <c r="K555" s="66">
        <v>13850.64</v>
      </c>
      <c r="L555" s="66">
        <v>13532.74</v>
      </c>
      <c r="M555" s="66">
        <v>14332.17</v>
      </c>
      <c r="N555" s="66">
        <v>2135.36</v>
      </c>
      <c r="O555" s="66">
        <v>14710.89</v>
      </c>
      <c r="P555" s="79"/>
      <c r="Q555" s="66">
        <v>2167.1</v>
      </c>
      <c r="S555" s="1">
        <v>42908</v>
      </c>
      <c r="T555" s="70">
        <v>578679693473.06006</v>
      </c>
      <c r="U555" s="69">
        <v>1256484205268.5698</v>
      </c>
      <c r="V555" s="69">
        <v>660693870076.0199</v>
      </c>
      <c r="W555" s="69">
        <v>458972332676.14001</v>
      </c>
      <c r="X555" s="69">
        <v>512909982326.60999</v>
      </c>
      <c r="Y555" s="69">
        <v>1265037550405.3201</v>
      </c>
      <c r="Z555" s="69">
        <v>4780932803042.4795</v>
      </c>
      <c r="AA555" s="69">
        <v>215759840329.45999</v>
      </c>
      <c r="AB555" s="69">
        <v>198987413970.92001</v>
      </c>
      <c r="AC555" s="69">
        <v>505586361779.12</v>
      </c>
      <c r="AD555" s="69">
        <v>253740341746.32001</v>
      </c>
      <c r="AE555" s="69">
        <v>824700290610.72998</v>
      </c>
      <c r="AF555" s="69">
        <v>624016660756.92004</v>
      </c>
      <c r="AG555" s="69">
        <v>704912091727.34998</v>
      </c>
      <c r="AI555" s="1">
        <v>42908</v>
      </c>
      <c r="AJ555" s="73">
        <f t="shared" si="119"/>
        <v>1.8936371705469135E-4</v>
      </c>
      <c r="AK555" s="73">
        <f t="shared" si="120"/>
        <v>1.4722376518738756E-4</v>
      </c>
      <c r="AL555" s="73">
        <f t="shared" si="121"/>
        <v>1.5435321463264096E-4</v>
      </c>
      <c r="AM555" s="73">
        <f t="shared" si="122"/>
        <v>2.591891942556046E-4</v>
      </c>
      <c r="AN555" s="73">
        <f t="shared" si="123"/>
        <v>2.2079719863543623E-4</v>
      </c>
      <c r="AO555" s="73">
        <f t="shared" si="124"/>
        <v>2.1676114246371725E-4</v>
      </c>
      <c r="AP555" s="73">
        <f t="shared" si="125"/>
        <v>3.259751114925713E-4</v>
      </c>
      <c r="AQ555" s="73">
        <f t="shared" si="126"/>
        <v>2.1572206102793423E-4</v>
      </c>
      <c r="AR555" s="73">
        <f t="shared" si="127"/>
        <v>2.7659800343915464E-4</v>
      </c>
      <c r="AS555" s="73">
        <f t="shared" si="128"/>
        <v>1.8033598663746986E-4</v>
      </c>
      <c r="AT555" s="73">
        <f t="shared" si="129"/>
        <v>4.565244251037992E-4</v>
      </c>
      <c r="AU555" s="73">
        <f t="shared" si="130"/>
        <v>2.1546676659323083E-4</v>
      </c>
      <c r="AV555" s="73">
        <f t="shared" si="131"/>
        <v>2.5361796567113792E-4</v>
      </c>
      <c r="AW555" s="73">
        <f t="shared" si="132"/>
        <v>1.892287313827179E-4</v>
      </c>
    </row>
    <row r="556" spans="2:49" x14ac:dyDescent="0.35">
      <c r="B556" s="1">
        <v>42909</v>
      </c>
      <c r="C556" s="70">
        <v>13576.724697</v>
      </c>
      <c r="D556" s="66">
        <v>14063.12</v>
      </c>
      <c r="E556" s="66">
        <v>2203.31</v>
      </c>
      <c r="F556" s="66">
        <v>12273.48</v>
      </c>
      <c r="G556" s="66">
        <v>11597.69</v>
      </c>
      <c r="H556" s="66">
        <v>14352.32</v>
      </c>
      <c r="I556" s="66">
        <v>16266.1</v>
      </c>
      <c r="J556" s="66">
        <v>13493.61</v>
      </c>
      <c r="K556" s="66">
        <v>13852.17</v>
      </c>
      <c r="L556" s="66">
        <v>13534.5</v>
      </c>
      <c r="M556" s="66">
        <v>14333.75</v>
      </c>
      <c r="N556" s="66">
        <v>2135.58</v>
      </c>
      <c r="O556" s="66">
        <v>14712.58</v>
      </c>
      <c r="P556" s="79"/>
      <c r="Q556" s="66">
        <v>2167.37</v>
      </c>
      <c r="S556" s="1">
        <v>42909</v>
      </c>
      <c r="T556" s="70">
        <v>557562420072.92004</v>
      </c>
      <c r="U556" s="69">
        <v>1249323727703.51</v>
      </c>
      <c r="V556" s="69">
        <v>680216292365.82996</v>
      </c>
      <c r="W556" s="69">
        <v>480341189575.69</v>
      </c>
      <c r="X556" s="69">
        <v>511461180103.84998</v>
      </c>
      <c r="Y556" s="69">
        <v>1271773650059.4199</v>
      </c>
      <c r="Z556" s="69">
        <v>4809587836491.1602</v>
      </c>
      <c r="AA556" s="69">
        <v>217091585977.25</v>
      </c>
      <c r="AB556" s="69">
        <v>166012265001.41</v>
      </c>
      <c r="AC556" s="69">
        <v>506530045861.91998</v>
      </c>
      <c r="AD556" s="69">
        <v>257845076546.57999</v>
      </c>
      <c r="AE556" s="69">
        <v>821267463859.43005</v>
      </c>
      <c r="AF556" s="69">
        <v>652602386248.82996</v>
      </c>
      <c r="AG556" s="69">
        <v>742750495139.43994</v>
      </c>
      <c r="AI556" s="1">
        <v>42909</v>
      </c>
      <c r="AJ556" s="73">
        <f t="shared" si="119"/>
        <v>1.1100588040302561E-4</v>
      </c>
      <c r="AK556" s="73">
        <f t="shared" si="120"/>
        <v>5.8311940436484022E-5</v>
      </c>
      <c r="AL556" s="73">
        <f t="shared" si="121"/>
        <v>1.0439929553163196E-4</v>
      </c>
      <c r="AM556" s="73">
        <f t="shared" si="122"/>
        <v>1.034858432180652E-4</v>
      </c>
      <c r="AN556" s="73">
        <f t="shared" si="123"/>
        <v>6.7259295795318863E-5</v>
      </c>
      <c r="AO556" s="73">
        <f t="shared" si="124"/>
        <v>1.1288647940510543E-4</v>
      </c>
      <c r="AP556" s="73">
        <f t="shared" si="125"/>
        <v>1.1620607456497289E-4</v>
      </c>
      <c r="AQ556" s="73">
        <f t="shared" si="126"/>
        <v>8.3009140640522006E-5</v>
      </c>
      <c r="AR556" s="73">
        <f t="shared" si="127"/>
        <v>1.1046420959615055E-4</v>
      </c>
      <c r="AS556" s="73">
        <f t="shared" si="128"/>
        <v>1.3005496300078079E-4</v>
      </c>
      <c r="AT556" s="73">
        <f t="shared" si="129"/>
        <v>1.1024150564775681E-4</v>
      </c>
      <c r="AU556" s="73">
        <f t="shared" si="130"/>
        <v>1.0302712423193583E-4</v>
      </c>
      <c r="AV556" s="73">
        <f t="shared" si="131"/>
        <v>1.1488088076250236E-4</v>
      </c>
      <c r="AW556" s="73">
        <f t="shared" si="132"/>
        <v>1.2459046652213424E-4</v>
      </c>
    </row>
    <row r="557" spans="2:49" x14ac:dyDescent="0.35">
      <c r="B557" s="1">
        <v>42910</v>
      </c>
      <c r="C557" s="70">
        <v>13578.438674999999</v>
      </c>
      <c r="D557" s="66">
        <v>14064.71</v>
      </c>
      <c r="E557" s="66">
        <v>2203.5500000000002</v>
      </c>
      <c r="F557" s="66">
        <v>12275.2</v>
      </c>
      <c r="G557" s="66">
        <v>11599.15</v>
      </c>
      <c r="H557" s="66">
        <v>14354.28</v>
      </c>
      <c r="I557" s="66">
        <v>16268.4</v>
      </c>
      <c r="J557" s="66">
        <v>13495.52</v>
      </c>
      <c r="K557" s="66">
        <v>13854.38</v>
      </c>
      <c r="L557" s="66">
        <v>13536.29</v>
      </c>
      <c r="M557" s="66">
        <v>14335.56</v>
      </c>
      <c r="N557" s="66">
        <v>2135.87</v>
      </c>
      <c r="O557" s="66">
        <v>14714.74</v>
      </c>
      <c r="P557" s="79"/>
      <c r="Q557" s="66">
        <v>2167.67</v>
      </c>
      <c r="S557" s="1">
        <v>42910</v>
      </c>
      <c r="T557" s="70">
        <v>557632836614.81995</v>
      </c>
      <c r="U557" s="69">
        <v>1249501798353.5901</v>
      </c>
      <c r="V557" s="69">
        <v>680304039551.91992</v>
      </c>
      <c r="W557" s="69">
        <v>480408584982.71997</v>
      </c>
      <c r="X557" s="69">
        <v>511525646220.37</v>
      </c>
      <c r="Y557" s="69">
        <v>1271947430024.55</v>
      </c>
      <c r="Z557" s="69">
        <v>4810270873856.5107</v>
      </c>
      <c r="AA557" s="69">
        <v>217122427792.56</v>
      </c>
      <c r="AB557" s="69">
        <v>166038699887.29001</v>
      </c>
      <c r="AC557" s="69">
        <v>506598770279.62</v>
      </c>
      <c r="AD557" s="69">
        <v>257877652496.79001</v>
      </c>
      <c r="AE557" s="69">
        <v>821379762837.17004</v>
      </c>
      <c r="AF557" s="69">
        <v>652698036548.94995</v>
      </c>
      <c r="AG557" s="69">
        <v>742852348172.35999</v>
      </c>
      <c r="AI557" s="1">
        <v>42910</v>
      </c>
      <c r="AJ557" s="73">
        <f t="shared" si="119"/>
        <v>1.2624385028425777E-4</v>
      </c>
      <c r="AK557" s="73">
        <f t="shared" si="120"/>
        <v>1.1306168190272636E-4</v>
      </c>
      <c r="AL557" s="73">
        <f t="shared" si="121"/>
        <v>1.0892702343312521E-4</v>
      </c>
      <c r="AM557" s="73">
        <f t="shared" si="122"/>
        <v>1.4013955292235813E-4</v>
      </c>
      <c r="AN557" s="73">
        <f t="shared" si="123"/>
        <v>1.2588713786954031E-4</v>
      </c>
      <c r="AO557" s="73">
        <f t="shared" si="124"/>
        <v>1.3656328732913892E-4</v>
      </c>
      <c r="AP557" s="73">
        <f t="shared" si="125"/>
        <v>1.4139836838578113E-4</v>
      </c>
      <c r="AQ557" s="73">
        <f t="shared" si="126"/>
        <v>1.4154848109582119E-4</v>
      </c>
      <c r="AR557" s="73">
        <f t="shared" si="127"/>
        <v>1.5954179020316595E-4</v>
      </c>
      <c r="AS557" s="73">
        <f t="shared" si="128"/>
        <v>1.3225460859289662E-4</v>
      </c>
      <c r="AT557" s="73">
        <f t="shared" si="129"/>
        <v>1.262753989710319E-4</v>
      </c>
      <c r="AU557" s="73">
        <f t="shared" si="130"/>
        <v>1.3579449142619993E-4</v>
      </c>
      <c r="AV557" s="73">
        <f t="shared" si="131"/>
        <v>1.4681313542563856E-4</v>
      </c>
      <c r="AW557" s="73">
        <f t="shared" si="132"/>
        <v>1.3841660630165009E-4</v>
      </c>
    </row>
    <row r="558" spans="2:49" x14ac:dyDescent="0.35">
      <c r="B558" s="1">
        <v>42911</v>
      </c>
      <c r="C558" s="70">
        <v>13580.241233999999</v>
      </c>
      <c r="D558" s="66">
        <v>14066.29</v>
      </c>
      <c r="E558" s="66">
        <v>2203.7800000000002</v>
      </c>
      <c r="F558" s="66">
        <v>12276.94</v>
      </c>
      <c r="G558" s="66">
        <v>11600.68</v>
      </c>
      <c r="H558" s="66">
        <v>14356.24</v>
      </c>
      <c r="I558" s="66">
        <v>16270.7</v>
      </c>
      <c r="J558" s="66">
        <v>13497.45</v>
      </c>
      <c r="K558" s="66">
        <v>13856.56</v>
      </c>
      <c r="L558" s="66">
        <v>13538.08</v>
      </c>
      <c r="M558" s="66">
        <v>14337.53</v>
      </c>
      <c r="N558" s="66">
        <v>2136.16</v>
      </c>
      <c r="O558" s="66">
        <v>14716.89</v>
      </c>
      <c r="P558" s="79"/>
      <c r="Q558" s="66">
        <v>2167.9699999999998</v>
      </c>
      <c r="S558" s="1">
        <v>42911</v>
      </c>
      <c r="T558" s="70">
        <v>557706890973.45996</v>
      </c>
      <c r="U558" s="69">
        <v>1249678939726.95</v>
      </c>
      <c r="V558" s="69">
        <v>680390099204.28003</v>
      </c>
      <c r="W558" s="69">
        <v>480476359951.62</v>
      </c>
      <c r="X558" s="69">
        <v>511593352671.53998</v>
      </c>
      <c r="Y558" s="69">
        <v>1272120809901.5701</v>
      </c>
      <c r="Z558" s="69">
        <v>4810953147390.5605</v>
      </c>
      <c r="AA558" s="69">
        <v>217153358601.17999</v>
      </c>
      <c r="AB558" s="69">
        <v>166064868186.81</v>
      </c>
      <c r="AC558" s="69">
        <v>506665675586.85999</v>
      </c>
      <c r="AD558" s="69">
        <v>257913033676.53</v>
      </c>
      <c r="AE558" s="69">
        <v>821492218780.07996</v>
      </c>
      <c r="AF558" s="69">
        <v>652793333535.33997</v>
      </c>
      <c r="AG558" s="69">
        <v>742954326609.21997</v>
      </c>
      <c r="AI558" s="1">
        <v>42911</v>
      </c>
      <c r="AJ558" s="73">
        <f t="shared" si="119"/>
        <v>1.3275156615155659E-4</v>
      </c>
      <c r="AK558" s="73">
        <f t="shared" si="120"/>
        <v>1.1233790103037933E-4</v>
      </c>
      <c r="AL558" s="73">
        <f t="shared" si="121"/>
        <v>1.0437702797760906E-4</v>
      </c>
      <c r="AM558" s="73">
        <f t="shared" si="122"/>
        <v>1.4174921793541628E-4</v>
      </c>
      <c r="AN558" s="73">
        <f t="shared" si="123"/>
        <v>1.3190621726599794E-4</v>
      </c>
      <c r="AO558" s="73">
        <f t="shared" si="124"/>
        <v>1.3654464034407177E-4</v>
      </c>
      <c r="AP558" s="73">
        <f t="shared" si="125"/>
        <v>1.4137837771399653E-4</v>
      </c>
      <c r="AQ558" s="73">
        <f t="shared" si="126"/>
        <v>1.4301042123610053E-4</v>
      </c>
      <c r="AR558" s="73">
        <f t="shared" si="127"/>
        <v>1.5735096049040997E-4</v>
      </c>
      <c r="AS558" s="73">
        <f t="shared" si="128"/>
        <v>1.3223711962417894E-4</v>
      </c>
      <c r="AT558" s="73">
        <f t="shared" si="129"/>
        <v>1.3742051234832964E-4</v>
      </c>
      <c r="AU558" s="73">
        <f t="shared" si="130"/>
        <v>1.3577605378611857E-4</v>
      </c>
      <c r="AV558" s="73">
        <f t="shared" si="131"/>
        <v>1.4611199382374984E-4</v>
      </c>
      <c r="AW558" s="73">
        <f t="shared" si="132"/>
        <v>1.3839744979615709E-4</v>
      </c>
    </row>
    <row r="559" spans="2:49" x14ac:dyDescent="0.35">
      <c r="B559" s="1">
        <v>42912</v>
      </c>
      <c r="C559" s="70">
        <v>13582.051385999999</v>
      </c>
      <c r="D559" s="66">
        <v>14067.89</v>
      </c>
      <c r="E559" s="66">
        <v>2204.0100000000002</v>
      </c>
      <c r="F559" s="66">
        <v>12278.64</v>
      </c>
      <c r="G559" s="66">
        <v>11602.22</v>
      </c>
      <c r="H559" s="66">
        <v>14358.25</v>
      </c>
      <c r="I559" s="66">
        <v>16273.07</v>
      </c>
      <c r="J559" s="66">
        <v>13499.36</v>
      </c>
      <c r="K559" s="66">
        <v>13858.78</v>
      </c>
      <c r="L559" s="66">
        <v>13539.87</v>
      </c>
      <c r="M559" s="66">
        <v>14339.49</v>
      </c>
      <c r="N559" s="66">
        <v>2136.46</v>
      </c>
      <c r="O559" s="66">
        <v>14719.02</v>
      </c>
      <c r="P559" s="79"/>
      <c r="Q559" s="66">
        <v>2168.2600000000002</v>
      </c>
      <c r="S559" s="1">
        <v>42912</v>
      </c>
      <c r="T559" s="70">
        <v>557781257202.95996</v>
      </c>
      <c r="U559" s="69">
        <v>1249858181848.3201</v>
      </c>
      <c r="V559" s="69">
        <v>680476355770.67004</v>
      </c>
      <c r="W559" s="69">
        <v>480542879855.07001</v>
      </c>
      <c r="X559" s="69">
        <v>511661325279.01001</v>
      </c>
      <c r="Y559" s="69">
        <v>1272299510987.55</v>
      </c>
      <c r="Z559" s="69">
        <v>4810185770317.0605</v>
      </c>
      <c r="AA559" s="69">
        <v>217184096809.20999</v>
      </c>
      <c r="AB559" s="69">
        <v>166091505080.92001</v>
      </c>
      <c r="AC559" s="69">
        <v>506732584273.42999</v>
      </c>
      <c r="AD559" s="69">
        <v>257948331229.45001</v>
      </c>
      <c r="AE559" s="69">
        <v>821606005685.71997</v>
      </c>
      <c r="AF559" s="69">
        <v>652881468701.68994</v>
      </c>
      <c r="AG559" s="69">
        <v>742815836656.65002</v>
      </c>
      <c r="AI559" s="1">
        <v>42912</v>
      </c>
      <c r="AJ559" s="73">
        <f t="shared" si="119"/>
        <v>1.332930666553267E-4</v>
      </c>
      <c r="AK559" s="73">
        <f t="shared" si="120"/>
        <v>1.1374712166456469E-4</v>
      </c>
      <c r="AL559" s="73">
        <f t="shared" si="121"/>
        <v>1.0436613455055976E-4</v>
      </c>
      <c r="AM559" s="73">
        <f t="shared" si="122"/>
        <v>1.3847098706998295E-4</v>
      </c>
      <c r="AN559" s="73">
        <f t="shared" si="123"/>
        <v>1.3275083874386695E-4</v>
      </c>
      <c r="AO559" s="73">
        <f t="shared" si="124"/>
        <v>1.4000880453379771E-4</v>
      </c>
      <c r="AP559" s="73">
        <f t="shared" si="125"/>
        <v>1.4566060464504815E-4</v>
      </c>
      <c r="AQ559" s="73">
        <f t="shared" si="126"/>
        <v>1.4150821081027054E-4</v>
      </c>
      <c r="AR559" s="73">
        <f t="shared" si="127"/>
        <v>1.6021292442003343E-4</v>
      </c>
      <c r="AS559" s="73">
        <f t="shared" si="128"/>
        <v>1.3221963528065039E-4</v>
      </c>
      <c r="AT559" s="73">
        <f t="shared" si="129"/>
        <v>1.3670416033995103E-4</v>
      </c>
      <c r="AU559" s="73">
        <f t="shared" si="130"/>
        <v>1.4043891843318335E-4</v>
      </c>
      <c r="AV559" s="73">
        <f t="shared" si="131"/>
        <v>1.4473166545392324E-4</v>
      </c>
      <c r="AW559" s="73">
        <f t="shared" si="132"/>
        <v>1.3376568863976424E-4</v>
      </c>
    </row>
    <row r="560" spans="2:49" x14ac:dyDescent="0.35">
      <c r="B560" s="1">
        <v>42913</v>
      </c>
      <c r="C560" s="70">
        <v>13584.494906</v>
      </c>
      <c r="D560" s="66">
        <v>14070.44</v>
      </c>
      <c r="E560" s="66">
        <v>2204.2600000000002</v>
      </c>
      <c r="F560" s="66">
        <v>12280.51</v>
      </c>
      <c r="G560" s="66">
        <v>11604.09</v>
      </c>
      <c r="H560" s="66">
        <v>14360.66</v>
      </c>
      <c r="I560" s="66">
        <v>16276.15</v>
      </c>
      <c r="J560" s="66">
        <v>13501.78</v>
      </c>
      <c r="K560" s="66">
        <v>13860.39</v>
      </c>
      <c r="L560" s="66">
        <v>13542.06</v>
      </c>
      <c r="M560" s="66">
        <v>14343.14</v>
      </c>
      <c r="N560" s="66">
        <v>2136.81</v>
      </c>
      <c r="O560" s="66">
        <v>14720.17</v>
      </c>
      <c r="P560" s="79"/>
      <c r="Q560" s="66">
        <v>2168.64</v>
      </c>
      <c r="S560" s="1">
        <v>42913</v>
      </c>
      <c r="T560" s="70">
        <v>561161503034.5</v>
      </c>
      <c r="U560" s="69">
        <v>1299075408190.8901</v>
      </c>
      <c r="V560" s="69">
        <v>682344627031.25</v>
      </c>
      <c r="W560" s="69">
        <v>470444024284.08002</v>
      </c>
      <c r="X560" s="69">
        <v>509688218024.97998</v>
      </c>
      <c r="Y560" s="69">
        <v>1289162963172.5901</v>
      </c>
      <c r="Z560" s="69">
        <v>4816730006609.2705</v>
      </c>
      <c r="AA560" s="69">
        <v>219210314756.56</v>
      </c>
      <c r="AB560" s="69">
        <v>170107611296.87</v>
      </c>
      <c r="AC560" s="69">
        <v>520576739269.72998</v>
      </c>
      <c r="AD560" s="69">
        <v>257920686219.67999</v>
      </c>
      <c r="AE560" s="69">
        <v>816740633082.27002</v>
      </c>
      <c r="AF560" s="69">
        <v>625346326395.07996</v>
      </c>
      <c r="AG560" s="69">
        <v>744613597052.59998</v>
      </c>
      <c r="AI560" s="1">
        <v>42913</v>
      </c>
      <c r="AJ560" s="73">
        <f t="shared" si="119"/>
        <v>1.7990802203260436E-4</v>
      </c>
      <c r="AK560" s="73">
        <f t="shared" si="120"/>
        <v>1.8126385691119573E-4</v>
      </c>
      <c r="AL560" s="73">
        <f t="shared" si="121"/>
        <v>1.1342961238836047E-4</v>
      </c>
      <c r="AM560" s="73">
        <f t="shared" si="122"/>
        <v>1.5229699706154065E-4</v>
      </c>
      <c r="AN560" s="73">
        <f t="shared" si="123"/>
        <v>1.6117605079024599E-4</v>
      </c>
      <c r="AO560" s="73">
        <f t="shared" si="124"/>
        <v>1.6784775303402277E-4</v>
      </c>
      <c r="AP560" s="73">
        <f t="shared" si="125"/>
        <v>1.8926975672073354E-4</v>
      </c>
      <c r="AQ560" s="73">
        <f t="shared" si="126"/>
        <v>1.7926775787890925E-4</v>
      </c>
      <c r="AR560" s="73">
        <f t="shared" si="127"/>
        <v>1.1617184196577313E-4</v>
      </c>
      <c r="AS560" s="73">
        <f t="shared" si="128"/>
        <v>1.6174453669037803E-4</v>
      </c>
      <c r="AT560" s="73">
        <f t="shared" si="129"/>
        <v>2.545418281960643E-4</v>
      </c>
      <c r="AU560" s="73">
        <f t="shared" si="130"/>
        <v>1.6382239779821894E-4</v>
      </c>
      <c r="AV560" s="73">
        <f t="shared" si="131"/>
        <v>7.8130201603077154E-5</v>
      </c>
      <c r="AW560" s="73">
        <f t="shared" si="132"/>
        <v>1.7525573501320224E-4</v>
      </c>
    </row>
    <row r="561" spans="2:49" x14ac:dyDescent="0.35">
      <c r="B561" s="1">
        <v>42914</v>
      </c>
      <c r="C561" s="70">
        <v>13586.915991</v>
      </c>
      <c r="D561" s="66">
        <v>14072.73</v>
      </c>
      <c r="E561" s="66">
        <v>2204.56</v>
      </c>
      <c r="F561" s="66">
        <v>12284.04</v>
      </c>
      <c r="G561" s="66">
        <v>11606.13</v>
      </c>
      <c r="H561" s="66">
        <v>14363.33</v>
      </c>
      <c r="I561" s="66">
        <v>16280.05</v>
      </c>
      <c r="J561" s="66">
        <v>13504.16</v>
      </c>
      <c r="K561" s="66">
        <v>13862.4</v>
      </c>
      <c r="L561" s="66">
        <v>13544.01</v>
      </c>
      <c r="M561" s="66">
        <v>14345.98</v>
      </c>
      <c r="N561" s="66">
        <v>2137.2800000000002</v>
      </c>
      <c r="O561" s="66">
        <v>14722.91</v>
      </c>
      <c r="P561" s="79"/>
      <c r="Q561" s="66">
        <v>2169</v>
      </c>
      <c r="S561" s="1">
        <v>42914</v>
      </c>
      <c r="T561" s="70">
        <v>572549746686.68005</v>
      </c>
      <c r="U561" s="69">
        <v>1311870568555.98</v>
      </c>
      <c r="V561" s="69">
        <v>690139838797.9801</v>
      </c>
      <c r="W561" s="69">
        <v>470120527161.22998</v>
      </c>
      <c r="X561" s="69">
        <v>512892831932.46002</v>
      </c>
      <c r="Y561" s="69">
        <v>1375463946111.28</v>
      </c>
      <c r="Z561" s="69">
        <v>4950608807437.8701</v>
      </c>
      <c r="AA561" s="69">
        <v>219849910597.79001</v>
      </c>
      <c r="AB561" s="69">
        <v>139093914789.57999</v>
      </c>
      <c r="AC561" s="69">
        <v>541719613016.58002</v>
      </c>
      <c r="AD561" s="69">
        <v>255412063488.84</v>
      </c>
      <c r="AE561" s="69">
        <v>842463301096.01001</v>
      </c>
      <c r="AF561" s="69">
        <v>603274230772.38</v>
      </c>
      <c r="AG561" s="69">
        <v>733401198763.79004</v>
      </c>
      <c r="AI561" s="1">
        <v>42914</v>
      </c>
      <c r="AJ561" s="73">
        <f t="shared" si="119"/>
        <v>1.7822414574508727E-4</v>
      </c>
      <c r="AK561" s="73">
        <f t="shared" si="120"/>
        <v>1.6275255073749939E-4</v>
      </c>
      <c r="AL561" s="73">
        <f t="shared" si="121"/>
        <v>1.3610009708453497E-4</v>
      </c>
      <c r="AM561" s="73">
        <f t="shared" si="122"/>
        <v>2.8744734542796024E-4</v>
      </c>
      <c r="AN561" s="73">
        <f t="shared" si="123"/>
        <v>1.7580008428064176E-4</v>
      </c>
      <c r="AO561" s="73">
        <f t="shared" si="124"/>
        <v>1.8592460235122843E-4</v>
      </c>
      <c r="AP561" s="73">
        <f t="shared" si="125"/>
        <v>2.3961440512643151E-4</v>
      </c>
      <c r="AQ561" s="73">
        <f t="shared" si="126"/>
        <v>1.7627305436751506E-4</v>
      </c>
      <c r="AR561" s="73">
        <f t="shared" si="127"/>
        <v>1.4501756444085245E-4</v>
      </c>
      <c r="AS561" s="73">
        <f t="shared" si="128"/>
        <v>1.4399581747537304E-4</v>
      </c>
      <c r="AT561" s="73">
        <f t="shared" si="129"/>
        <v>1.9800406326653253E-4</v>
      </c>
      <c r="AU561" s="73">
        <f t="shared" si="130"/>
        <v>2.1995404364472115E-4</v>
      </c>
      <c r="AV561" s="73">
        <f t="shared" si="131"/>
        <v>1.8613915464293918E-4</v>
      </c>
      <c r="AW561" s="73">
        <f t="shared" si="132"/>
        <v>1.6600265604260755E-4</v>
      </c>
    </row>
    <row r="562" spans="2:49" x14ac:dyDescent="0.35">
      <c r="B562" s="1">
        <v>42915</v>
      </c>
      <c r="C562" s="70">
        <v>13592.061073999999</v>
      </c>
      <c r="D562" s="66">
        <v>14075.55</v>
      </c>
      <c r="E562" s="66">
        <v>2204.8000000000002</v>
      </c>
      <c r="F562" s="66">
        <v>12286.37</v>
      </c>
      <c r="G562" s="66">
        <v>11607.17</v>
      </c>
      <c r="H562" s="66">
        <v>14365.47</v>
      </c>
      <c r="I562" s="66">
        <v>16281.57</v>
      </c>
      <c r="J562" s="66">
        <v>13505.4</v>
      </c>
      <c r="K562" s="66">
        <v>13863.87</v>
      </c>
      <c r="L562" s="66">
        <v>13545.08</v>
      </c>
      <c r="M562" s="66">
        <v>14346.33</v>
      </c>
      <c r="N562" s="66">
        <v>2137.6</v>
      </c>
      <c r="O562" s="66">
        <v>14725.21</v>
      </c>
      <c r="P562" s="79"/>
      <c r="Q562" s="66">
        <v>2169.2600000000002</v>
      </c>
      <c r="S562" s="1">
        <v>42915</v>
      </c>
      <c r="T562" s="70">
        <v>578644774814.77002</v>
      </c>
      <c r="U562" s="69">
        <v>1362212913535.27</v>
      </c>
      <c r="V562" s="69">
        <v>695819664053.09009</v>
      </c>
      <c r="W562" s="69">
        <v>479639772237.29999</v>
      </c>
      <c r="X562" s="69">
        <v>512479049237.85999</v>
      </c>
      <c r="Y562" s="69">
        <v>1271392875190.6299</v>
      </c>
      <c r="Z562" s="69">
        <v>5012806973265.9189</v>
      </c>
      <c r="AA562" s="69">
        <v>218703276787.62</v>
      </c>
      <c r="AB562" s="69">
        <v>116890992010.49001</v>
      </c>
      <c r="AC562" s="69">
        <v>520716059036.57001</v>
      </c>
      <c r="AD562" s="69">
        <v>248652290968.53</v>
      </c>
      <c r="AE562" s="69">
        <v>842056552148.70996</v>
      </c>
      <c r="AF562" s="69">
        <v>583544305183.93005</v>
      </c>
      <c r="AG562" s="69">
        <v>702358912656.08997</v>
      </c>
      <c r="AI562" s="1">
        <v>42915</v>
      </c>
      <c r="AJ562" s="73">
        <f t="shared" si="119"/>
        <v>3.7867923842371809E-4</v>
      </c>
      <c r="AK562" s="73">
        <f t="shared" si="120"/>
        <v>2.0038755806450759E-4</v>
      </c>
      <c r="AL562" s="73">
        <f t="shared" si="121"/>
        <v>1.0886526109521455E-4</v>
      </c>
      <c r="AM562" s="73">
        <f t="shared" si="122"/>
        <v>1.8967701179750662E-4</v>
      </c>
      <c r="AN562" s="73">
        <f t="shared" si="123"/>
        <v>8.960781931621753E-5</v>
      </c>
      <c r="AO562" s="73">
        <f t="shared" si="124"/>
        <v>1.4899051960792775E-4</v>
      </c>
      <c r="AP562" s="73">
        <f t="shared" si="125"/>
        <v>9.3365806616008129E-5</v>
      </c>
      <c r="AQ562" s="73">
        <f t="shared" si="126"/>
        <v>9.1823556592984801E-5</v>
      </c>
      <c r="AR562" s="73">
        <f t="shared" si="127"/>
        <v>1.0604224376731253E-4</v>
      </c>
      <c r="AS562" s="73">
        <f t="shared" si="128"/>
        <v>7.9001713672699481E-5</v>
      </c>
      <c r="AT562" s="73">
        <f t="shared" si="129"/>
        <v>2.4397078484783563E-5</v>
      </c>
      <c r="AU562" s="73">
        <f t="shared" si="130"/>
        <v>1.4972301242677233E-4</v>
      </c>
      <c r="AV562" s="73">
        <f t="shared" si="131"/>
        <v>1.5621911700880453E-4</v>
      </c>
      <c r="AW562" s="73">
        <f t="shared" si="132"/>
        <v>1.198709082528282E-4</v>
      </c>
    </row>
    <row r="563" spans="2:49" x14ac:dyDescent="0.35">
      <c r="B563" s="1">
        <v>42916</v>
      </c>
      <c r="C563" s="70">
        <v>13595.098839</v>
      </c>
      <c r="D563" s="66">
        <v>14075.74</v>
      </c>
      <c r="E563" s="66">
        <v>2204.9499999999998</v>
      </c>
      <c r="F563" s="66">
        <v>12287.65</v>
      </c>
      <c r="G563" s="66">
        <v>11609.07</v>
      </c>
      <c r="H563" s="66">
        <v>14367.67</v>
      </c>
      <c r="I563" s="66">
        <v>16283.98</v>
      </c>
      <c r="J563" s="66">
        <v>13507.41</v>
      </c>
      <c r="K563" s="66">
        <v>13865.8</v>
      </c>
      <c r="L563" s="66">
        <v>13547.57</v>
      </c>
      <c r="M563" s="66">
        <v>14349.54</v>
      </c>
      <c r="N563" s="66">
        <v>2137.66</v>
      </c>
      <c r="O563" s="66">
        <v>14727.25</v>
      </c>
      <c r="P563" s="79"/>
      <c r="Q563" s="66">
        <v>2169.39</v>
      </c>
      <c r="S563" s="1">
        <v>42916</v>
      </c>
      <c r="T563" s="70">
        <v>564390150830.82996</v>
      </c>
      <c r="U563" s="69">
        <v>1359540738808.4099</v>
      </c>
      <c r="V563" s="69">
        <v>675181244989.07996</v>
      </c>
      <c r="W563" s="69">
        <v>510941877966.13</v>
      </c>
      <c r="X563" s="69">
        <v>517920597037.15997</v>
      </c>
      <c r="Y563" s="69">
        <v>1271996521033.6201</v>
      </c>
      <c r="Z563" s="69">
        <v>4968228752210.3105</v>
      </c>
      <c r="AA563" s="69">
        <v>217311878897.17001</v>
      </c>
      <c r="AB563" s="69">
        <v>121992538465.81</v>
      </c>
      <c r="AC563" s="69">
        <v>701340920364.18994</v>
      </c>
      <c r="AD563" s="69">
        <v>252171661042.28</v>
      </c>
      <c r="AE563" s="69">
        <v>834355319200.43005</v>
      </c>
      <c r="AF563" s="69">
        <v>584814692992.75</v>
      </c>
      <c r="AG563" s="69">
        <v>703785995525.55005</v>
      </c>
      <c r="AI563" s="1">
        <v>42916</v>
      </c>
      <c r="AJ563" s="73">
        <f t="shared" si="119"/>
        <v>2.2349553783351794E-4</v>
      </c>
      <c r="AK563" s="73">
        <f t="shared" si="120"/>
        <v>1.3498584424898041E-5</v>
      </c>
      <c r="AL563" s="73">
        <f t="shared" si="121"/>
        <v>6.8033381712462315E-5</v>
      </c>
      <c r="AM563" s="73">
        <f t="shared" si="122"/>
        <v>1.0418048618099363E-4</v>
      </c>
      <c r="AN563" s="73">
        <f t="shared" si="123"/>
        <v>1.6369192490506279E-4</v>
      </c>
      <c r="AO563" s="73">
        <f t="shared" si="124"/>
        <v>1.5314500674201703E-4</v>
      </c>
      <c r="AP563" s="73">
        <f t="shared" si="125"/>
        <v>1.4802012336656567E-4</v>
      </c>
      <c r="AQ563" s="73">
        <f t="shared" si="126"/>
        <v>1.4882935714610745E-4</v>
      </c>
      <c r="AR563" s="73">
        <f t="shared" si="127"/>
        <v>1.3921076871015181E-4</v>
      </c>
      <c r="AS563" s="73">
        <f t="shared" si="128"/>
        <v>1.8383058645654593E-4</v>
      </c>
      <c r="AT563" s="73">
        <f t="shared" si="129"/>
        <v>2.2375060381296663E-4</v>
      </c>
      <c r="AU563" s="73">
        <f t="shared" si="130"/>
        <v>2.8068862275354434E-5</v>
      </c>
      <c r="AV563" s="73">
        <f t="shared" si="131"/>
        <v>1.3853792237950024E-4</v>
      </c>
      <c r="AW563" s="73">
        <f t="shared" si="132"/>
        <v>5.9928270469855605E-5</v>
      </c>
    </row>
    <row r="564" spans="2:49" x14ac:dyDescent="0.35">
      <c r="B564" s="1">
        <v>42917</v>
      </c>
      <c r="C564" s="70">
        <v>13596.940248999999</v>
      </c>
      <c r="D564" s="66">
        <v>14077.33</v>
      </c>
      <c r="E564" s="66">
        <v>2205.19</v>
      </c>
      <c r="F564" s="66">
        <v>12290.35</v>
      </c>
      <c r="G564" s="66">
        <v>11610.6</v>
      </c>
      <c r="H564" s="66">
        <v>14369.61</v>
      </c>
      <c r="I564" s="66">
        <v>16286.29</v>
      </c>
      <c r="J564" s="66">
        <v>13509.3</v>
      </c>
      <c r="K564" s="66">
        <v>13874.29</v>
      </c>
      <c r="L564" s="66">
        <v>13549.16</v>
      </c>
      <c r="M564" s="66">
        <v>14351.62</v>
      </c>
      <c r="N564" s="66">
        <v>2138.0100000000002</v>
      </c>
      <c r="O564" s="66">
        <v>14729.39</v>
      </c>
      <c r="P564" s="79"/>
      <c r="Q564" s="66">
        <v>2169.69</v>
      </c>
      <c r="S564" s="1">
        <v>42917</v>
      </c>
      <c r="T564" s="70">
        <v>564466601489.68005</v>
      </c>
      <c r="U564" s="69">
        <v>1359735015933.26</v>
      </c>
      <c r="V564" s="69">
        <v>675268618502.7301</v>
      </c>
      <c r="W564" s="69">
        <v>511054043204.70001</v>
      </c>
      <c r="X564" s="69">
        <v>517989195580.15002</v>
      </c>
      <c r="Y564" s="69">
        <v>1272168293867.0701</v>
      </c>
      <c r="Z564" s="69">
        <v>4968939157410.9902</v>
      </c>
      <c r="AA564" s="69">
        <v>217342277677.09</v>
      </c>
      <c r="AB564" s="69">
        <v>520167651840.09003</v>
      </c>
      <c r="AC564" s="69">
        <v>701423497224.28003</v>
      </c>
      <c r="AD564" s="69">
        <v>252208199111.09</v>
      </c>
      <c r="AE564" s="69">
        <v>834492763406.96997</v>
      </c>
      <c r="AF564" s="69">
        <v>584899536660.06995</v>
      </c>
      <c r="AG564" s="69">
        <v>703883561134.39001</v>
      </c>
      <c r="AI564" s="1">
        <v>42917</v>
      </c>
      <c r="AJ564" s="73">
        <f t="shared" si="119"/>
        <v>1.3544660629594141E-4</v>
      </c>
      <c r="AK564" s="73">
        <f t="shared" si="120"/>
        <v>1.1296031327656664E-4</v>
      </c>
      <c r="AL564" s="73">
        <f t="shared" si="121"/>
        <v>1.088460055784779E-4</v>
      </c>
      <c r="AM564" s="73">
        <f t="shared" si="122"/>
        <v>2.1973282116594106E-4</v>
      </c>
      <c r="AN564" s="73">
        <f t="shared" si="123"/>
        <v>1.3179350283887281E-4</v>
      </c>
      <c r="AO564" s="73">
        <f t="shared" si="124"/>
        <v>1.3502537293796912E-4</v>
      </c>
      <c r="AP564" s="73">
        <f t="shared" si="125"/>
        <v>1.4185721181192434E-4</v>
      </c>
      <c r="AQ564" s="73">
        <f t="shared" si="126"/>
        <v>1.3992319771150008E-4</v>
      </c>
      <c r="AR564" s="73">
        <f t="shared" si="127"/>
        <v>6.122978840024107E-4</v>
      </c>
      <c r="AS564" s="73">
        <f t="shared" si="128"/>
        <v>1.1736422103747479E-4</v>
      </c>
      <c r="AT564" s="73">
        <f t="shared" si="129"/>
        <v>1.4495238174871972E-4</v>
      </c>
      <c r="AU564" s="73">
        <f t="shared" si="130"/>
        <v>1.6373043421324951E-4</v>
      </c>
      <c r="AV564" s="73">
        <f t="shared" si="131"/>
        <v>1.4530886621733075E-4</v>
      </c>
      <c r="AW564" s="73">
        <f t="shared" si="132"/>
        <v>1.3828772143331669E-4</v>
      </c>
    </row>
    <row r="565" spans="2:49" x14ac:dyDescent="0.35">
      <c r="B565" s="1">
        <v>42918</v>
      </c>
      <c r="C565" s="70">
        <v>13598.777518000001</v>
      </c>
      <c r="D565" s="66">
        <v>14078.91</v>
      </c>
      <c r="E565" s="66">
        <v>2205.42</v>
      </c>
      <c r="F565" s="66">
        <v>12292.15</v>
      </c>
      <c r="G565" s="66">
        <v>11612.13</v>
      </c>
      <c r="H565" s="66">
        <v>14371.57</v>
      </c>
      <c r="I565" s="66">
        <v>16288.6</v>
      </c>
      <c r="J565" s="66">
        <v>13511.2</v>
      </c>
      <c r="K565" s="66">
        <v>13869.79</v>
      </c>
      <c r="L565" s="66">
        <v>13550.88</v>
      </c>
      <c r="M565" s="66">
        <v>14353.59</v>
      </c>
      <c r="N565" s="66">
        <v>2138.29</v>
      </c>
      <c r="O565" s="66">
        <v>14731.54</v>
      </c>
      <c r="P565" s="79"/>
      <c r="Q565" s="66">
        <v>2169.9899999999998</v>
      </c>
      <c r="S565" s="1">
        <v>42918</v>
      </c>
      <c r="T565" s="70">
        <v>564542880229.13</v>
      </c>
      <c r="U565" s="69">
        <v>1359927226827.0601</v>
      </c>
      <c r="V565" s="69">
        <v>675355174052.77991</v>
      </c>
      <c r="W565" s="69">
        <v>511128825001.09003</v>
      </c>
      <c r="X565" s="69">
        <v>518057375097.12</v>
      </c>
      <c r="Y565" s="69">
        <v>1272341367967.8799</v>
      </c>
      <c r="Z565" s="69">
        <v>4969649197137.0303</v>
      </c>
      <c r="AA565" s="69">
        <v>217372906896.97</v>
      </c>
      <c r="AB565" s="69">
        <v>520242530372.39001</v>
      </c>
      <c r="AC565" s="69">
        <v>701512548226.27002</v>
      </c>
      <c r="AD565" s="69">
        <v>252242798145.45001</v>
      </c>
      <c r="AE565" s="69">
        <v>834603448869.77002</v>
      </c>
      <c r="AF565" s="69">
        <v>584984865554.56006</v>
      </c>
      <c r="AG565" s="69">
        <v>703980950201.21997</v>
      </c>
      <c r="AI565" s="1">
        <v>42918</v>
      </c>
      <c r="AJ565" s="73">
        <f t="shared" si="119"/>
        <v>1.3512370918422612E-4</v>
      </c>
      <c r="AK565" s="73">
        <f t="shared" si="120"/>
        <v>1.1223719270625487E-4</v>
      </c>
      <c r="AL565" s="73">
        <f t="shared" si="121"/>
        <v>1.0429940277245642E-4</v>
      </c>
      <c r="AM565" s="73">
        <f t="shared" si="122"/>
        <v>1.4645636617349744E-4</v>
      </c>
      <c r="AN565" s="73">
        <f t="shared" si="123"/>
        <v>1.3177613560011459E-4</v>
      </c>
      <c r="AO565" s="73">
        <f t="shared" si="124"/>
        <v>1.3639896977024613E-4</v>
      </c>
      <c r="AP565" s="73">
        <f t="shared" si="125"/>
        <v>1.4183709119763854E-4</v>
      </c>
      <c r="AQ565" s="73">
        <f t="shared" si="126"/>
        <v>1.4064385275336377E-4</v>
      </c>
      <c r="AR565" s="73">
        <f t="shared" si="127"/>
        <v>-3.2434092122912705E-4</v>
      </c>
      <c r="AS565" s="73">
        <f t="shared" si="128"/>
        <v>1.2694513903444005E-4</v>
      </c>
      <c r="AT565" s="73">
        <f t="shared" si="129"/>
        <v>1.3726673365099806E-4</v>
      </c>
      <c r="AU565" s="73">
        <f t="shared" si="130"/>
        <v>1.3096290475700378E-4</v>
      </c>
      <c r="AV565" s="73">
        <f t="shared" si="131"/>
        <v>1.4596666935973168E-4</v>
      </c>
      <c r="AW565" s="73">
        <f t="shared" si="132"/>
        <v>1.3826860058330226E-4</v>
      </c>
    </row>
    <row r="566" spans="2:49" x14ac:dyDescent="0.35">
      <c r="B566" s="1">
        <v>42919</v>
      </c>
      <c r="C566" s="70">
        <v>13600.708387999999</v>
      </c>
      <c r="D566" s="66">
        <v>14081</v>
      </c>
      <c r="E566" s="66">
        <v>2205.73</v>
      </c>
      <c r="F566" s="66">
        <v>12295.61</v>
      </c>
      <c r="G566" s="66">
        <v>11615.22</v>
      </c>
      <c r="H566" s="66">
        <v>14375.66</v>
      </c>
      <c r="I566" s="66">
        <v>16291.02</v>
      </c>
      <c r="J566" s="66">
        <v>13516.01</v>
      </c>
      <c r="K566" s="66">
        <v>13872.05</v>
      </c>
      <c r="L566" s="66">
        <v>13552.6</v>
      </c>
      <c r="M566" s="66">
        <v>14359</v>
      </c>
      <c r="N566" s="66">
        <v>2139.02</v>
      </c>
      <c r="O566" s="66">
        <v>14735.12</v>
      </c>
      <c r="P566" s="79"/>
      <c r="Q566" s="66">
        <v>2170.4299999999998</v>
      </c>
      <c r="S566" s="1">
        <v>42919</v>
      </c>
      <c r="T566" s="70">
        <v>564623044760.59998</v>
      </c>
      <c r="U566" s="69">
        <v>1360169248188.4302</v>
      </c>
      <c r="V566" s="69">
        <v>675463721700.16992</v>
      </c>
      <c r="W566" s="69">
        <v>511271369440.04999</v>
      </c>
      <c r="X566" s="69">
        <v>518195232292.17999</v>
      </c>
      <c r="Y566" s="69">
        <v>1272703389705.6201</v>
      </c>
      <c r="Z566" s="69">
        <v>4969403028969.5205</v>
      </c>
      <c r="AA566" s="69">
        <v>217450357118.57999</v>
      </c>
      <c r="AB566" s="69">
        <v>520327321048.03003</v>
      </c>
      <c r="AC566" s="69">
        <v>701601597685.55005</v>
      </c>
      <c r="AD566" s="69">
        <v>252333704816.95001</v>
      </c>
      <c r="AE566" s="69">
        <v>834884356876.20996</v>
      </c>
      <c r="AF566" s="69">
        <v>585127383660.35999</v>
      </c>
      <c r="AG566" s="69">
        <v>704123273526.98999</v>
      </c>
      <c r="AI566" s="1">
        <v>42919</v>
      </c>
      <c r="AJ566" s="73">
        <f t="shared" si="119"/>
        <v>1.4198849841040584E-4</v>
      </c>
      <c r="AK566" s="73">
        <f t="shared" si="120"/>
        <v>1.4844899214505602E-4</v>
      </c>
      <c r="AL566" s="73">
        <f t="shared" si="121"/>
        <v>1.4056279529528481E-4</v>
      </c>
      <c r="AM566" s="73">
        <f t="shared" si="122"/>
        <v>2.814804570396845E-4</v>
      </c>
      <c r="AN566" s="73">
        <f t="shared" si="123"/>
        <v>2.6610105122837346E-4</v>
      </c>
      <c r="AO566" s="73">
        <f t="shared" si="124"/>
        <v>2.8458964469435521E-4</v>
      </c>
      <c r="AP566" s="73">
        <f t="shared" si="125"/>
        <v>1.4857016563740721E-4</v>
      </c>
      <c r="AQ566" s="73">
        <f t="shared" si="126"/>
        <v>3.5600094736221166E-4</v>
      </c>
      <c r="AR566" s="73">
        <f t="shared" si="127"/>
        <v>1.6294406764627567E-4</v>
      </c>
      <c r="AS566" s="73">
        <f t="shared" si="128"/>
        <v>1.2692902601174616E-4</v>
      </c>
      <c r="AT566" s="73">
        <f t="shared" si="129"/>
        <v>3.7690919135902057E-4</v>
      </c>
      <c r="AU566" s="73">
        <f t="shared" si="130"/>
        <v>3.4139429170032543E-4</v>
      </c>
      <c r="AV566" s="73">
        <f t="shared" si="131"/>
        <v>2.4301600511544841E-4</v>
      </c>
      <c r="AW566" s="73">
        <f t="shared" si="132"/>
        <v>2.0276591136370037E-4</v>
      </c>
    </row>
    <row r="567" spans="2:49" x14ac:dyDescent="0.35">
      <c r="B567" s="1">
        <v>42920</v>
      </c>
      <c r="C567" s="70">
        <v>13603.708478</v>
      </c>
      <c r="D567" s="66">
        <v>14084.4</v>
      </c>
      <c r="E567" s="66">
        <v>2206.0300000000002</v>
      </c>
      <c r="F567" s="66">
        <v>12297.14</v>
      </c>
      <c r="G567" s="66">
        <v>11616.69</v>
      </c>
      <c r="H567" s="66">
        <v>14377.71</v>
      </c>
      <c r="I567" s="66">
        <v>16293.25</v>
      </c>
      <c r="J567" s="66">
        <v>13518.28</v>
      </c>
      <c r="K567" s="66">
        <v>13873.65</v>
      </c>
      <c r="L567" s="66">
        <v>13554.3</v>
      </c>
      <c r="M567" s="66">
        <v>14362.91</v>
      </c>
      <c r="N567" s="66">
        <v>2139.41</v>
      </c>
      <c r="O567" s="66">
        <v>14736.87</v>
      </c>
      <c r="P567" s="79"/>
      <c r="Q567" s="66">
        <v>2170.8200000000002</v>
      </c>
      <c r="S567" s="1">
        <v>42920</v>
      </c>
      <c r="T567" s="70">
        <v>557803507012.18005</v>
      </c>
      <c r="U567" s="69">
        <v>1547855797997.1902</v>
      </c>
      <c r="V567" s="69">
        <v>672565714172.88</v>
      </c>
      <c r="W567" s="69">
        <v>492297417147.71002</v>
      </c>
      <c r="X567" s="69">
        <v>476434264865.13</v>
      </c>
      <c r="Y567" s="69">
        <v>1295484871690.4399</v>
      </c>
      <c r="Z567" s="69">
        <v>4964407834716.3096</v>
      </c>
      <c r="AA567" s="69">
        <v>220149381214.32999</v>
      </c>
      <c r="AB567" s="69">
        <v>557027264287.70996</v>
      </c>
      <c r="AC567" s="69">
        <v>737714325105.31006</v>
      </c>
      <c r="AD567" s="69">
        <v>250695400923.72</v>
      </c>
      <c r="AE567" s="69">
        <v>843413456132.68994</v>
      </c>
      <c r="AF567" s="69">
        <v>532170535285.71002</v>
      </c>
      <c r="AG567" s="69">
        <v>738712362869.55005</v>
      </c>
      <c r="AI567" s="1">
        <v>42920</v>
      </c>
      <c r="AJ567" s="73">
        <f t="shared" si="119"/>
        <v>2.205833633377452E-4</v>
      </c>
      <c r="AK567" s="73">
        <f t="shared" si="120"/>
        <v>2.4146012357073587E-4</v>
      </c>
      <c r="AL567" s="73">
        <f t="shared" si="121"/>
        <v>1.3600939371549714E-4</v>
      </c>
      <c r="AM567" s="73">
        <f t="shared" si="122"/>
        <v>1.2443465594613734E-4</v>
      </c>
      <c r="AN567" s="73">
        <f t="shared" si="123"/>
        <v>1.2655808499539845E-4</v>
      </c>
      <c r="AO567" s="73">
        <f t="shared" si="124"/>
        <v>1.4260214835348783E-4</v>
      </c>
      <c r="AP567" s="73">
        <f t="shared" si="125"/>
        <v>1.3688522879462539E-4</v>
      </c>
      <c r="AQ567" s="73">
        <f t="shared" si="126"/>
        <v>1.6794897310679069E-4</v>
      </c>
      <c r="AR567" s="73">
        <f t="shared" si="127"/>
        <v>1.1533983801959025E-4</v>
      </c>
      <c r="AS567" s="73">
        <f t="shared" si="128"/>
        <v>1.2543718548463367E-4</v>
      </c>
      <c r="AT567" s="73">
        <f t="shared" si="129"/>
        <v>2.7230308517300905E-4</v>
      </c>
      <c r="AU567" s="73">
        <f t="shared" si="130"/>
        <v>1.8232648596083756E-4</v>
      </c>
      <c r="AV567" s="73">
        <f t="shared" si="131"/>
        <v>1.187638784074796E-4</v>
      </c>
      <c r="AW567" s="73">
        <f t="shared" si="132"/>
        <v>1.7968789594702272E-4</v>
      </c>
    </row>
    <row r="568" spans="2:49" x14ac:dyDescent="0.35">
      <c r="B568" s="1">
        <v>42921</v>
      </c>
      <c r="C568" s="70">
        <v>13604.987685</v>
      </c>
      <c r="D568" s="66">
        <v>14084.97</v>
      </c>
      <c r="E568" s="66">
        <v>2206.39</v>
      </c>
      <c r="F568" s="66">
        <v>12298.43</v>
      </c>
      <c r="G568" s="66">
        <v>11617.08</v>
      </c>
      <c r="H568" s="66">
        <v>14378.9</v>
      </c>
      <c r="I568" s="66">
        <v>16291.12</v>
      </c>
      <c r="J568" s="66">
        <v>13520.47</v>
      </c>
      <c r="K568" s="66">
        <v>13871.87</v>
      </c>
      <c r="L568" s="66">
        <v>13553.31</v>
      </c>
      <c r="M568" s="66">
        <v>14359.45</v>
      </c>
      <c r="N568" s="66">
        <v>2139.63</v>
      </c>
      <c r="O568" s="66">
        <v>14737.82</v>
      </c>
      <c r="P568" s="79"/>
      <c r="Q568" s="66">
        <v>2170.9699999999998</v>
      </c>
      <c r="S568" s="1">
        <v>42921</v>
      </c>
      <c r="T568" s="70">
        <v>566375977147.55005</v>
      </c>
      <c r="U568" s="69">
        <v>1416234501795.1301</v>
      </c>
      <c r="V568" s="69">
        <v>682576694582.38</v>
      </c>
      <c r="W568" s="69">
        <v>499980977692.06</v>
      </c>
      <c r="X568" s="69">
        <v>476884524027.65002</v>
      </c>
      <c r="Y568" s="69">
        <v>1258026601244.76</v>
      </c>
      <c r="Z568" s="69">
        <v>4976674183680.46</v>
      </c>
      <c r="AA568" s="69">
        <v>219648549840.23999</v>
      </c>
      <c r="AB568" s="69">
        <v>525509996940.21002</v>
      </c>
      <c r="AC568" s="69">
        <v>747981572247.10999</v>
      </c>
      <c r="AD568" s="69">
        <v>249651576147.14001</v>
      </c>
      <c r="AE568" s="69">
        <v>872075787630.17004</v>
      </c>
      <c r="AF568" s="69">
        <v>535971550569.42999</v>
      </c>
      <c r="AG568" s="69">
        <v>732713221910.41003</v>
      </c>
      <c r="AI568" s="1">
        <v>42921</v>
      </c>
      <c r="AJ568" s="73">
        <f t="shared" si="119"/>
        <v>9.4033696919293419E-5</v>
      </c>
      <c r="AK568" s="73">
        <f t="shared" si="120"/>
        <v>4.0470307574258513E-5</v>
      </c>
      <c r="AL568" s="73">
        <f t="shared" si="121"/>
        <v>1.6318907721091236E-4</v>
      </c>
      <c r="AM568" s="73">
        <f t="shared" si="122"/>
        <v>1.049024407302479E-4</v>
      </c>
      <c r="AN568" s="73">
        <f t="shared" si="123"/>
        <v>3.3572385937707949E-5</v>
      </c>
      <c r="AO568" s="73">
        <f t="shared" si="124"/>
        <v>8.2767005315842468E-5</v>
      </c>
      <c r="AP568" s="73">
        <f t="shared" si="125"/>
        <v>-1.3072898286092816E-4</v>
      </c>
      <c r="AQ568" s="73">
        <f t="shared" si="126"/>
        <v>1.6200285835177297E-4</v>
      </c>
      <c r="AR568" s="73">
        <f t="shared" si="127"/>
        <v>-1.2830077160652653E-4</v>
      </c>
      <c r="AS568" s="73">
        <f t="shared" si="128"/>
        <v>-7.3039552024090071E-5</v>
      </c>
      <c r="AT568" s="73">
        <f t="shared" si="129"/>
        <v>-2.4089825808271126E-4</v>
      </c>
      <c r="AU568" s="73">
        <f t="shared" si="130"/>
        <v>1.0283208922090559E-4</v>
      </c>
      <c r="AV568" s="73">
        <f t="shared" si="131"/>
        <v>6.446416369265684E-5</v>
      </c>
      <c r="AW568" s="73">
        <f t="shared" si="132"/>
        <v>6.9098313079773988E-5</v>
      </c>
    </row>
    <row r="569" spans="2:49" x14ac:dyDescent="0.35">
      <c r="B569" s="1">
        <v>42922</v>
      </c>
      <c r="C569" s="70">
        <v>13605.576435000001</v>
      </c>
      <c r="D569" s="66">
        <v>14081.67</v>
      </c>
      <c r="E569" s="66">
        <v>2206.1</v>
      </c>
      <c r="F569" s="66">
        <v>12296.47</v>
      </c>
      <c r="G569" s="66">
        <v>11614.97</v>
      </c>
      <c r="H569" s="66">
        <v>14376.86</v>
      </c>
      <c r="I569" s="66">
        <v>16286.2</v>
      </c>
      <c r="J569" s="66">
        <v>13518.76</v>
      </c>
      <c r="K569" s="66">
        <v>13871.27</v>
      </c>
      <c r="L569" s="66">
        <v>13553.38</v>
      </c>
      <c r="M569" s="66">
        <v>14354.09</v>
      </c>
      <c r="N569" s="66">
        <v>2139.38</v>
      </c>
      <c r="O569" s="66">
        <v>14735.86</v>
      </c>
      <c r="P569" s="79"/>
      <c r="Q569" s="66">
        <v>2170.7800000000002</v>
      </c>
      <c r="S569" s="1">
        <v>42922</v>
      </c>
      <c r="T569" s="70">
        <v>567368578381.93005</v>
      </c>
      <c r="U569" s="69">
        <v>1403542752505.05</v>
      </c>
      <c r="V569" s="69">
        <v>670594262266.39001</v>
      </c>
      <c r="W569" s="69">
        <v>503890494245.64001</v>
      </c>
      <c r="X569" s="69">
        <v>475196663674.15002</v>
      </c>
      <c r="Y569" s="69">
        <v>1269569085045.5601</v>
      </c>
      <c r="Z569" s="69">
        <v>4974070271171.9502</v>
      </c>
      <c r="AA569" s="69">
        <v>226886739401.92001</v>
      </c>
      <c r="AB569" s="69">
        <v>520653363634.52002</v>
      </c>
      <c r="AC569" s="69">
        <v>736677353470.85999</v>
      </c>
      <c r="AD569" s="69">
        <v>254049554967.35999</v>
      </c>
      <c r="AE569" s="69">
        <v>879275809191.88</v>
      </c>
      <c r="AF569" s="69">
        <v>578890578019.91003</v>
      </c>
      <c r="AG569" s="69">
        <v>733339482976.31006</v>
      </c>
      <c r="AI569" s="1">
        <v>42922</v>
      </c>
      <c r="AJ569" s="73">
        <f t="shared" si="119"/>
        <v>4.3274570593609951E-5</v>
      </c>
      <c r="AK569" s="73">
        <f t="shared" si="120"/>
        <v>-2.34292298812111E-4</v>
      </c>
      <c r="AL569" s="73">
        <f t="shared" si="121"/>
        <v>-1.3143641876545153E-4</v>
      </c>
      <c r="AM569" s="73">
        <f t="shared" si="122"/>
        <v>-1.5936993583742787E-4</v>
      </c>
      <c r="AN569" s="73">
        <f t="shared" si="123"/>
        <v>-1.8162911850483354E-4</v>
      </c>
      <c r="AO569" s="73">
        <f t="shared" si="124"/>
        <v>-1.4187455229530688E-4</v>
      </c>
      <c r="AP569" s="73">
        <f t="shared" si="125"/>
        <v>-3.0200501868504759E-4</v>
      </c>
      <c r="AQ569" s="73">
        <f t="shared" si="126"/>
        <v>-1.2647489325434691E-4</v>
      </c>
      <c r="AR569" s="73">
        <f t="shared" si="127"/>
        <v>-4.3253000496679128E-5</v>
      </c>
      <c r="AS569" s="73">
        <f t="shared" si="128"/>
        <v>5.1647900032314453E-6</v>
      </c>
      <c r="AT569" s="73">
        <f t="shared" si="129"/>
        <v>-3.732733496060181E-4</v>
      </c>
      <c r="AU569" s="73">
        <f t="shared" si="130"/>
        <v>-1.1684263166999997E-4</v>
      </c>
      <c r="AV569" s="73">
        <f t="shared" si="131"/>
        <v>-1.3299117508558389E-4</v>
      </c>
      <c r="AW569" s="73">
        <f t="shared" si="132"/>
        <v>-8.751848252142036E-5</v>
      </c>
    </row>
    <row r="570" spans="2:49" x14ac:dyDescent="0.35">
      <c r="B570" s="1">
        <v>42923</v>
      </c>
      <c r="C570" s="70">
        <v>13608.538266</v>
      </c>
      <c r="D570" s="66">
        <v>14086.54</v>
      </c>
      <c r="E570" s="66">
        <v>2206.7800000000002</v>
      </c>
      <c r="F570" s="66">
        <v>12297.37</v>
      </c>
      <c r="G570" s="66">
        <v>11617.05</v>
      </c>
      <c r="H570" s="66">
        <v>14378.94</v>
      </c>
      <c r="I570" s="66">
        <v>16288.39</v>
      </c>
      <c r="J570" s="66">
        <v>13520.69</v>
      </c>
      <c r="K570" s="66">
        <v>13871.75</v>
      </c>
      <c r="L570" s="66">
        <v>13553.73</v>
      </c>
      <c r="M570" s="66">
        <v>14355</v>
      </c>
      <c r="N570" s="66">
        <v>2139.8000000000002</v>
      </c>
      <c r="O570" s="66">
        <v>14736.67</v>
      </c>
      <c r="P570" s="79"/>
      <c r="Q570" s="66">
        <v>2171.2199999999998</v>
      </c>
      <c r="S570" s="1">
        <v>42923</v>
      </c>
      <c r="T570" s="70">
        <v>559123227254.26001</v>
      </c>
      <c r="U570" s="69">
        <v>1389819307876.05</v>
      </c>
      <c r="V570" s="69">
        <v>653347655891.21997</v>
      </c>
      <c r="W570" s="69">
        <v>499829460624.39001</v>
      </c>
      <c r="X570" s="69">
        <v>474162686177.42999</v>
      </c>
      <c r="Y570" s="69">
        <v>1265345057966.47</v>
      </c>
      <c r="Z570" s="69">
        <v>4976320733539.8711</v>
      </c>
      <c r="AA570" s="69">
        <v>227571709880.28</v>
      </c>
      <c r="AB570" s="69">
        <v>502949378687</v>
      </c>
      <c r="AC570" s="69">
        <v>743020277733.5</v>
      </c>
      <c r="AD570" s="69">
        <v>252761081239.60001</v>
      </c>
      <c r="AE570" s="69">
        <v>893368443101.03003</v>
      </c>
      <c r="AF570" s="69">
        <v>579404859657.39001</v>
      </c>
      <c r="AG570" s="69">
        <v>713372863908.28003</v>
      </c>
      <c r="AI570" s="1">
        <v>42923</v>
      </c>
      <c r="AJ570" s="73">
        <f t="shared" si="119"/>
        <v>2.1769243031699581E-4</v>
      </c>
      <c r="AK570" s="73">
        <f t="shared" si="120"/>
        <v>3.458396624833604E-4</v>
      </c>
      <c r="AL570" s="73">
        <f t="shared" si="121"/>
        <v>3.082362540229866E-4</v>
      </c>
      <c r="AM570" s="73">
        <f t="shared" si="122"/>
        <v>7.3191737141042879E-5</v>
      </c>
      <c r="AN570" s="73">
        <f t="shared" si="123"/>
        <v>1.7907923998072839E-4</v>
      </c>
      <c r="AO570" s="73">
        <f t="shared" si="124"/>
        <v>1.4467693223685352E-4</v>
      </c>
      <c r="AP570" s="73">
        <f t="shared" si="125"/>
        <v>1.3446967371133489E-4</v>
      </c>
      <c r="AQ570" s="73">
        <f t="shared" si="126"/>
        <v>1.4276457308226576E-4</v>
      </c>
      <c r="AR570" s="73">
        <f t="shared" si="127"/>
        <v>3.4603897119733773E-5</v>
      </c>
      <c r="AS570" s="73">
        <f t="shared" si="128"/>
        <v>2.5823816642178699E-5</v>
      </c>
      <c r="AT570" s="73">
        <f t="shared" si="129"/>
        <v>6.3396565020745754E-5</v>
      </c>
      <c r="AU570" s="73">
        <f t="shared" si="130"/>
        <v>1.9631855958279765E-4</v>
      </c>
      <c r="AV570" s="73">
        <f t="shared" si="131"/>
        <v>5.4967948935447097E-5</v>
      </c>
      <c r="AW570" s="73">
        <f t="shared" si="132"/>
        <v>2.0269211988299674E-4</v>
      </c>
    </row>
    <row r="571" spans="2:49" x14ac:dyDescent="0.35">
      <c r="B571" s="1">
        <v>42924</v>
      </c>
      <c r="C571" s="70">
        <v>13610.312731</v>
      </c>
      <c r="D571" s="66">
        <v>14087.96</v>
      </c>
      <c r="E571" s="66">
        <v>2207.0100000000002</v>
      </c>
      <c r="F571" s="66">
        <v>12298.93</v>
      </c>
      <c r="G571" s="66">
        <v>11618.57</v>
      </c>
      <c r="H571" s="66">
        <v>14380.75</v>
      </c>
      <c r="I571" s="66">
        <v>16290.63</v>
      </c>
      <c r="J571" s="66">
        <v>13522.34</v>
      </c>
      <c r="K571" s="66">
        <v>13874.81</v>
      </c>
      <c r="L571" s="66">
        <v>13555.45</v>
      </c>
      <c r="M571" s="66">
        <v>14356.91</v>
      </c>
      <c r="N571" s="66">
        <v>2140.0500000000002</v>
      </c>
      <c r="O571" s="66">
        <v>14738.71</v>
      </c>
      <c r="P571" s="79"/>
      <c r="Q571" s="66">
        <v>2171.5100000000002</v>
      </c>
      <c r="S571" s="1">
        <v>42924</v>
      </c>
      <c r="T571" s="70">
        <v>559196185620.47998</v>
      </c>
      <c r="U571" s="69">
        <v>1390001455387.52</v>
      </c>
      <c r="V571" s="69">
        <v>653427181565.90991</v>
      </c>
      <c r="W571" s="69">
        <v>499892826127.41998</v>
      </c>
      <c r="X571" s="69">
        <v>474224652572.79999</v>
      </c>
      <c r="Y571" s="69">
        <v>1265504263204.6201</v>
      </c>
      <c r="Z571" s="69">
        <v>4977008851778.25</v>
      </c>
      <c r="AA571" s="69">
        <v>227599430301.95001</v>
      </c>
      <c r="AB571" s="69">
        <v>503060392932.48999</v>
      </c>
      <c r="AC571" s="69">
        <v>743114348594.28003</v>
      </c>
      <c r="AD571" s="69">
        <v>252794717184.85001</v>
      </c>
      <c r="AE571" s="69">
        <v>893476856524.18994</v>
      </c>
      <c r="AF571" s="69">
        <v>579485126764.43994</v>
      </c>
      <c r="AG571" s="69">
        <v>713467966087.47998</v>
      </c>
      <c r="AI571" s="1">
        <v>42924</v>
      </c>
      <c r="AJ571" s="73">
        <f t="shared" si="119"/>
        <v>1.3039350482135781E-4</v>
      </c>
      <c r="AK571" s="73">
        <f t="shared" si="120"/>
        <v>1.0080544974133687E-4</v>
      </c>
      <c r="AL571" s="73">
        <f t="shared" si="121"/>
        <v>1.0422425434342131E-4</v>
      </c>
      <c r="AM571" s="73">
        <f t="shared" si="122"/>
        <v>1.2685639287091099E-4</v>
      </c>
      <c r="AN571" s="73">
        <f t="shared" si="123"/>
        <v>1.3084216733161291E-4</v>
      </c>
      <c r="AO571" s="73">
        <f t="shared" si="124"/>
        <v>1.2587854181189684E-4</v>
      </c>
      <c r="AP571" s="73">
        <f t="shared" si="125"/>
        <v>1.3752126514643415E-4</v>
      </c>
      <c r="AQ571" s="73">
        <f t="shared" si="126"/>
        <v>1.2203519199083246E-4</v>
      </c>
      <c r="AR571" s="73">
        <f t="shared" si="127"/>
        <v>2.2059221078807312E-4</v>
      </c>
      <c r="AS571" s="73">
        <f t="shared" si="128"/>
        <v>1.2690233610967994E-4</v>
      </c>
      <c r="AT571" s="73">
        <f t="shared" si="129"/>
        <v>1.3305468477886606E-4</v>
      </c>
      <c r="AU571" s="73">
        <f t="shared" si="130"/>
        <v>1.1683334891121611E-4</v>
      </c>
      <c r="AV571" s="73">
        <f t="shared" si="131"/>
        <v>1.384301880953398E-4</v>
      </c>
      <c r="AW571" s="73">
        <f t="shared" si="132"/>
        <v>1.3356546089315913E-4</v>
      </c>
    </row>
    <row r="572" spans="2:49" x14ac:dyDescent="0.35">
      <c r="B572" s="1">
        <v>42925</v>
      </c>
      <c r="C572" s="70">
        <v>13612.07789</v>
      </c>
      <c r="D572" s="66">
        <v>14089.44</v>
      </c>
      <c r="E572" s="66">
        <v>2207.23</v>
      </c>
      <c r="F572" s="66">
        <v>12300.46</v>
      </c>
      <c r="G572" s="66">
        <v>11620.08</v>
      </c>
      <c r="H572" s="66">
        <v>14382.7</v>
      </c>
      <c r="I572" s="66">
        <v>16292.84</v>
      </c>
      <c r="J572" s="66">
        <v>13524.14</v>
      </c>
      <c r="K572" s="66">
        <v>13877.83</v>
      </c>
      <c r="L572" s="66">
        <v>13557.17</v>
      </c>
      <c r="M572" s="66">
        <v>14358.82</v>
      </c>
      <c r="N572" s="66">
        <v>2140.33</v>
      </c>
      <c r="O572" s="66">
        <v>14740.75</v>
      </c>
      <c r="P572" s="79"/>
      <c r="Q572" s="66">
        <v>2171.8000000000002</v>
      </c>
      <c r="S572" s="1">
        <v>42925</v>
      </c>
      <c r="T572" s="70">
        <v>559268761697.47998</v>
      </c>
      <c r="U572" s="69">
        <v>1390189264207.01</v>
      </c>
      <c r="V572" s="69">
        <v>653507849366.88</v>
      </c>
      <c r="W572" s="69">
        <v>499954875907.58002</v>
      </c>
      <c r="X572" s="69">
        <v>474286449000.16998</v>
      </c>
      <c r="Y572" s="69">
        <v>1265676642422.1499</v>
      </c>
      <c r="Z572" s="69">
        <v>4977570991726.459</v>
      </c>
      <c r="AA572" s="69">
        <v>227629769820.01001</v>
      </c>
      <c r="AB572" s="69">
        <v>503169982703.71997</v>
      </c>
      <c r="AC572" s="69">
        <v>743208427353.55005</v>
      </c>
      <c r="AD572" s="69">
        <v>252776603530.34</v>
      </c>
      <c r="AE572" s="69">
        <v>893591342283.83997</v>
      </c>
      <c r="AF572" s="69">
        <v>579565400248.23999</v>
      </c>
      <c r="AG572" s="69">
        <v>713561413735.84998</v>
      </c>
      <c r="AI572" s="1">
        <v>42925</v>
      </c>
      <c r="AJ572" s="73">
        <f t="shared" si="119"/>
        <v>1.2969275834340266E-4</v>
      </c>
      <c r="AK572" s="73">
        <f t="shared" si="120"/>
        <v>1.050542449014813E-4</v>
      </c>
      <c r="AL572" s="73">
        <f t="shared" si="121"/>
        <v>9.9682375702681014E-5</v>
      </c>
      <c r="AM572" s="73">
        <f t="shared" si="122"/>
        <v>1.2440106578370802E-4</v>
      </c>
      <c r="AN572" s="73">
        <f t="shared" si="123"/>
        <v>1.2996435878087631E-4</v>
      </c>
      <c r="AO572" s="73">
        <f t="shared" si="124"/>
        <v>1.3559793473927328E-4</v>
      </c>
      <c r="AP572" s="73">
        <f t="shared" si="125"/>
        <v>1.3566080624261012E-4</v>
      </c>
      <c r="AQ572" s="73">
        <f t="shared" si="126"/>
        <v>1.3311305587637712E-4</v>
      </c>
      <c r="AR572" s="73">
        <f t="shared" si="127"/>
        <v>2.1766063823580595E-4</v>
      </c>
      <c r="AS572" s="73">
        <f t="shared" si="128"/>
        <v>1.2688623395007426E-4</v>
      </c>
      <c r="AT572" s="73">
        <f t="shared" si="129"/>
        <v>1.3303698358479998E-4</v>
      </c>
      <c r="AU572" s="73">
        <f t="shared" si="130"/>
        <v>1.3083806453106916E-4</v>
      </c>
      <c r="AV572" s="73">
        <f t="shared" si="131"/>
        <v>1.3841102783085368E-4</v>
      </c>
      <c r="AW572" s="73">
        <f t="shared" si="132"/>
        <v>1.3354762354311767E-4</v>
      </c>
    </row>
    <row r="573" spans="2:49" x14ac:dyDescent="0.35">
      <c r="B573" s="1">
        <v>42926</v>
      </c>
      <c r="C573" s="70">
        <v>13613.418218000001</v>
      </c>
      <c r="D573" s="66">
        <v>14089.55</v>
      </c>
      <c r="E573" s="66">
        <v>2207.34</v>
      </c>
      <c r="F573" s="66">
        <v>12301.46</v>
      </c>
      <c r="G573" s="66">
        <v>11619.74</v>
      </c>
      <c r="H573" s="66">
        <v>14384.52</v>
      </c>
      <c r="I573" s="66">
        <v>16296.42</v>
      </c>
      <c r="J573" s="66">
        <v>13525.79</v>
      </c>
      <c r="K573" s="66">
        <v>13882.63</v>
      </c>
      <c r="L573" s="66">
        <v>13558.93</v>
      </c>
      <c r="M573" s="66">
        <v>14361.28</v>
      </c>
      <c r="N573" s="66">
        <v>2140.48</v>
      </c>
      <c r="O573" s="66">
        <v>14744.03</v>
      </c>
      <c r="P573" s="79"/>
      <c r="Q573" s="66">
        <v>2171.9299999999998</v>
      </c>
      <c r="S573" s="1">
        <v>42926</v>
      </c>
      <c r="T573" s="70">
        <v>576834098469.5</v>
      </c>
      <c r="U573" s="69">
        <v>1417658608298.95</v>
      </c>
      <c r="V573" s="69">
        <v>690300140676.93005</v>
      </c>
      <c r="W573" s="69">
        <v>498960820836.06</v>
      </c>
      <c r="X573" s="69">
        <v>442792271362.12</v>
      </c>
      <c r="Y573" s="69">
        <v>1372311550953.2</v>
      </c>
      <c r="Z573" s="69">
        <v>4987180198011.0908</v>
      </c>
      <c r="AA573" s="69">
        <v>227818931845.67999</v>
      </c>
      <c r="AB573" s="69">
        <v>500712134588.59998</v>
      </c>
      <c r="AC573" s="69">
        <v>777747765160.91003</v>
      </c>
      <c r="AD573" s="69">
        <v>257163953606.69</v>
      </c>
      <c r="AE573" s="69">
        <v>869982394098.67004</v>
      </c>
      <c r="AF573" s="69">
        <v>606978579706.02002</v>
      </c>
      <c r="AG573" s="69">
        <v>707836531533.72998</v>
      </c>
      <c r="AI573" s="1">
        <v>42926</v>
      </c>
      <c r="AJ573" s="73">
        <f t="shared" si="119"/>
        <v>9.8466083637838153E-5</v>
      </c>
      <c r="AK573" s="73">
        <f t="shared" si="120"/>
        <v>7.8072655831373794E-6</v>
      </c>
      <c r="AL573" s="73">
        <f t="shared" si="121"/>
        <v>4.9836220058718794E-5</v>
      </c>
      <c r="AM573" s="73">
        <f t="shared" si="122"/>
        <v>8.1297772603683427E-5</v>
      </c>
      <c r="AN573" s="73">
        <f t="shared" si="123"/>
        <v>-2.9259695286110166E-5</v>
      </c>
      <c r="AO573" s="73">
        <f t="shared" si="124"/>
        <v>1.265409137365392E-4</v>
      </c>
      <c r="AP573" s="73">
        <f t="shared" si="125"/>
        <v>2.1972842058226583E-4</v>
      </c>
      <c r="AQ573" s="73">
        <f t="shared" si="126"/>
        <v>1.2200406088669347E-4</v>
      </c>
      <c r="AR573" s="73">
        <f t="shared" si="127"/>
        <v>3.4587539982822157E-4</v>
      </c>
      <c r="AS573" s="73">
        <f t="shared" si="128"/>
        <v>1.2982060415267505E-4</v>
      </c>
      <c r="AT573" s="73">
        <f t="shared" si="129"/>
        <v>1.7132327029667493E-4</v>
      </c>
      <c r="AU573" s="73">
        <f t="shared" si="130"/>
        <v>7.0082650806213564E-5</v>
      </c>
      <c r="AV573" s="73">
        <f t="shared" si="131"/>
        <v>2.2251242304505148E-4</v>
      </c>
      <c r="AW573" s="73">
        <f t="shared" si="132"/>
        <v>5.9858182152927597E-5</v>
      </c>
    </row>
    <row r="574" spans="2:49" x14ac:dyDescent="0.35">
      <c r="B574" s="1">
        <v>42927</v>
      </c>
      <c r="C574" s="70">
        <v>13613.891522</v>
      </c>
      <c r="D574" s="66">
        <v>14091</v>
      </c>
      <c r="E574" s="66">
        <v>2207.71</v>
      </c>
      <c r="F574" s="66">
        <v>12302.6</v>
      </c>
      <c r="G574" s="66">
        <v>11620.76</v>
      </c>
      <c r="H574" s="66">
        <v>14386.31</v>
      </c>
      <c r="I574" s="66">
        <v>16298.17</v>
      </c>
      <c r="J574" s="66">
        <v>13527.96</v>
      </c>
      <c r="K574" s="66">
        <v>13883.83</v>
      </c>
      <c r="L574" s="66">
        <v>13559.21</v>
      </c>
      <c r="M574" s="66">
        <v>14360.82</v>
      </c>
      <c r="N574" s="66">
        <v>2140.75</v>
      </c>
      <c r="O574" s="66">
        <v>14745.75</v>
      </c>
      <c r="P574" s="79"/>
      <c r="Q574" s="66">
        <v>2172.23</v>
      </c>
      <c r="S574" s="1">
        <v>42927</v>
      </c>
      <c r="T574" s="70">
        <v>568624922221.06995</v>
      </c>
      <c r="U574" s="69">
        <v>1378885433611.9102</v>
      </c>
      <c r="V574" s="69">
        <v>695182834426.83984</v>
      </c>
      <c r="W574" s="69">
        <v>483785364376.81</v>
      </c>
      <c r="X574" s="69">
        <v>441486685953.29999</v>
      </c>
      <c r="Y574" s="69">
        <v>1298505645503.73</v>
      </c>
      <c r="Z574" s="69">
        <v>4960107514416.0605</v>
      </c>
      <c r="AA574" s="69">
        <v>228126016277.06</v>
      </c>
      <c r="AB574" s="69">
        <v>474183194164.57001</v>
      </c>
      <c r="AC574" s="69">
        <v>760549389014.82996</v>
      </c>
      <c r="AD574" s="69">
        <v>254697878069.70999</v>
      </c>
      <c r="AE574" s="69">
        <v>882760224153.97998</v>
      </c>
      <c r="AF574" s="69">
        <v>610630082906.46997</v>
      </c>
      <c r="AG574" s="69">
        <v>703300792234.57996</v>
      </c>
      <c r="AI574" s="1">
        <v>42927</v>
      </c>
      <c r="AJ574" s="73">
        <f t="shared" si="119"/>
        <v>3.4767461956963785E-5</v>
      </c>
      <c r="AK574" s="73">
        <f t="shared" si="120"/>
        <v>1.0291315194610462E-4</v>
      </c>
      <c r="AL574" s="73">
        <f t="shared" si="121"/>
        <v>1.6762256834002009E-4</v>
      </c>
      <c r="AM574" s="73">
        <f t="shared" si="122"/>
        <v>9.267192674711211E-5</v>
      </c>
      <c r="AN574" s="73">
        <f t="shared" si="123"/>
        <v>8.7781654322771629E-5</v>
      </c>
      <c r="AO574" s="73">
        <f t="shared" si="124"/>
        <v>1.244393278330147E-4</v>
      </c>
      <c r="AP574" s="73">
        <f t="shared" si="125"/>
        <v>1.0738554848233051E-4</v>
      </c>
      <c r="AQ574" s="73">
        <f t="shared" si="126"/>
        <v>1.6043425189948834E-4</v>
      </c>
      <c r="AR574" s="73">
        <f t="shared" si="127"/>
        <v>8.6438952849654527E-5</v>
      </c>
      <c r="AS574" s="73">
        <f t="shared" si="128"/>
        <v>2.0650597060356546E-5</v>
      </c>
      <c r="AT574" s="73">
        <f t="shared" si="129"/>
        <v>-3.2030571091246074E-5</v>
      </c>
      <c r="AU574" s="73">
        <f t="shared" si="130"/>
        <v>1.261399312304512E-4</v>
      </c>
      <c r="AV574" s="73">
        <f t="shared" si="131"/>
        <v>1.1665738607424814E-4</v>
      </c>
      <c r="AW574" s="73">
        <f t="shared" si="132"/>
        <v>1.3812599853602059E-4</v>
      </c>
    </row>
    <row r="575" spans="2:49" x14ac:dyDescent="0.35">
      <c r="B575" s="1">
        <v>42928</v>
      </c>
      <c r="C575" s="70">
        <v>13618.006503000001</v>
      </c>
      <c r="D575" s="66">
        <v>14094.2</v>
      </c>
      <c r="E575" s="66">
        <v>2208.1</v>
      </c>
      <c r="F575" s="66">
        <v>12305.76</v>
      </c>
      <c r="G575" s="66">
        <v>11625.85</v>
      </c>
      <c r="H575" s="66">
        <v>14389.29</v>
      </c>
      <c r="I575" s="66">
        <v>16302.5</v>
      </c>
      <c r="J575" s="66">
        <v>13531.35</v>
      </c>
      <c r="K575" s="66">
        <v>13886.59</v>
      </c>
      <c r="L575" s="66">
        <v>13561.08</v>
      </c>
      <c r="M575" s="66">
        <v>14365</v>
      </c>
      <c r="N575" s="66">
        <v>2141.23</v>
      </c>
      <c r="O575" s="66">
        <v>14748.58</v>
      </c>
      <c r="P575" s="79"/>
      <c r="Q575" s="66">
        <v>2172.86</v>
      </c>
      <c r="S575" s="1">
        <v>42928</v>
      </c>
      <c r="T575" s="70">
        <v>573841310819.44995</v>
      </c>
      <c r="U575" s="69">
        <v>1370845688158.4299</v>
      </c>
      <c r="V575" s="69">
        <v>700099604069.88</v>
      </c>
      <c r="W575" s="69">
        <v>483897343911.90002</v>
      </c>
      <c r="X575" s="69">
        <v>442089181446.71997</v>
      </c>
      <c r="Y575" s="69">
        <v>1276950984232.6101</v>
      </c>
      <c r="Z575" s="69">
        <v>4950971541374.6699</v>
      </c>
      <c r="AA575" s="69">
        <v>227519716335.57001</v>
      </c>
      <c r="AB575" s="69">
        <v>428830988900.88</v>
      </c>
      <c r="AC575" s="69">
        <v>739223611747.95996</v>
      </c>
      <c r="AD575" s="69">
        <v>254035132797.03</v>
      </c>
      <c r="AE575" s="69">
        <v>888200336619.91003</v>
      </c>
      <c r="AF575" s="69">
        <v>603549787567.31995</v>
      </c>
      <c r="AG575" s="69">
        <v>715830609389.67004</v>
      </c>
      <c r="AI575" s="1">
        <v>42928</v>
      </c>
      <c r="AJ575" s="73">
        <f t="shared" si="119"/>
        <v>3.0226338981398371E-4</v>
      </c>
      <c r="AK575" s="73">
        <f t="shared" si="120"/>
        <v>2.2709530906261932E-4</v>
      </c>
      <c r="AL575" s="73">
        <f t="shared" si="121"/>
        <v>1.766536365734872E-4</v>
      </c>
      <c r="AM575" s="73">
        <f t="shared" si="122"/>
        <v>2.5685627428351232E-4</v>
      </c>
      <c r="AN575" s="73">
        <f t="shared" si="123"/>
        <v>4.3800921798564652E-4</v>
      </c>
      <c r="AO575" s="73">
        <f t="shared" si="124"/>
        <v>2.0714137259658649E-4</v>
      </c>
      <c r="AP575" s="73">
        <f t="shared" si="125"/>
        <v>2.6567399898280719E-4</v>
      </c>
      <c r="AQ575" s="73">
        <f t="shared" si="126"/>
        <v>2.5059210701394719E-4</v>
      </c>
      <c r="AR575" s="73">
        <f t="shared" si="127"/>
        <v>1.9879240814679733E-4</v>
      </c>
      <c r="AS575" s="73">
        <f t="shared" si="128"/>
        <v>1.3791363951143332E-4</v>
      </c>
      <c r="AT575" s="73">
        <f t="shared" si="129"/>
        <v>2.9106973000159186E-4</v>
      </c>
      <c r="AU575" s="73">
        <f t="shared" si="130"/>
        <v>2.2422048347547907E-4</v>
      </c>
      <c r="AV575" s="73">
        <f t="shared" si="131"/>
        <v>1.9191970567788985E-4</v>
      </c>
      <c r="AW575" s="73">
        <f t="shared" si="132"/>
        <v>2.9002453699655817E-4</v>
      </c>
    </row>
    <row r="576" spans="2:49" x14ac:dyDescent="0.35">
      <c r="B576" s="1">
        <v>42929</v>
      </c>
      <c r="C576" s="70">
        <v>13619.747530000001</v>
      </c>
      <c r="D576" s="66">
        <v>14095.98</v>
      </c>
      <c r="E576" s="66">
        <v>2208.3000000000002</v>
      </c>
      <c r="F576" s="66">
        <v>12307.34</v>
      </c>
      <c r="G576" s="66">
        <v>11627.68</v>
      </c>
      <c r="H576" s="66">
        <v>14390.81</v>
      </c>
      <c r="I576" s="66">
        <v>16305.25</v>
      </c>
      <c r="J576" s="66">
        <v>13533.35</v>
      </c>
      <c r="K576" s="66">
        <v>13889.1</v>
      </c>
      <c r="L576" s="66">
        <v>13563.63</v>
      </c>
      <c r="M576" s="66">
        <v>14368.08</v>
      </c>
      <c r="N576" s="66">
        <v>2141.4699999999998</v>
      </c>
      <c r="O576" s="66">
        <v>14750.68</v>
      </c>
      <c r="P576" s="79"/>
      <c r="Q576" s="66">
        <v>2173.1</v>
      </c>
      <c r="S576" s="1">
        <v>42929</v>
      </c>
      <c r="T576" s="70">
        <v>555771983323.06006</v>
      </c>
      <c r="U576" s="69">
        <v>1380288243306.26</v>
      </c>
      <c r="V576" s="69">
        <v>696956335785.59009</v>
      </c>
      <c r="W576" s="69">
        <v>480246314273.16998</v>
      </c>
      <c r="X576" s="69">
        <v>440049852048.96997</v>
      </c>
      <c r="Y576" s="69">
        <v>1345121917894.9099</v>
      </c>
      <c r="Z576" s="69">
        <v>5001460181456.8701</v>
      </c>
      <c r="AA576" s="69">
        <v>227062191158.91</v>
      </c>
      <c r="AB576" s="69">
        <v>379955027915.96002</v>
      </c>
      <c r="AC576" s="69">
        <v>737701675691.75</v>
      </c>
      <c r="AD576" s="69">
        <v>255427120177.23999</v>
      </c>
      <c r="AE576" s="69">
        <v>904883462236.43005</v>
      </c>
      <c r="AF576" s="69">
        <v>592707722472.21997</v>
      </c>
      <c r="AG576" s="69">
        <v>698804827621.81995</v>
      </c>
      <c r="AI576" s="1">
        <v>42929</v>
      </c>
      <c r="AJ576" s="73">
        <f t="shared" si="119"/>
        <v>1.2784742022375895E-4</v>
      </c>
      <c r="AK576" s="73">
        <f t="shared" si="120"/>
        <v>1.262930850987054E-4</v>
      </c>
      <c r="AL576" s="73">
        <f t="shared" si="121"/>
        <v>9.0575607988974127E-5</v>
      </c>
      <c r="AM576" s="73">
        <f t="shared" si="122"/>
        <v>1.2839515803975132E-4</v>
      </c>
      <c r="AN576" s="73">
        <f t="shared" si="123"/>
        <v>1.5740784544782116E-4</v>
      </c>
      <c r="AO576" s="73">
        <f t="shared" si="124"/>
        <v>1.0563412093289593E-4</v>
      </c>
      <c r="AP576" s="73">
        <f t="shared" si="125"/>
        <v>1.6868578438899995E-4</v>
      </c>
      <c r="AQ576" s="73">
        <f t="shared" si="126"/>
        <v>1.4780491229626769E-4</v>
      </c>
      <c r="AR576" s="73">
        <f t="shared" si="127"/>
        <v>1.8074991772643045E-4</v>
      </c>
      <c r="AS576" s="73">
        <f t="shared" si="128"/>
        <v>1.880381208576587E-4</v>
      </c>
      <c r="AT576" s="73">
        <f t="shared" si="129"/>
        <v>2.1441002436484169E-4</v>
      </c>
      <c r="AU576" s="73">
        <f t="shared" si="130"/>
        <v>1.1208510996008059E-4</v>
      </c>
      <c r="AV576" s="73">
        <f t="shared" si="131"/>
        <v>1.4238658908172219E-4</v>
      </c>
      <c r="AW576" s="73">
        <f t="shared" si="132"/>
        <v>1.1045350367711038E-4</v>
      </c>
    </row>
    <row r="577" spans="2:49" x14ac:dyDescent="0.35">
      <c r="B577" s="1">
        <v>42930</v>
      </c>
      <c r="C577" s="70">
        <v>13621.09964</v>
      </c>
      <c r="D577" s="66">
        <v>14096.91</v>
      </c>
      <c r="E577" s="66">
        <v>2208.5700000000002</v>
      </c>
      <c r="F577" s="66">
        <v>12307.93</v>
      </c>
      <c r="G577" s="66">
        <v>11627.83</v>
      </c>
      <c r="H577" s="66">
        <v>14392.27</v>
      </c>
      <c r="I577" s="66">
        <v>16307.01</v>
      </c>
      <c r="J577" s="66">
        <v>13534.58</v>
      </c>
      <c r="K577" s="66">
        <v>13892.25</v>
      </c>
      <c r="L577" s="66">
        <v>13565.52</v>
      </c>
      <c r="M577" s="66">
        <v>14370.62</v>
      </c>
      <c r="N577" s="66">
        <v>2141.7600000000002</v>
      </c>
      <c r="O577" s="66">
        <v>14752.03</v>
      </c>
      <c r="P577" s="79"/>
      <c r="Q577" s="66">
        <v>2173.4</v>
      </c>
      <c r="S577" s="1">
        <v>42930</v>
      </c>
      <c r="T577" s="70">
        <v>555431188287.34998</v>
      </c>
      <c r="U577" s="69">
        <v>1315814976377.24</v>
      </c>
      <c r="V577" s="69">
        <v>707502310007.38</v>
      </c>
      <c r="W577" s="69">
        <v>481758553162.31</v>
      </c>
      <c r="X577" s="69">
        <v>445567813020.48999</v>
      </c>
      <c r="Y577" s="69">
        <v>1291067465762.6699</v>
      </c>
      <c r="Z577" s="69">
        <v>4958485524097.7695</v>
      </c>
      <c r="AA577" s="69">
        <v>227296126304.45999</v>
      </c>
      <c r="AB577" s="69">
        <v>382588900104.95001</v>
      </c>
      <c r="AC577" s="69">
        <v>734135895908.33997</v>
      </c>
      <c r="AD577" s="69">
        <v>254817361775.73001</v>
      </c>
      <c r="AE577" s="69">
        <v>887408584464.75</v>
      </c>
      <c r="AF577" s="69">
        <v>650109739641.37</v>
      </c>
      <c r="AG577" s="69">
        <v>694188886631.98999</v>
      </c>
      <c r="AI577" s="1">
        <v>42930</v>
      </c>
      <c r="AJ577" s="73">
        <f t="shared" si="119"/>
        <v>9.9275702212686667E-5</v>
      </c>
      <c r="AK577" s="73">
        <f t="shared" si="120"/>
        <v>6.5976257060507137E-5</v>
      </c>
      <c r="AL577" s="73">
        <f t="shared" si="121"/>
        <v>1.2226599646791847E-4</v>
      </c>
      <c r="AM577" s="73">
        <f t="shared" si="122"/>
        <v>4.7938872250297138E-5</v>
      </c>
      <c r="AN577" s="73">
        <f t="shared" si="123"/>
        <v>1.290025181277521E-5</v>
      </c>
      <c r="AO577" s="73">
        <f t="shared" si="124"/>
        <v>1.0145363603575319E-4</v>
      </c>
      <c r="AP577" s="73">
        <f t="shared" si="125"/>
        <v>1.079406939483718E-4</v>
      </c>
      <c r="AQ577" s="73">
        <f t="shared" si="126"/>
        <v>9.0886587578165035E-5</v>
      </c>
      <c r="AR577" s="73">
        <f t="shared" si="127"/>
        <v>2.2679655269230992E-4</v>
      </c>
      <c r="AS577" s="73">
        <f t="shared" si="128"/>
        <v>1.3934322891451245E-4</v>
      </c>
      <c r="AT577" s="73">
        <f t="shared" si="129"/>
        <v>1.7678075289118134E-4</v>
      </c>
      <c r="AU577" s="73">
        <f t="shared" si="130"/>
        <v>1.3542099585817091E-4</v>
      </c>
      <c r="AV577" s="73">
        <f t="shared" si="131"/>
        <v>9.1521204446110005E-5</v>
      </c>
      <c r="AW577" s="73">
        <f t="shared" si="132"/>
        <v>1.3805163131008769E-4</v>
      </c>
    </row>
    <row r="578" spans="2:49" x14ac:dyDescent="0.35">
      <c r="B578" s="1">
        <v>42931</v>
      </c>
      <c r="C578" s="70">
        <v>13622.863455999999</v>
      </c>
      <c r="D578" s="66">
        <v>14098.31</v>
      </c>
      <c r="E578" s="66">
        <v>2208.79</v>
      </c>
      <c r="F578" s="66">
        <v>12309.52</v>
      </c>
      <c r="G578" s="66">
        <v>11629.33</v>
      </c>
      <c r="H578" s="66">
        <v>14394.11</v>
      </c>
      <c r="I578" s="66">
        <v>16309.2</v>
      </c>
      <c r="J578" s="66">
        <v>13536.35</v>
      </c>
      <c r="K578" s="66">
        <v>13894.59</v>
      </c>
      <c r="L578" s="66">
        <v>13567.22</v>
      </c>
      <c r="M578" s="66">
        <v>14372.53</v>
      </c>
      <c r="N578" s="66">
        <v>2142.0300000000002</v>
      </c>
      <c r="O578" s="66">
        <v>14754.07</v>
      </c>
      <c r="P578" s="79"/>
      <c r="Q578" s="66">
        <v>2173.6799999999998</v>
      </c>
      <c r="S578" s="1">
        <v>42931</v>
      </c>
      <c r="T578" s="70">
        <v>555503139123.88</v>
      </c>
      <c r="U578" s="69">
        <v>1315983302441.8601</v>
      </c>
      <c r="V578" s="69">
        <v>707588326999.09998</v>
      </c>
      <c r="W578" s="69">
        <v>481820900491.39001</v>
      </c>
      <c r="X578" s="69">
        <v>445625297215.57001</v>
      </c>
      <c r="Y578" s="69">
        <v>1291232564506.5701</v>
      </c>
      <c r="Z578" s="69">
        <v>4959155558121.6201</v>
      </c>
      <c r="AA578" s="69">
        <v>227325945521.73999</v>
      </c>
      <c r="AB578" s="69">
        <v>382653517609.76001</v>
      </c>
      <c r="AC578" s="69">
        <v>734235361126.34998</v>
      </c>
      <c r="AD578" s="69">
        <v>254851214417.67999</v>
      </c>
      <c r="AE578" s="69">
        <v>887520971410.59998</v>
      </c>
      <c r="AF578" s="69">
        <v>650199640453.33997</v>
      </c>
      <c r="AG578" s="69">
        <v>694278843400.21997</v>
      </c>
      <c r="AI578" s="1">
        <v>42931</v>
      </c>
      <c r="AJ578" s="73">
        <f t="shared" si="119"/>
        <v>1.2949145418628127E-4</v>
      </c>
      <c r="AK578" s="73">
        <f t="shared" si="120"/>
        <v>9.9312544380225631E-5</v>
      </c>
      <c r="AL578" s="73">
        <f t="shared" si="121"/>
        <v>9.9611966113632988E-5</v>
      </c>
      <c r="AM578" s="73">
        <f t="shared" si="122"/>
        <v>1.2918500511460707E-4</v>
      </c>
      <c r="AN578" s="73">
        <f t="shared" si="123"/>
        <v>1.2900085398559469E-4</v>
      </c>
      <c r="AO578" s="73">
        <f t="shared" si="124"/>
        <v>1.2784640643892509E-4</v>
      </c>
      <c r="AP578" s="73">
        <f t="shared" si="125"/>
        <v>1.3429807181086773E-4</v>
      </c>
      <c r="AQ578" s="73">
        <f t="shared" si="126"/>
        <v>1.3077613047474124E-4</v>
      </c>
      <c r="AR578" s="73">
        <f t="shared" si="127"/>
        <v>1.6843923770437641E-4</v>
      </c>
      <c r="AS578" s="73">
        <f t="shared" si="128"/>
        <v>1.2531771727131158E-4</v>
      </c>
      <c r="AT578" s="73">
        <f t="shared" si="129"/>
        <v>1.3291006233551172E-4</v>
      </c>
      <c r="AU578" s="73">
        <f t="shared" si="130"/>
        <v>1.2606454504715536E-4</v>
      </c>
      <c r="AV578" s="73">
        <f t="shared" si="131"/>
        <v>1.3828605283472406E-4</v>
      </c>
      <c r="AW578" s="73">
        <f t="shared" si="132"/>
        <v>1.2883040397526635E-4</v>
      </c>
    </row>
    <row r="579" spans="2:49" x14ac:dyDescent="0.35">
      <c r="B579" s="1">
        <v>42932</v>
      </c>
      <c r="C579" s="70">
        <v>13624.437161</v>
      </c>
      <c r="D579" s="66">
        <v>14099.78</v>
      </c>
      <c r="E579" s="66">
        <v>2209</v>
      </c>
      <c r="F579" s="66">
        <v>12311.08</v>
      </c>
      <c r="G579" s="66">
        <v>11630.77</v>
      </c>
      <c r="H579" s="66">
        <v>14395.92</v>
      </c>
      <c r="I579" s="66">
        <v>16311.4</v>
      </c>
      <c r="J579" s="66">
        <v>13538.07</v>
      </c>
      <c r="K579" s="66">
        <v>13896.97</v>
      </c>
      <c r="L579" s="66">
        <v>13568.91</v>
      </c>
      <c r="M579" s="66">
        <v>14374.26</v>
      </c>
      <c r="N579" s="66">
        <v>2142.2800000000002</v>
      </c>
      <c r="O579" s="66">
        <v>14756.18</v>
      </c>
      <c r="P579" s="79"/>
      <c r="Q579" s="66">
        <v>2173.96</v>
      </c>
      <c r="S579" s="1">
        <v>42932</v>
      </c>
      <c r="T579" s="70">
        <v>555567337732.53003</v>
      </c>
      <c r="U579" s="69">
        <v>1316158193266.26</v>
      </c>
      <c r="V579" s="69">
        <v>707673913421.18994</v>
      </c>
      <c r="W579" s="69">
        <v>481576819832.98999</v>
      </c>
      <c r="X579" s="69">
        <v>445680681989.37</v>
      </c>
      <c r="Y579" s="69">
        <v>1291394218507.4299</v>
      </c>
      <c r="Z579" s="69">
        <v>4959827126370.0098</v>
      </c>
      <c r="AA579" s="69">
        <v>227354867175.82001</v>
      </c>
      <c r="AB579" s="69">
        <v>382718858412.15002</v>
      </c>
      <c r="AC579" s="69">
        <v>734326595129.14001</v>
      </c>
      <c r="AD579" s="69">
        <v>254881891235.32999</v>
      </c>
      <c r="AE579" s="69">
        <v>887599005817.42004</v>
      </c>
      <c r="AF579" s="69">
        <v>650292783927.21997</v>
      </c>
      <c r="AG579" s="69">
        <v>694367707083.02002</v>
      </c>
      <c r="AI579" s="1">
        <v>42932</v>
      </c>
      <c r="AJ579" s="73">
        <f t="shared" si="119"/>
        <v>1.1551939906628839E-4</v>
      </c>
      <c r="AK579" s="73">
        <f t="shared" si="120"/>
        <v>1.0426781649730543E-4</v>
      </c>
      <c r="AL579" s="73">
        <f t="shared" si="121"/>
        <v>9.5074678896578391E-5</v>
      </c>
      <c r="AM579" s="73">
        <f t="shared" si="122"/>
        <v>1.2673118041961473E-4</v>
      </c>
      <c r="AN579" s="73">
        <f t="shared" si="123"/>
        <v>1.2382484631534574E-4</v>
      </c>
      <c r="AO579" s="73">
        <f t="shared" si="124"/>
        <v>1.2574587800151527E-4</v>
      </c>
      <c r="AP579" s="73">
        <f t="shared" si="125"/>
        <v>1.3489318912007775E-4</v>
      </c>
      <c r="AQ579" s="73">
        <f t="shared" si="126"/>
        <v>1.2706527239614296E-4</v>
      </c>
      <c r="AR579" s="73">
        <f t="shared" si="127"/>
        <v>1.7128968900848029E-4</v>
      </c>
      <c r="AS579" s="73">
        <f t="shared" si="128"/>
        <v>1.2456494403423335E-4</v>
      </c>
      <c r="AT579" s="73">
        <f t="shared" si="129"/>
        <v>1.2036850853669456E-4</v>
      </c>
      <c r="AU579" s="73">
        <f t="shared" si="130"/>
        <v>1.1671171738947272E-4</v>
      </c>
      <c r="AV579" s="73">
        <f t="shared" si="131"/>
        <v>1.430113860108051E-4</v>
      </c>
      <c r="AW579" s="73">
        <f t="shared" si="132"/>
        <v>1.2881380884044447E-4</v>
      </c>
    </row>
    <row r="580" spans="2:49" x14ac:dyDescent="0.35">
      <c r="B580" s="1">
        <v>42933</v>
      </c>
      <c r="C580" s="70">
        <v>13625.445863000001</v>
      </c>
      <c r="D580" s="66">
        <v>14100.67</v>
      </c>
      <c r="E580" s="66">
        <v>2209.08</v>
      </c>
      <c r="F580" s="66">
        <v>12313.32</v>
      </c>
      <c r="G580" s="66">
        <v>11631.23</v>
      </c>
      <c r="H580" s="66">
        <v>14397.13</v>
      </c>
      <c r="I580" s="66">
        <v>16311.88</v>
      </c>
      <c r="J580" s="66">
        <v>13539.43</v>
      </c>
      <c r="K580" s="66">
        <v>13898.13</v>
      </c>
      <c r="L580" s="66">
        <v>13570.98</v>
      </c>
      <c r="M580" s="66">
        <v>14375.54</v>
      </c>
      <c r="N580" s="66">
        <v>2142.52</v>
      </c>
      <c r="O580" s="66">
        <v>14758.31</v>
      </c>
      <c r="P580" s="79"/>
      <c r="Q580" s="66">
        <v>2174.11</v>
      </c>
      <c r="S580" s="1">
        <v>42933</v>
      </c>
      <c r="T580" s="70">
        <v>556938984574.98999</v>
      </c>
      <c r="U580" s="69">
        <v>1357544448621.3</v>
      </c>
      <c r="V580" s="69">
        <v>712701893303.21997</v>
      </c>
      <c r="W580" s="69">
        <v>481265306481.71997</v>
      </c>
      <c r="X580" s="69">
        <v>443949081583.82001</v>
      </c>
      <c r="Y580" s="69">
        <v>1289421143818.47</v>
      </c>
      <c r="Z580" s="69">
        <v>4945085103502.1211</v>
      </c>
      <c r="AA580" s="69">
        <v>222064788534.35999</v>
      </c>
      <c r="AB580" s="69">
        <v>409554099828.98999</v>
      </c>
      <c r="AC580" s="69">
        <v>738165411961.13</v>
      </c>
      <c r="AD580" s="69">
        <v>263158784666.89999</v>
      </c>
      <c r="AE580" s="69">
        <v>880793644269.80005</v>
      </c>
      <c r="AF580" s="69">
        <v>670283491266.07996</v>
      </c>
      <c r="AG580" s="69">
        <v>695543647769.70996</v>
      </c>
      <c r="AI580" s="1">
        <v>42933</v>
      </c>
      <c r="AJ580" s="73">
        <f t="shared" si="119"/>
        <v>7.4036232695862125E-5</v>
      </c>
      <c r="AK580" s="73">
        <f t="shared" si="120"/>
        <v>6.3121552251077517E-5</v>
      </c>
      <c r="AL580" s="73">
        <f t="shared" si="121"/>
        <v>3.6215482118517883E-5</v>
      </c>
      <c r="AM580" s="73">
        <f t="shared" si="122"/>
        <v>1.8194991828490714E-4</v>
      </c>
      <c r="AN580" s="73">
        <f t="shared" si="123"/>
        <v>3.9550261934362396E-5</v>
      </c>
      <c r="AO580" s="73">
        <f t="shared" si="124"/>
        <v>8.4051592395661956E-5</v>
      </c>
      <c r="AP580" s="73">
        <f t="shared" si="125"/>
        <v>2.9427271724058457E-5</v>
      </c>
      <c r="AQ580" s="73">
        <f t="shared" si="126"/>
        <v>1.0045745072972956E-4</v>
      </c>
      <c r="AR580" s="73">
        <f t="shared" si="127"/>
        <v>8.3471432981374605E-5</v>
      </c>
      <c r="AS580" s="73">
        <f t="shared" si="128"/>
        <v>1.5255462671648345E-4</v>
      </c>
      <c r="AT580" s="73">
        <f t="shared" si="129"/>
        <v>8.9048062300367548E-5</v>
      </c>
      <c r="AU580" s="73">
        <f t="shared" si="130"/>
        <v>1.1203017345984279E-4</v>
      </c>
      <c r="AV580" s="73">
        <f t="shared" si="131"/>
        <v>1.4434630100734758E-4</v>
      </c>
      <c r="AW580" s="73">
        <f t="shared" si="132"/>
        <v>6.8998509632267613E-5</v>
      </c>
    </row>
    <row r="581" spans="2:49" x14ac:dyDescent="0.35">
      <c r="B581" s="1">
        <v>42934</v>
      </c>
      <c r="C581" s="70">
        <v>13626.410553</v>
      </c>
      <c r="D581" s="66">
        <v>14101.24</v>
      </c>
      <c r="E581" s="66">
        <v>2209.15</v>
      </c>
      <c r="F581" s="66">
        <v>12312.48</v>
      </c>
      <c r="G581" s="66">
        <v>11630.78</v>
      </c>
      <c r="H581" s="66">
        <v>14396.12</v>
      </c>
      <c r="I581" s="66">
        <v>16312.38</v>
      </c>
      <c r="J581" s="66">
        <v>13539.37</v>
      </c>
      <c r="K581" s="66">
        <v>13898.89</v>
      </c>
      <c r="L581" s="66">
        <v>13571.69</v>
      </c>
      <c r="M581" s="66">
        <v>14374.39</v>
      </c>
      <c r="N581" s="66">
        <v>2142.31</v>
      </c>
      <c r="O581" s="66">
        <v>14758.96</v>
      </c>
      <c r="P581" s="79"/>
      <c r="Q581" s="66">
        <v>2174.08</v>
      </c>
      <c r="S581" s="1">
        <v>42934</v>
      </c>
      <c r="T581" s="70">
        <v>552706906269.41003</v>
      </c>
      <c r="U581" s="69">
        <v>1449462974780.9897</v>
      </c>
      <c r="V581" s="69">
        <v>691929407748.94006</v>
      </c>
      <c r="W581" s="69">
        <v>482086004642.13</v>
      </c>
      <c r="X581" s="69">
        <v>444066636943.87</v>
      </c>
      <c r="Y581" s="69">
        <v>1308988407032.3601</v>
      </c>
      <c r="Z581" s="69">
        <v>4913214374425.2598</v>
      </c>
      <c r="AA581" s="69">
        <v>222326536587.23001</v>
      </c>
      <c r="AB581" s="69">
        <v>409359997962.66998</v>
      </c>
      <c r="AC581" s="69">
        <v>729031436008.32996</v>
      </c>
      <c r="AD581" s="69">
        <v>261877276013.95001</v>
      </c>
      <c r="AE581" s="69">
        <v>856756730530.67004</v>
      </c>
      <c r="AF581" s="69">
        <v>618226718799.46997</v>
      </c>
      <c r="AG581" s="69">
        <v>686540259233.10999</v>
      </c>
      <c r="AI581" s="1">
        <v>42934</v>
      </c>
      <c r="AJ581" s="73">
        <f t="shared" si="119"/>
        <v>7.0800618908073432E-5</v>
      </c>
      <c r="AK581" s="73">
        <f t="shared" si="120"/>
        <v>4.0423611076700894E-5</v>
      </c>
      <c r="AL581" s="73">
        <f t="shared" si="121"/>
        <v>3.1687399279389794E-5</v>
      </c>
      <c r="AM581" s="73">
        <f t="shared" si="122"/>
        <v>-6.8218806950515187E-5</v>
      </c>
      <c r="AN581" s="73">
        <f t="shared" si="123"/>
        <v>-3.8688943473585979E-5</v>
      </c>
      <c r="AO581" s="73">
        <f t="shared" si="124"/>
        <v>-7.0152870745632256E-5</v>
      </c>
      <c r="AP581" s="73">
        <f t="shared" si="125"/>
        <v>3.0652506026296322E-5</v>
      </c>
      <c r="AQ581" s="73">
        <f t="shared" si="126"/>
        <v>-4.4315011783480074E-6</v>
      </c>
      <c r="AR581" s="73">
        <f t="shared" si="127"/>
        <v>5.4683615709372191E-5</v>
      </c>
      <c r="AS581" s="73">
        <f t="shared" si="128"/>
        <v>5.2317518705491395E-5</v>
      </c>
      <c r="AT581" s="73">
        <f t="shared" si="129"/>
        <v>-7.999699489558143E-5</v>
      </c>
      <c r="AU581" s="73">
        <f t="shared" si="130"/>
        <v>-9.8015421092889632E-5</v>
      </c>
      <c r="AV581" s="73">
        <f t="shared" si="131"/>
        <v>4.4042983241343592E-5</v>
      </c>
      <c r="AW581" s="73">
        <f t="shared" si="132"/>
        <v>-1.379874983331586E-5</v>
      </c>
    </row>
    <row r="582" spans="2:49" x14ac:dyDescent="0.35">
      <c r="B582" s="1">
        <v>42935</v>
      </c>
      <c r="C582" s="70">
        <v>13627.162358</v>
      </c>
      <c r="D582" s="66">
        <v>14100.41</v>
      </c>
      <c r="E582" s="66">
        <v>2209.27</v>
      </c>
      <c r="F582" s="66">
        <v>12312.28</v>
      </c>
      <c r="G582" s="66">
        <v>11630.62</v>
      </c>
      <c r="H582" s="66">
        <v>14397.13</v>
      </c>
      <c r="I582" s="66">
        <v>16312.31</v>
      </c>
      <c r="J582" s="66">
        <v>13540.39</v>
      </c>
      <c r="K582" s="66">
        <v>13899.12</v>
      </c>
      <c r="L582" s="66">
        <v>13573.06</v>
      </c>
      <c r="M582" s="66">
        <v>14372.52</v>
      </c>
      <c r="N582" s="66">
        <v>2142.39</v>
      </c>
      <c r="O582" s="66">
        <v>14758.97</v>
      </c>
      <c r="P582" s="79"/>
      <c r="Q582" s="66">
        <v>2174.09</v>
      </c>
      <c r="S582" s="1">
        <v>42935</v>
      </c>
      <c r="T582" s="70">
        <v>579930154263.02002</v>
      </c>
      <c r="U582" s="69">
        <v>1341482176770.02</v>
      </c>
      <c r="V582" s="69">
        <v>684684322048.39014</v>
      </c>
      <c r="W582" s="69">
        <v>479932897153.88</v>
      </c>
      <c r="X582" s="69">
        <v>447265888504.25</v>
      </c>
      <c r="Y582" s="69">
        <v>1286399025774.1599</v>
      </c>
      <c r="Z582" s="69">
        <v>4928756089537.4502</v>
      </c>
      <c r="AA582" s="69">
        <v>236064033360.75</v>
      </c>
      <c r="AB582" s="69">
        <v>385465123186.96002</v>
      </c>
      <c r="AC582" s="69">
        <v>747091950500.26001</v>
      </c>
      <c r="AD582" s="69">
        <v>267369580927.28</v>
      </c>
      <c r="AE582" s="69">
        <v>853431101547.19995</v>
      </c>
      <c r="AF582" s="69">
        <v>597519104905.83997</v>
      </c>
      <c r="AG582" s="69">
        <v>685980529539.93994</v>
      </c>
      <c r="AI582" s="1">
        <v>42935</v>
      </c>
      <c r="AJ582" s="73">
        <f t="shared" si="119"/>
        <v>5.5172636775902006E-5</v>
      </c>
      <c r="AK582" s="73">
        <f t="shared" si="120"/>
        <v>-5.8860071880162401E-5</v>
      </c>
      <c r="AL582" s="73">
        <f t="shared" si="121"/>
        <v>5.4319534662505831E-5</v>
      </c>
      <c r="AM582" s="73">
        <f t="shared" si="122"/>
        <v>-1.6243681207894767E-5</v>
      </c>
      <c r="AN582" s="73">
        <f t="shared" si="123"/>
        <v>-1.3756601018988235E-5</v>
      </c>
      <c r="AO582" s="73">
        <f t="shared" si="124"/>
        <v>7.015779251617893E-5</v>
      </c>
      <c r="AP582" s="73">
        <f t="shared" si="125"/>
        <v>-4.2912193070065996E-6</v>
      </c>
      <c r="AQ582" s="73">
        <f t="shared" si="126"/>
        <v>7.5335853883862214E-5</v>
      </c>
      <c r="AR582" s="73">
        <f t="shared" si="127"/>
        <v>1.6548084055711954E-5</v>
      </c>
      <c r="AS582" s="73">
        <f t="shared" si="128"/>
        <v>1.0094542389338379E-4</v>
      </c>
      <c r="AT582" s="73">
        <f t="shared" si="129"/>
        <v>-1.3009247696760262E-4</v>
      </c>
      <c r="AU582" s="73">
        <f t="shared" si="130"/>
        <v>3.7342868212331126E-5</v>
      </c>
      <c r="AV582" s="73">
        <f t="shared" si="131"/>
        <v>6.7755451604867289E-7</v>
      </c>
      <c r="AW582" s="73">
        <f t="shared" si="132"/>
        <v>4.5996467472608771E-6</v>
      </c>
    </row>
    <row r="583" spans="2:49" x14ac:dyDescent="0.35">
      <c r="B583" s="1">
        <v>42936</v>
      </c>
      <c r="C583" s="70">
        <v>13628.959564999999</v>
      </c>
      <c r="D583" s="66">
        <v>14101.85</v>
      </c>
      <c r="E583" s="66">
        <v>2209.5</v>
      </c>
      <c r="F583" s="66">
        <v>12313.86</v>
      </c>
      <c r="G583" s="66">
        <v>11632.18</v>
      </c>
      <c r="H583" s="66">
        <v>14399.01</v>
      </c>
      <c r="I583" s="66">
        <v>16314.56</v>
      </c>
      <c r="J583" s="66">
        <v>13541.9</v>
      </c>
      <c r="K583" s="66">
        <v>13901.59</v>
      </c>
      <c r="L583" s="66">
        <v>13574.74</v>
      </c>
      <c r="M583" s="66">
        <v>14374.39</v>
      </c>
      <c r="N583" s="66">
        <v>2142.66</v>
      </c>
      <c r="O583" s="66">
        <v>14760.98</v>
      </c>
      <c r="P583" s="79"/>
      <c r="Q583" s="66">
        <v>2174.37</v>
      </c>
      <c r="S583" s="1">
        <v>42936</v>
      </c>
      <c r="T583" s="70">
        <v>580006750502.73999</v>
      </c>
      <c r="U583" s="69">
        <v>1341658120532.3899</v>
      </c>
      <c r="V583" s="69">
        <v>684772091720.04004</v>
      </c>
      <c r="W583" s="69">
        <v>478684507969.22998</v>
      </c>
      <c r="X583" s="69">
        <v>447325841079.45001</v>
      </c>
      <c r="Y583" s="69">
        <v>1286567221202.6001</v>
      </c>
      <c r="Z583" s="69">
        <v>4928988755152.2803</v>
      </c>
      <c r="AA583" s="69">
        <v>236090330795.07001</v>
      </c>
      <c r="AB583" s="69">
        <v>385533709286.17999</v>
      </c>
      <c r="AC583" s="69">
        <v>747184418023.68994</v>
      </c>
      <c r="AD583" s="69">
        <v>267403142174.76001</v>
      </c>
      <c r="AE583" s="69">
        <v>853536175355.46997</v>
      </c>
      <c r="AF583" s="69">
        <v>597595700687.14001</v>
      </c>
      <c r="AG583" s="69">
        <v>684375392891.95996</v>
      </c>
      <c r="AI583" s="1">
        <v>42936</v>
      </c>
      <c r="AJ583" s="73">
        <f t="shared" si="119"/>
        <v>1.3188417021714471E-4</v>
      </c>
      <c r="AK583" s="73">
        <f t="shared" si="120"/>
        <v>1.0212468999126756E-4</v>
      </c>
      <c r="AL583" s="73">
        <f t="shared" si="121"/>
        <v>1.0410678640448978E-4</v>
      </c>
      <c r="AM583" s="73">
        <f t="shared" si="122"/>
        <v>1.2832716604882499E-4</v>
      </c>
      <c r="AN583" s="73">
        <f t="shared" si="123"/>
        <v>1.3412870509044161E-4</v>
      </c>
      <c r="AO583" s="73">
        <f t="shared" si="124"/>
        <v>1.3058158119028107E-4</v>
      </c>
      <c r="AP583" s="73">
        <f t="shared" si="125"/>
        <v>1.3793264105443903E-4</v>
      </c>
      <c r="AQ583" s="73">
        <f t="shared" si="126"/>
        <v>1.115182059010511E-4</v>
      </c>
      <c r="AR583" s="73">
        <f t="shared" si="127"/>
        <v>1.7770909237424526E-4</v>
      </c>
      <c r="AS583" s="73">
        <f t="shared" si="128"/>
        <v>1.2377459467516339E-4</v>
      </c>
      <c r="AT583" s="73">
        <f t="shared" si="129"/>
        <v>1.3010940322222275E-4</v>
      </c>
      <c r="AU583" s="73">
        <f t="shared" si="130"/>
        <v>1.260274739893763E-4</v>
      </c>
      <c r="AV583" s="73">
        <f t="shared" si="131"/>
        <v>1.3618836544826429E-4</v>
      </c>
      <c r="AW583" s="73">
        <f t="shared" si="132"/>
        <v>1.2878951653316761E-4</v>
      </c>
    </row>
    <row r="584" spans="2:49" x14ac:dyDescent="0.35">
      <c r="B584" s="1">
        <v>42937</v>
      </c>
      <c r="C584" s="70">
        <v>13631.463645</v>
      </c>
      <c r="D584" s="66">
        <v>14104.45</v>
      </c>
      <c r="E584" s="66">
        <v>2209.79</v>
      </c>
      <c r="F584" s="66">
        <v>12316.24</v>
      </c>
      <c r="G584" s="66">
        <v>11634.66</v>
      </c>
      <c r="H584" s="66">
        <v>14402.61</v>
      </c>
      <c r="I584" s="66">
        <v>16318.33</v>
      </c>
      <c r="J584" s="66">
        <v>13545.2</v>
      </c>
      <c r="K584" s="66">
        <v>13904.91</v>
      </c>
      <c r="L584" s="66">
        <v>13576.61</v>
      </c>
      <c r="M584" s="66">
        <v>14377.89</v>
      </c>
      <c r="N584" s="66">
        <v>2143.12</v>
      </c>
      <c r="O584" s="66">
        <v>14764.4</v>
      </c>
      <c r="P584" s="79"/>
      <c r="Q584" s="66">
        <v>2174.81</v>
      </c>
      <c r="S584" s="1">
        <v>42937</v>
      </c>
      <c r="T584" s="70">
        <v>572393256430.18005</v>
      </c>
      <c r="U584" s="69">
        <v>1333056592820.1201</v>
      </c>
      <c r="V584" s="69">
        <v>669174233487.67993</v>
      </c>
      <c r="W584" s="69">
        <v>475070956505.16998</v>
      </c>
      <c r="X584" s="69">
        <v>445977903030.47998</v>
      </c>
      <c r="Y584" s="69">
        <v>1269670924715.6499</v>
      </c>
      <c r="Z584" s="69">
        <v>4927632884509.249</v>
      </c>
      <c r="AA584" s="69">
        <v>231010664642.95999</v>
      </c>
      <c r="AB584" s="69">
        <v>292134915956.95001</v>
      </c>
      <c r="AC584" s="69">
        <v>739689107552.31995</v>
      </c>
      <c r="AD584" s="69">
        <v>262320409530.26001</v>
      </c>
      <c r="AE584" s="69">
        <v>851511729355.39001</v>
      </c>
      <c r="AF584" s="69">
        <v>602381274587.01001</v>
      </c>
      <c r="AG584" s="69">
        <v>677264878828.06995</v>
      </c>
      <c r="AI584" s="1">
        <v>42937</v>
      </c>
      <c r="AJ584" s="73">
        <f t="shared" si="119"/>
        <v>1.8373229358092935E-4</v>
      </c>
      <c r="AK584" s="73">
        <f t="shared" si="120"/>
        <v>1.8437297234052963E-4</v>
      </c>
      <c r="AL584" s="73">
        <f t="shared" si="121"/>
        <v>1.312514143472221E-4</v>
      </c>
      <c r="AM584" s="73">
        <f t="shared" si="122"/>
        <v>1.9327814349034966E-4</v>
      </c>
      <c r="AN584" s="73">
        <f t="shared" si="123"/>
        <v>2.1320165265659163E-4</v>
      </c>
      <c r="AO584" s="73">
        <f t="shared" si="124"/>
        <v>2.5001718868167266E-4</v>
      </c>
      <c r="AP584" s="73">
        <f t="shared" si="125"/>
        <v>2.3108192927057125E-4</v>
      </c>
      <c r="AQ584" s="73">
        <f t="shared" si="126"/>
        <v>2.4368810875885494E-4</v>
      </c>
      <c r="AR584" s="73">
        <f t="shared" si="127"/>
        <v>2.3882160242094663E-4</v>
      </c>
      <c r="AS584" s="73">
        <f t="shared" si="128"/>
        <v>1.3775586125408523E-4</v>
      </c>
      <c r="AT584" s="73">
        <f t="shared" si="129"/>
        <v>2.4348859325518113E-4</v>
      </c>
      <c r="AU584" s="73">
        <f t="shared" si="130"/>
        <v>2.1468641781718922E-4</v>
      </c>
      <c r="AV584" s="73">
        <f t="shared" si="131"/>
        <v>2.3169193373329122E-4</v>
      </c>
      <c r="AW584" s="73">
        <f t="shared" si="132"/>
        <v>2.0235746446095604E-4</v>
      </c>
    </row>
    <row r="585" spans="2:49" x14ac:dyDescent="0.35">
      <c r="B585" s="1">
        <v>42938</v>
      </c>
      <c r="C585" s="70">
        <v>13633.234431000001</v>
      </c>
      <c r="D585" s="66">
        <v>14106.06</v>
      </c>
      <c r="E585" s="66">
        <v>2210.04</v>
      </c>
      <c r="F585" s="66">
        <v>12317.82</v>
      </c>
      <c r="G585" s="66">
        <v>11636.15</v>
      </c>
      <c r="H585" s="66">
        <v>14404.48</v>
      </c>
      <c r="I585" s="66">
        <v>16320.64</v>
      </c>
      <c r="J585" s="66">
        <v>13547.01</v>
      </c>
      <c r="K585" s="66">
        <v>13907.52</v>
      </c>
      <c r="L585" s="66">
        <v>13578.31</v>
      </c>
      <c r="M585" s="66">
        <v>14379.8</v>
      </c>
      <c r="N585" s="66">
        <v>2143.39</v>
      </c>
      <c r="O585" s="66">
        <v>14766.4</v>
      </c>
      <c r="P585" s="79"/>
      <c r="Q585" s="66">
        <v>2175.1</v>
      </c>
      <c r="S585" s="1">
        <v>42938</v>
      </c>
      <c r="T585" s="70">
        <v>572469626397.70996</v>
      </c>
      <c r="U585" s="69">
        <v>1333247078904.1201</v>
      </c>
      <c r="V585" s="69">
        <v>669261241793.34998</v>
      </c>
      <c r="W585" s="69">
        <v>475132082017</v>
      </c>
      <c r="X585" s="69">
        <v>446035169188.82001</v>
      </c>
      <c r="Y585" s="69">
        <v>1269835727452.76</v>
      </c>
      <c r="Z585" s="69">
        <v>4928313241978.7998</v>
      </c>
      <c r="AA585" s="69">
        <v>231041493565.06</v>
      </c>
      <c r="AB585" s="69">
        <v>292189785190.98999</v>
      </c>
      <c r="AC585" s="69">
        <v>739781538307.87</v>
      </c>
      <c r="AD585" s="69">
        <v>262355213108.67001</v>
      </c>
      <c r="AE585" s="69">
        <v>851618659727.16003</v>
      </c>
      <c r="AF585" s="69">
        <v>602462736491.19995</v>
      </c>
      <c r="AG585" s="69">
        <v>677354365220.57996</v>
      </c>
      <c r="AI585" s="1">
        <v>42938</v>
      </c>
      <c r="AJ585" s="73">
        <f t="shared" si="119"/>
        <v>1.299043188696114E-4</v>
      </c>
      <c r="AK585" s="73">
        <f t="shared" si="120"/>
        <v>1.1414837161316527E-4</v>
      </c>
      <c r="AL585" s="73">
        <f t="shared" si="121"/>
        <v>1.1313292213288584E-4</v>
      </c>
      <c r="AM585" s="73">
        <f t="shared" si="122"/>
        <v>1.2828590543856322E-4</v>
      </c>
      <c r="AN585" s="73">
        <f t="shared" si="123"/>
        <v>1.2806562460787596E-4</v>
      </c>
      <c r="AO585" s="73">
        <f t="shared" si="124"/>
        <v>1.2983757805007379E-4</v>
      </c>
      <c r="AP585" s="73">
        <f t="shared" si="125"/>
        <v>1.4155860311682034E-4</v>
      </c>
      <c r="AQ585" s="73">
        <f t="shared" si="126"/>
        <v>1.3362667217897695E-4</v>
      </c>
      <c r="AR585" s="73">
        <f t="shared" si="127"/>
        <v>1.8770348028152029E-4</v>
      </c>
      <c r="AS585" s="73">
        <f t="shared" si="128"/>
        <v>1.2521535199128131E-4</v>
      </c>
      <c r="AT585" s="73">
        <f t="shared" si="129"/>
        <v>1.3284285802717122E-4</v>
      </c>
      <c r="AU585" s="73">
        <f t="shared" si="130"/>
        <v>1.2598454589562991E-4</v>
      </c>
      <c r="AV585" s="73">
        <f t="shared" si="131"/>
        <v>1.3546097369343535E-4</v>
      </c>
      <c r="AW585" s="73">
        <f t="shared" si="132"/>
        <v>1.3334498186057253E-4</v>
      </c>
    </row>
    <row r="586" spans="2:49" x14ac:dyDescent="0.35">
      <c r="B586" s="1">
        <v>42939</v>
      </c>
      <c r="C586" s="70">
        <v>13634.951142</v>
      </c>
      <c r="D586" s="66">
        <v>14107.57</v>
      </c>
      <c r="E586" s="66">
        <v>2210.25</v>
      </c>
      <c r="F586" s="66">
        <v>12319.41</v>
      </c>
      <c r="G586" s="66">
        <v>11637.7</v>
      </c>
      <c r="H586" s="66">
        <v>14406.36</v>
      </c>
      <c r="I586" s="66">
        <v>16322.89</v>
      </c>
      <c r="J586" s="66">
        <v>13548.82</v>
      </c>
      <c r="K586" s="66">
        <v>13909.9</v>
      </c>
      <c r="L586" s="66">
        <v>13580</v>
      </c>
      <c r="M586" s="66">
        <v>14381.72</v>
      </c>
      <c r="N586" s="66">
        <v>2143.67</v>
      </c>
      <c r="O586" s="66">
        <v>14768.42</v>
      </c>
      <c r="P586" s="79"/>
      <c r="Q586" s="66">
        <v>2175.39</v>
      </c>
      <c r="S586" s="1">
        <v>42939</v>
      </c>
      <c r="T586" s="70">
        <v>572541806085.18005</v>
      </c>
      <c r="U586" s="69">
        <v>1333428884072.0901</v>
      </c>
      <c r="V586" s="69">
        <v>669340684666.10986</v>
      </c>
      <c r="W586" s="69">
        <v>475188702544.72998</v>
      </c>
      <c r="X586" s="69">
        <v>446094612994.28998</v>
      </c>
      <c r="Y586" s="69">
        <v>1270001003786.98</v>
      </c>
      <c r="Z586" s="69">
        <v>4928871724971.5586</v>
      </c>
      <c r="AA586" s="69">
        <v>231072429481.95999</v>
      </c>
      <c r="AB586" s="69">
        <v>292239818781.94</v>
      </c>
      <c r="AC586" s="69">
        <v>739873968879.80005</v>
      </c>
      <c r="AD586" s="69">
        <v>262390158560.42001</v>
      </c>
      <c r="AE586" s="69">
        <v>851726850322.68005</v>
      </c>
      <c r="AF586" s="69">
        <v>602545129453.09998</v>
      </c>
      <c r="AG586" s="69">
        <v>677443926331.67004</v>
      </c>
      <c r="AI586" s="1">
        <v>42939</v>
      </c>
      <c r="AJ586" s="73">
        <f t="shared" si="119"/>
        <v>1.2592103573716429E-4</v>
      </c>
      <c r="AK586" s="73">
        <f t="shared" si="120"/>
        <v>1.0704619149493055E-4</v>
      </c>
      <c r="AL586" s="73">
        <f t="shared" si="121"/>
        <v>9.5020904599119049E-5</v>
      </c>
      <c r="AM586" s="73">
        <f t="shared" si="122"/>
        <v>1.2908128223987347E-4</v>
      </c>
      <c r="AN586" s="73">
        <f t="shared" si="123"/>
        <v>1.3320557057117099E-4</v>
      </c>
      <c r="AO586" s="73">
        <f t="shared" si="124"/>
        <v>1.3051495090432574E-4</v>
      </c>
      <c r="AP586" s="73">
        <f t="shared" si="125"/>
        <v>1.3786224069645137E-4</v>
      </c>
      <c r="AQ586" s="73">
        <f t="shared" si="126"/>
        <v>1.3360881847734873E-4</v>
      </c>
      <c r="AR586" s="73">
        <f t="shared" si="127"/>
        <v>1.7113043878413947E-4</v>
      </c>
      <c r="AS586" s="73">
        <f t="shared" si="128"/>
        <v>1.2446320639325492E-4</v>
      </c>
      <c r="AT586" s="73">
        <f t="shared" si="129"/>
        <v>1.3352063311034001E-4</v>
      </c>
      <c r="AU586" s="73">
        <f t="shared" si="130"/>
        <v>1.306341823001933E-4</v>
      </c>
      <c r="AV586" s="73">
        <f t="shared" si="131"/>
        <v>1.3679705276836707E-4</v>
      </c>
      <c r="AW586" s="73">
        <f t="shared" si="132"/>
        <v>1.3332720334702231E-4</v>
      </c>
    </row>
    <row r="587" spans="2:49" x14ac:dyDescent="0.35">
      <c r="B587" s="1">
        <v>42940</v>
      </c>
      <c r="C587" s="70">
        <v>13637.108915000001</v>
      </c>
      <c r="D587" s="66">
        <v>14110.35</v>
      </c>
      <c r="E587" s="66">
        <v>2210.63</v>
      </c>
      <c r="F587" s="66">
        <v>12320.58</v>
      </c>
      <c r="G587" s="66">
        <v>11638.47</v>
      </c>
      <c r="H587" s="66">
        <v>14409.12</v>
      </c>
      <c r="I587" s="66">
        <v>16325.78</v>
      </c>
      <c r="J587" s="66">
        <v>13551.42</v>
      </c>
      <c r="K587" s="66">
        <v>13912.26</v>
      </c>
      <c r="L587" s="66">
        <v>13581.69</v>
      </c>
      <c r="M587" s="66">
        <v>14384.58</v>
      </c>
      <c r="N587" s="66">
        <v>2144.0700000000002</v>
      </c>
      <c r="O587" s="66">
        <v>14770.93</v>
      </c>
      <c r="P587" s="79"/>
      <c r="Q587" s="66">
        <v>2175.8000000000002</v>
      </c>
      <c r="S587" s="1">
        <v>42940</v>
      </c>
      <c r="T587" s="70">
        <v>577935428389.33997</v>
      </c>
      <c r="U587" s="69">
        <v>1377590463195.6201</v>
      </c>
      <c r="V587" s="69">
        <v>686718472777.11011</v>
      </c>
      <c r="W587" s="69">
        <v>475634056035.65997</v>
      </c>
      <c r="X587" s="69">
        <v>445220772797.32001</v>
      </c>
      <c r="Y587" s="69">
        <v>1273755318104.46</v>
      </c>
      <c r="Z587" s="69">
        <v>4700695701945.9502</v>
      </c>
      <c r="AA587" s="69">
        <v>232635792857.69</v>
      </c>
      <c r="AB587" s="69">
        <v>317422607864.34003</v>
      </c>
      <c r="AC587" s="69">
        <v>734957320095.10999</v>
      </c>
      <c r="AD587" s="69">
        <v>268649406188.79999</v>
      </c>
      <c r="AE587" s="69">
        <v>843122870781.68005</v>
      </c>
      <c r="AF587" s="69">
        <v>623033911604.29004</v>
      </c>
      <c r="AG587" s="69">
        <v>700171722883.16003</v>
      </c>
      <c r="AI587" s="1">
        <v>42940</v>
      </c>
      <c r="AJ587" s="73">
        <f t="shared" si="119"/>
        <v>1.5825307898276186E-4</v>
      </c>
      <c r="AK587" s="73">
        <f t="shared" si="120"/>
        <v>1.9705732454289304E-4</v>
      </c>
      <c r="AL587" s="73">
        <f t="shared" si="121"/>
        <v>1.7192625268647177E-4</v>
      </c>
      <c r="AM587" s="73">
        <f t="shared" si="122"/>
        <v>9.4972080643573875E-5</v>
      </c>
      <c r="AN587" s="73">
        <f t="shared" si="123"/>
        <v>6.6164276446345482E-5</v>
      </c>
      <c r="AO587" s="73">
        <f t="shared" si="124"/>
        <v>1.9158205126079686E-4</v>
      </c>
      <c r="AP587" s="73">
        <f t="shared" si="125"/>
        <v>1.7705198037853975E-4</v>
      </c>
      <c r="AQ587" s="73">
        <f t="shared" si="126"/>
        <v>1.9189863028667986E-4</v>
      </c>
      <c r="AR587" s="73">
        <f t="shared" si="127"/>
        <v>1.6966333330947769E-4</v>
      </c>
      <c r="AS587" s="73">
        <f t="shared" si="128"/>
        <v>1.2444771723130188E-4</v>
      </c>
      <c r="AT587" s="73">
        <f t="shared" si="129"/>
        <v>1.9886355734932692E-4</v>
      </c>
      <c r="AU587" s="73">
        <f t="shared" si="130"/>
        <v>1.8659588462788257E-4</v>
      </c>
      <c r="AV587" s="73">
        <f t="shared" si="131"/>
        <v>1.6995724661139633E-4</v>
      </c>
      <c r="AW587" s="73">
        <f t="shared" si="132"/>
        <v>1.8847195215587753E-4</v>
      </c>
    </row>
    <row r="588" spans="2:49" x14ac:dyDescent="0.35">
      <c r="B588" s="1">
        <v>42941</v>
      </c>
      <c r="C588" s="70">
        <v>13638.786886</v>
      </c>
      <c r="D588" s="66">
        <v>14111.22</v>
      </c>
      <c r="E588" s="66">
        <v>2210.9899999999998</v>
      </c>
      <c r="F588" s="66">
        <v>12321.59</v>
      </c>
      <c r="G588" s="66">
        <v>11639.7</v>
      </c>
      <c r="H588" s="66">
        <v>14411.11</v>
      </c>
      <c r="I588" s="66">
        <v>16328.1</v>
      </c>
      <c r="J588" s="66">
        <v>13553.75</v>
      </c>
      <c r="K588" s="66">
        <v>13914.22</v>
      </c>
      <c r="L588" s="66">
        <v>13583.09</v>
      </c>
      <c r="M588" s="66">
        <v>14384.68</v>
      </c>
      <c r="N588" s="66">
        <v>2144.2399999999998</v>
      </c>
      <c r="O588" s="66">
        <v>14772.76</v>
      </c>
      <c r="P588" s="79"/>
      <c r="Q588" s="66">
        <v>2176.0700000000002</v>
      </c>
      <c r="S588" s="1">
        <v>42941</v>
      </c>
      <c r="T588" s="70">
        <v>569872487689.10999</v>
      </c>
      <c r="U588" s="69">
        <v>1365035907683.1101</v>
      </c>
      <c r="V588" s="69">
        <v>695304261009.97998</v>
      </c>
      <c r="W588" s="69">
        <v>484704683319.85999</v>
      </c>
      <c r="X588" s="69">
        <v>444153463962.71997</v>
      </c>
      <c r="Y588" s="69">
        <v>1274444066145.47</v>
      </c>
      <c r="Z588" s="69">
        <v>4590519837980.4707</v>
      </c>
      <c r="AA588" s="69">
        <v>230832878882.95999</v>
      </c>
      <c r="AB588" s="69">
        <v>471701014791.95001</v>
      </c>
      <c r="AC588" s="69">
        <v>737156499535.48999</v>
      </c>
      <c r="AD588" s="69">
        <v>271641314597.63</v>
      </c>
      <c r="AE588" s="69">
        <v>840323558882.31006</v>
      </c>
      <c r="AF588" s="69">
        <v>630820057806.32996</v>
      </c>
      <c r="AG588" s="69">
        <v>699813073414.87</v>
      </c>
      <c r="AI588" s="1">
        <v>42941</v>
      </c>
      <c r="AJ588" s="73">
        <f t="shared" si="119"/>
        <v>1.2304448182209882E-4</v>
      </c>
      <c r="AK588" s="73">
        <f t="shared" si="120"/>
        <v>6.1656868894033323E-5</v>
      </c>
      <c r="AL588" s="73">
        <f t="shared" si="121"/>
        <v>1.6284950443967716E-4</v>
      </c>
      <c r="AM588" s="73">
        <f t="shared" si="122"/>
        <v>8.1976660189608808E-5</v>
      </c>
      <c r="AN588" s="73">
        <f t="shared" si="123"/>
        <v>1.0568399454569111E-4</v>
      </c>
      <c r="AO588" s="73">
        <f t="shared" si="124"/>
        <v>1.3810697669258687E-4</v>
      </c>
      <c r="AP588" s="73">
        <f t="shared" si="125"/>
        <v>1.4210653334778556E-4</v>
      </c>
      <c r="AQ588" s="73">
        <f t="shared" si="126"/>
        <v>1.719377009936629E-4</v>
      </c>
      <c r="AR588" s="73">
        <f t="shared" si="127"/>
        <v>1.4088293347014336E-4</v>
      </c>
      <c r="AS588" s="73">
        <f t="shared" si="128"/>
        <v>1.0307995544001081E-4</v>
      </c>
      <c r="AT588" s="73">
        <f t="shared" si="129"/>
        <v>6.9518887586550449E-6</v>
      </c>
      <c r="AU588" s="73">
        <f t="shared" si="130"/>
        <v>7.9288456066972657E-5</v>
      </c>
      <c r="AV588" s="73">
        <f t="shared" si="131"/>
        <v>1.2389199596785083E-4</v>
      </c>
      <c r="AW588" s="73">
        <f t="shared" si="132"/>
        <v>1.240922878940065E-4</v>
      </c>
    </row>
    <row r="589" spans="2:49" x14ac:dyDescent="0.35">
      <c r="B589" s="1">
        <v>42942</v>
      </c>
      <c r="C589" s="70">
        <v>13639.356691999999</v>
      </c>
      <c r="D589" s="66">
        <v>14110.51</v>
      </c>
      <c r="E589" s="66">
        <v>2210.96</v>
      </c>
      <c r="F589" s="66">
        <v>12321.91</v>
      </c>
      <c r="G589" s="66">
        <v>11639.65</v>
      </c>
      <c r="H589" s="66">
        <v>14412.04</v>
      </c>
      <c r="I589" s="66">
        <v>16328.21</v>
      </c>
      <c r="J589" s="66">
        <v>13554.56</v>
      </c>
      <c r="K589" s="66">
        <v>13915.07</v>
      </c>
      <c r="L589" s="66">
        <v>13583.79</v>
      </c>
      <c r="M589" s="66">
        <v>14383.85</v>
      </c>
      <c r="N589" s="66">
        <v>2144.3000000000002</v>
      </c>
      <c r="O589" s="66">
        <v>14772.91</v>
      </c>
      <c r="P589" s="79"/>
      <c r="Q589" s="66">
        <v>2176.15</v>
      </c>
      <c r="S589" s="1">
        <v>42942</v>
      </c>
      <c r="T589" s="70">
        <v>586004508526.07996</v>
      </c>
      <c r="U589" s="69">
        <v>1345297620521.3601</v>
      </c>
      <c r="V589" s="69">
        <v>695048034058.59009</v>
      </c>
      <c r="W589" s="69">
        <v>470430512369</v>
      </c>
      <c r="X589" s="69">
        <v>442414011062.29999</v>
      </c>
      <c r="Y589" s="69">
        <v>1278926455133.6399</v>
      </c>
      <c r="Z589" s="69">
        <v>4581303505862.8398</v>
      </c>
      <c r="AA589" s="69">
        <v>224441876825.85001</v>
      </c>
      <c r="AB589" s="69">
        <v>493353202461.45001</v>
      </c>
      <c r="AC589" s="69">
        <v>729091961243.58997</v>
      </c>
      <c r="AD589" s="69">
        <v>268775421652.54999</v>
      </c>
      <c r="AE589" s="69">
        <v>784279914031.83997</v>
      </c>
      <c r="AF589" s="69">
        <v>630518943629.16003</v>
      </c>
      <c r="AG589" s="69">
        <v>704997698930.17004</v>
      </c>
      <c r="AI589" s="1">
        <v>42942</v>
      </c>
      <c r="AJ589" s="73">
        <f t="shared" si="119"/>
        <v>4.1778349112897573E-5</v>
      </c>
      <c r="AK589" s="73">
        <f t="shared" si="120"/>
        <v>-5.0314572375698141E-5</v>
      </c>
      <c r="AL589" s="73">
        <f t="shared" si="121"/>
        <v>-1.3568582399647866E-5</v>
      </c>
      <c r="AM589" s="73">
        <f t="shared" si="122"/>
        <v>2.5970674239150782E-5</v>
      </c>
      <c r="AN589" s="73">
        <f t="shared" si="123"/>
        <v>-4.2956433585761289E-6</v>
      </c>
      <c r="AO589" s="73">
        <f t="shared" si="124"/>
        <v>6.4533543911560187E-5</v>
      </c>
      <c r="AP589" s="73">
        <f t="shared" si="125"/>
        <v>6.7368524199196145E-6</v>
      </c>
      <c r="AQ589" s="73">
        <f t="shared" si="126"/>
        <v>5.9762058470802515E-5</v>
      </c>
      <c r="AR589" s="73">
        <f t="shared" si="127"/>
        <v>6.1088584196733464E-5</v>
      </c>
      <c r="AS589" s="73">
        <f t="shared" si="128"/>
        <v>5.1534665528985002E-5</v>
      </c>
      <c r="AT589" s="73">
        <f t="shared" si="129"/>
        <v>-5.7700275570948811E-5</v>
      </c>
      <c r="AU589" s="73">
        <f t="shared" si="130"/>
        <v>2.7981942320121078E-5</v>
      </c>
      <c r="AV589" s="73">
        <f t="shared" si="131"/>
        <v>1.0153823659209138E-5</v>
      </c>
      <c r="AW589" s="73">
        <f t="shared" si="132"/>
        <v>3.676352323211951E-5</v>
      </c>
    </row>
    <row r="590" spans="2:49" x14ac:dyDescent="0.35">
      <c r="B590" s="1">
        <v>42943</v>
      </c>
      <c r="C590" s="70">
        <v>13640.933208</v>
      </c>
      <c r="D590" s="66">
        <v>14112.72</v>
      </c>
      <c r="E590" s="66">
        <v>2211.27</v>
      </c>
      <c r="F590" s="66">
        <v>12324.15</v>
      </c>
      <c r="G590" s="66">
        <v>11641.28</v>
      </c>
      <c r="H590" s="66">
        <v>14415.09</v>
      </c>
      <c r="I590" s="66">
        <v>16331.15</v>
      </c>
      <c r="J590" s="66">
        <v>13556.94</v>
      </c>
      <c r="K590" s="66">
        <v>13917.83</v>
      </c>
      <c r="L590" s="66">
        <v>13584.65</v>
      </c>
      <c r="M590" s="66">
        <v>14385.93</v>
      </c>
      <c r="N590" s="66">
        <v>2144.73</v>
      </c>
      <c r="O590" s="66">
        <v>14775.07</v>
      </c>
      <c r="P590" s="79"/>
      <c r="Q590" s="66">
        <v>2176.4899999999998</v>
      </c>
      <c r="S590" s="1">
        <v>42943</v>
      </c>
      <c r="T590" s="70">
        <v>572174578038.43994</v>
      </c>
      <c r="U590" s="69">
        <v>1312159838884.8201</v>
      </c>
      <c r="V590" s="69">
        <v>707870792393.05994</v>
      </c>
      <c r="W590" s="69">
        <v>464244821513.77002</v>
      </c>
      <c r="X590" s="69">
        <v>441855609147.42999</v>
      </c>
      <c r="Y590" s="69">
        <v>1323356766748.22</v>
      </c>
      <c r="Z590" s="69">
        <v>4577005699616.3506</v>
      </c>
      <c r="AA590" s="69">
        <v>223598716364.89999</v>
      </c>
      <c r="AB590" s="69">
        <v>522699503533.90002</v>
      </c>
      <c r="AC590" s="69">
        <v>749394752338.75</v>
      </c>
      <c r="AD590" s="69">
        <v>239555107767.22</v>
      </c>
      <c r="AE590" s="69">
        <v>800509311895.33997</v>
      </c>
      <c r="AF590" s="69">
        <v>632191739452.68994</v>
      </c>
      <c r="AG590" s="69">
        <v>694373516853.90002</v>
      </c>
      <c r="AI590" s="1">
        <v>42943</v>
      </c>
      <c r="AJ590" s="73">
        <f t="shared" si="119"/>
        <v>1.1558580331905155E-4</v>
      </c>
      <c r="AK590" s="73">
        <f t="shared" si="120"/>
        <v>1.5662084502965357E-4</v>
      </c>
      <c r="AL590" s="73">
        <f t="shared" si="121"/>
        <v>1.4021058725610658E-4</v>
      </c>
      <c r="AM590" s="73">
        <f t="shared" si="122"/>
        <v>1.8178999846618638E-4</v>
      </c>
      <c r="AN590" s="73">
        <f t="shared" si="123"/>
        <v>1.4003857504318873E-4</v>
      </c>
      <c r="AO590" s="73">
        <f t="shared" si="124"/>
        <v>2.1162861052270721E-4</v>
      </c>
      <c r="AP590" s="73">
        <f t="shared" si="125"/>
        <v>1.8005647894048238E-4</v>
      </c>
      <c r="AQ590" s="73">
        <f t="shared" si="126"/>
        <v>1.755866660371197E-4</v>
      </c>
      <c r="AR590" s="73">
        <f t="shared" si="127"/>
        <v>1.9834610964952759E-4</v>
      </c>
      <c r="AS590" s="73">
        <f t="shared" si="128"/>
        <v>6.3310754951251269E-5</v>
      </c>
      <c r="AT590" s="73">
        <f t="shared" si="129"/>
        <v>1.4460662479098829E-4</v>
      </c>
      <c r="AU590" s="73">
        <f t="shared" si="130"/>
        <v>2.0053164202771256E-4</v>
      </c>
      <c r="AV590" s="73">
        <f t="shared" si="131"/>
        <v>1.4621357606592333E-4</v>
      </c>
      <c r="AW590" s="73">
        <f t="shared" si="132"/>
        <v>1.5623922983243332E-4</v>
      </c>
    </row>
    <row r="591" spans="2:49" x14ac:dyDescent="0.35">
      <c r="B591" s="1">
        <v>42944</v>
      </c>
      <c r="C591" s="70">
        <v>13644.773628000001</v>
      </c>
      <c r="D591" s="66">
        <v>14116.41</v>
      </c>
      <c r="E591" s="66">
        <v>2211.63</v>
      </c>
      <c r="F591" s="66">
        <v>12326.19</v>
      </c>
      <c r="G591" s="66">
        <v>11643.8</v>
      </c>
      <c r="H591" s="66">
        <v>14417.58</v>
      </c>
      <c r="I591" s="66">
        <v>16334.78</v>
      </c>
      <c r="J591" s="66">
        <v>13559.71</v>
      </c>
      <c r="K591" s="66">
        <v>13920.49</v>
      </c>
      <c r="L591" s="66">
        <v>13587.26</v>
      </c>
      <c r="M591" s="66">
        <v>14390.96</v>
      </c>
      <c r="N591" s="66">
        <v>2145.08</v>
      </c>
      <c r="O591" s="66">
        <v>14777.58</v>
      </c>
      <c r="P591" s="79"/>
      <c r="Q591" s="66">
        <v>2176.9</v>
      </c>
      <c r="S591" s="1">
        <v>42944</v>
      </c>
      <c r="T591" s="70">
        <v>597192930592.73999</v>
      </c>
      <c r="U591" s="69">
        <v>1302580766640.23</v>
      </c>
      <c r="V591" s="69">
        <v>690559510492.54993</v>
      </c>
      <c r="W591" s="69">
        <v>462228887927.73999</v>
      </c>
      <c r="X591" s="69">
        <v>442555849089.60999</v>
      </c>
      <c r="Y591" s="69">
        <v>1313722377638.49</v>
      </c>
      <c r="Z591" s="69">
        <v>4574180975262.0605</v>
      </c>
      <c r="AA591" s="69">
        <v>221535838105.79999</v>
      </c>
      <c r="AB591" s="69">
        <v>552363068650.59998</v>
      </c>
      <c r="AC591" s="69">
        <v>754730412487.51001</v>
      </c>
      <c r="AD591" s="69">
        <v>241407873906.20001</v>
      </c>
      <c r="AE591" s="69">
        <v>790857926282.03003</v>
      </c>
      <c r="AF591" s="69">
        <v>628330649728.48999</v>
      </c>
      <c r="AG591" s="69">
        <v>699139510194.83997</v>
      </c>
      <c r="AI591" s="1">
        <v>42944</v>
      </c>
      <c r="AJ591" s="73">
        <f t="shared" si="119"/>
        <v>2.8153645659290127E-4</v>
      </c>
      <c r="AK591" s="73">
        <f t="shared" si="120"/>
        <v>2.6146625172196458E-4</v>
      </c>
      <c r="AL591" s="73">
        <f t="shared" si="121"/>
        <v>1.6280237148791343E-4</v>
      </c>
      <c r="AM591" s="73">
        <f t="shared" si="122"/>
        <v>1.6552865714891674E-4</v>
      </c>
      <c r="AN591" s="73">
        <f t="shared" si="123"/>
        <v>2.1647104098510006E-4</v>
      </c>
      <c r="AO591" s="73">
        <f t="shared" si="124"/>
        <v>1.7273565409570146E-4</v>
      </c>
      <c r="AP591" s="73">
        <f t="shared" si="125"/>
        <v>2.2227461017765293E-4</v>
      </c>
      <c r="AQ591" s="73">
        <f t="shared" si="126"/>
        <v>2.0432339451215142E-4</v>
      </c>
      <c r="AR591" s="73">
        <f t="shared" si="127"/>
        <v>1.9112174814606142E-4</v>
      </c>
      <c r="AS591" s="73">
        <f t="shared" si="128"/>
        <v>1.9212861575379492E-4</v>
      </c>
      <c r="AT591" s="73">
        <f t="shared" si="129"/>
        <v>3.4964718999730415E-4</v>
      </c>
      <c r="AU591" s="73">
        <f t="shared" si="130"/>
        <v>1.6319070465731222E-4</v>
      </c>
      <c r="AV591" s="73">
        <f t="shared" si="131"/>
        <v>1.6988075183399509E-4</v>
      </c>
      <c r="AW591" s="73">
        <f t="shared" si="132"/>
        <v>1.8837669826199388E-4</v>
      </c>
    </row>
    <row r="592" spans="2:49" x14ac:dyDescent="0.35">
      <c r="B592" s="1">
        <v>42945</v>
      </c>
      <c r="C592" s="70">
        <v>13646.470515000001</v>
      </c>
      <c r="D592" s="66">
        <v>14117.88</v>
      </c>
      <c r="E592" s="66">
        <v>2211.85</v>
      </c>
      <c r="F592" s="66">
        <v>12327.63</v>
      </c>
      <c r="G592" s="66">
        <v>11645.29</v>
      </c>
      <c r="H592" s="66">
        <v>14419.39</v>
      </c>
      <c r="I592" s="66">
        <v>16336.98</v>
      </c>
      <c r="J592" s="66">
        <v>13561.51</v>
      </c>
      <c r="K592" s="66">
        <v>13922.42</v>
      </c>
      <c r="L592" s="66">
        <v>13588.97</v>
      </c>
      <c r="M592" s="66">
        <v>14392.88</v>
      </c>
      <c r="N592" s="66">
        <v>2145.39</v>
      </c>
      <c r="O592" s="66">
        <v>14779.53</v>
      </c>
      <c r="P592" s="79"/>
      <c r="Q592" s="66">
        <v>2177.19</v>
      </c>
      <c r="S592" s="1">
        <v>42945</v>
      </c>
      <c r="T592" s="70">
        <v>597267382962.95996</v>
      </c>
      <c r="U592" s="69">
        <v>1302754187339.2998</v>
      </c>
      <c r="V592" s="69">
        <v>690641842795.14014</v>
      </c>
      <c r="W592" s="69">
        <v>462282965792.57001</v>
      </c>
      <c r="X592" s="69">
        <v>442612224347.13</v>
      </c>
      <c r="Y592" s="69">
        <v>1313887132496.02</v>
      </c>
      <c r="Z592" s="69">
        <v>4574797484978.1299</v>
      </c>
      <c r="AA592" s="69">
        <v>221565217735.41</v>
      </c>
      <c r="AB592" s="69">
        <v>552439694496.82996</v>
      </c>
      <c r="AC592" s="69">
        <v>754825110506.25</v>
      </c>
      <c r="AD592" s="69">
        <v>241439960436.04001</v>
      </c>
      <c r="AE592" s="69">
        <v>790972786534.25</v>
      </c>
      <c r="AF592" s="69">
        <v>628413636825.88</v>
      </c>
      <c r="AG592" s="69">
        <v>699230802674.5</v>
      </c>
      <c r="AI592" s="1">
        <v>42945</v>
      </c>
      <c r="AJ592" s="73">
        <f t="shared" si="119"/>
        <v>1.2436168208163068E-4</v>
      </c>
      <c r="AK592" s="73">
        <f t="shared" si="120"/>
        <v>1.0413412475274164E-4</v>
      </c>
      <c r="AL592" s="73">
        <f t="shared" si="121"/>
        <v>9.9474143504973966E-5</v>
      </c>
      <c r="AM592" s="73">
        <f t="shared" si="122"/>
        <v>1.1682442019789185E-4</v>
      </c>
      <c r="AN592" s="73">
        <f t="shared" si="123"/>
        <v>1.2796509730517158E-4</v>
      </c>
      <c r="AO592" s="73">
        <f t="shared" si="124"/>
        <v>1.2554117958774036E-4</v>
      </c>
      <c r="AP592" s="73">
        <f t="shared" si="125"/>
        <v>1.3468194857835236E-4</v>
      </c>
      <c r="AQ592" s="73">
        <f t="shared" si="126"/>
        <v>1.3274620179948293E-4</v>
      </c>
      <c r="AR592" s="73">
        <f t="shared" si="127"/>
        <v>1.3864454484013855E-4</v>
      </c>
      <c r="AS592" s="73">
        <f t="shared" si="128"/>
        <v>1.2585318894320352E-4</v>
      </c>
      <c r="AT592" s="73">
        <f t="shared" si="129"/>
        <v>1.3341708961744914E-4</v>
      </c>
      <c r="AU592" s="73">
        <f t="shared" si="130"/>
        <v>1.4451675461990554E-4</v>
      </c>
      <c r="AV592" s="73">
        <f t="shared" si="131"/>
        <v>1.3195665325449468E-4</v>
      </c>
      <c r="AW592" s="73">
        <f t="shared" si="132"/>
        <v>1.3321695989709781E-4</v>
      </c>
    </row>
    <row r="593" spans="2:49" x14ac:dyDescent="0.35">
      <c r="B593" s="1">
        <v>42946</v>
      </c>
      <c r="C593" s="70">
        <v>13648.180931999999</v>
      </c>
      <c r="D593" s="66">
        <v>14119.27</v>
      </c>
      <c r="E593" s="66">
        <v>2212.06</v>
      </c>
      <c r="F593" s="66">
        <v>12329.4</v>
      </c>
      <c r="G593" s="66">
        <v>11646.77</v>
      </c>
      <c r="H593" s="66">
        <v>14421.22</v>
      </c>
      <c r="I593" s="66">
        <v>16339.14</v>
      </c>
      <c r="J593" s="66">
        <v>13563.31</v>
      </c>
      <c r="K593" s="66">
        <v>13924.36</v>
      </c>
      <c r="L593" s="66">
        <v>13590.67</v>
      </c>
      <c r="M593" s="66">
        <v>14394.8</v>
      </c>
      <c r="N593" s="66">
        <v>2145.65</v>
      </c>
      <c r="O593" s="66">
        <v>14781.5</v>
      </c>
      <c r="P593" s="79"/>
      <c r="Q593" s="66">
        <v>2177.46</v>
      </c>
      <c r="S593" s="1">
        <v>42946</v>
      </c>
      <c r="T593" s="70">
        <v>597342427545.44995</v>
      </c>
      <c r="U593" s="69">
        <v>1302921387885.3999</v>
      </c>
      <c r="V593" s="69">
        <v>690724354159.98999</v>
      </c>
      <c r="W593" s="69">
        <v>462339003723.35999</v>
      </c>
      <c r="X593" s="69">
        <v>442668696801.82001</v>
      </c>
      <c r="Y593" s="69">
        <v>1314054358616.6899</v>
      </c>
      <c r="Z593" s="69">
        <v>4575143102716.0996</v>
      </c>
      <c r="AA593" s="69">
        <v>221594637998.17999</v>
      </c>
      <c r="AB593" s="69">
        <v>552516414237.45996</v>
      </c>
      <c r="AC593" s="69">
        <v>754919818921.35999</v>
      </c>
      <c r="AD593" s="69">
        <v>241472282640.85999</v>
      </c>
      <c r="AE593" s="69">
        <v>791069072094.56995</v>
      </c>
      <c r="AF593" s="69">
        <v>628497409711.13</v>
      </c>
      <c r="AG593" s="69">
        <v>699319631637.91003</v>
      </c>
      <c r="AI593" s="1">
        <v>42946</v>
      </c>
      <c r="AJ593" s="73">
        <f t="shared" si="119"/>
        <v>1.2533768333122808E-4</v>
      </c>
      <c r="AK593" s="73">
        <f t="shared" si="120"/>
        <v>9.8456708797822756E-5</v>
      </c>
      <c r="AL593" s="73">
        <f t="shared" si="121"/>
        <v>9.4943147139314732E-5</v>
      </c>
      <c r="AM593" s="73">
        <f t="shared" si="122"/>
        <v>1.4357990952040822E-4</v>
      </c>
      <c r="AN593" s="73">
        <f t="shared" si="123"/>
        <v>1.2709000806321313E-4</v>
      </c>
      <c r="AO593" s="73">
        <f t="shared" si="124"/>
        <v>1.269124422045298E-4</v>
      </c>
      <c r="AP593" s="73">
        <f t="shared" si="125"/>
        <v>1.3221537885210743E-4</v>
      </c>
      <c r="AQ593" s="73">
        <f t="shared" si="126"/>
        <v>1.3272858258406295E-4</v>
      </c>
      <c r="AR593" s="73">
        <f t="shared" si="127"/>
        <v>1.3934359112854899E-4</v>
      </c>
      <c r="AS593" s="73">
        <f t="shared" si="128"/>
        <v>1.2510146096444963E-4</v>
      </c>
      <c r="AT593" s="73">
        <f t="shared" si="129"/>
        <v>1.3339929187217159E-4</v>
      </c>
      <c r="AU593" s="73">
        <f t="shared" si="130"/>
        <v>1.2119008665112396E-4</v>
      </c>
      <c r="AV593" s="73">
        <f t="shared" si="131"/>
        <v>1.3329246599846911E-4</v>
      </c>
      <c r="AW593" s="73">
        <f t="shared" si="132"/>
        <v>1.2401306270937162E-4</v>
      </c>
    </row>
    <row r="594" spans="2:49" x14ac:dyDescent="0.35">
      <c r="B594" s="1">
        <v>42947</v>
      </c>
      <c r="C594" s="70">
        <v>13651.948549999999</v>
      </c>
      <c r="D594" s="66">
        <v>14122.34</v>
      </c>
      <c r="E594" s="66">
        <v>2212.37</v>
      </c>
      <c r="F594" s="66">
        <v>12331.39</v>
      </c>
      <c r="G594" s="66">
        <v>11648.61</v>
      </c>
      <c r="H594" s="66">
        <v>14424.06</v>
      </c>
      <c r="I594" s="66">
        <v>16343.74</v>
      </c>
      <c r="J594" s="66">
        <v>13564.57</v>
      </c>
      <c r="K594" s="66">
        <v>13927.56</v>
      </c>
      <c r="L594" s="66">
        <v>13592.91</v>
      </c>
      <c r="M594" s="66">
        <v>14396.68</v>
      </c>
      <c r="N594" s="66">
        <v>2146.12</v>
      </c>
      <c r="O594" s="66">
        <v>14785.67</v>
      </c>
      <c r="P594" s="79"/>
      <c r="Q594" s="66">
        <v>2178</v>
      </c>
      <c r="S594" s="1">
        <v>42947</v>
      </c>
      <c r="T594" s="70">
        <v>616745538379.06006</v>
      </c>
      <c r="U594" s="69">
        <v>1307473776952.5398</v>
      </c>
      <c r="V594" s="69">
        <v>683508669544.99988</v>
      </c>
      <c r="W594" s="69">
        <v>462791423275.60999</v>
      </c>
      <c r="X594" s="69">
        <v>440242916261.72998</v>
      </c>
      <c r="Y594" s="69">
        <v>1334513455514.01</v>
      </c>
      <c r="Z594" s="69">
        <v>4593650930017.1396</v>
      </c>
      <c r="AA594" s="69">
        <v>219327611769.09</v>
      </c>
      <c r="AB594" s="69">
        <v>554742754773.62</v>
      </c>
      <c r="AC594" s="69">
        <v>764240391255.71997</v>
      </c>
      <c r="AD594" s="69">
        <v>241299938180.28</v>
      </c>
      <c r="AE594" s="69">
        <v>798968511675.43005</v>
      </c>
      <c r="AF594" s="69">
        <v>619921781410.10999</v>
      </c>
      <c r="AG594" s="69">
        <v>725093514244.69995</v>
      </c>
      <c r="AI594" s="1">
        <v>42947</v>
      </c>
      <c r="AJ594" s="73">
        <f t="shared" si="119"/>
        <v>2.7605275888209491E-4</v>
      </c>
      <c r="AK594" s="73">
        <f t="shared" si="120"/>
        <v>2.1743333755930294E-4</v>
      </c>
      <c r="AL594" s="73">
        <f t="shared" si="121"/>
        <v>1.4014086417191152E-4</v>
      </c>
      <c r="AM594" s="73">
        <f t="shared" si="122"/>
        <v>1.6140282576593279E-4</v>
      </c>
      <c r="AN594" s="73">
        <f t="shared" si="123"/>
        <v>1.5798371565689528E-4</v>
      </c>
      <c r="AO594" s="73">
        <f t="shared" si="124"/>
        <v>1.9693202100801166E-4</v>
      </c>
      <c r="AP594" s="73">
        <f t="shared" si="125"/>
        <v>2.8153256536156412E-4</v>
      </c>
      <c r="AQ594" s="73">
        <f t="shared" si="126"/>
        <v>9.2897677631764708E-5</v>
      </c>
      <c r="AR594" s="73">
        <f t="shared" si="127"/>
        <v>2.2981307578939791E-4</v>
      </c>
      <c r="AS594" s="73">
        <f t="shared" si="128"/>
        <v>1.6481895300235472E-4</v>
      </c>
      <c r="AT594" s="73">
        <f t="shared" si="129"/>
        <v>1.3060271764819831E-4</v>
      </c>
      <c r="AU594" s="73">
        <f t="shared" si="130"/>
        <v>2.1904784098047969E-4</v>
      </c>
      <c r="AV594" s="73">
        <f t="shared" si="131"/>
        <v>2.8210939349859743E-4</v>
      </c>
      <c r="AW594" s="73">
        <f t="shared" si="132"/>
        <v>2.4799537075304023E-4</v>
      </c>
    </row>
    <row r="595" spans="2:49" x14ac:dyDescent="0.35">
      <c r="B595" s="1">
        <v>42948</v>
      </c>
      <c r="C595" s="70">
        <v>13652.726409000001</v>
      </c>
      <c r="D595" s="66">
        <v>14123.46</v>
      </c>
      <c r="E595" s="66">
        <v>2212.56</v>
      </c>
      <c r="F595" s="66">
        <v>12332.82</v>
      </c>
      <c r="G595" s="66">
        <v>11649.73</v>
      </c>
      <c r="H595" s="66">
        <v>14425.42</v>
      </c>
      <c r="I595" s="66">
        <v>16345.1</v>
      </c>
      <c r="J595" s="66">
        <v>13565.66</v>
      </c>
      <c r="K595" s="66">
        <v>13928.06</v>
      </c>
      <c r="L595" s="66">
        <v>13594.24</v>
      </c>
      <c r="M595" s="66">
        <v>14397.59</v>
      </c>
      <c r="N595" s="66">
        <v>2146.35</v>
      </c>
      <c r="O595" s="66">
        <v>14786.15</v>
      </c>
      <c r="P595" s="79"/>
      <c r="Q595" s="66">
        <v>2178.16</v>
      </c>
      <c r="S595" s="1">
        <v>42948</v>
      </c>
      <c r="T595" s="70">
        <v>636846290659.06006</v>
      </c>
      <c r="U595" s="69">
        <v>1315615629423.27</v>
      </c>
      <c r="V595" s="69">
        <v>696266463557.25</v>
      </c>
      <c r="W595" s="69">
        <v>466071284252.27002</v>
      </c>
      <c r="X595" s="69">
        <v>435638057500.01001</v>
      </c>
      <c r="Y595" s="69">
        <v>1312651547273.48</v>
      </c>
      <c r="Z595" s="69">
        <v>4915733971527.6807</v>
      </c>
      <c r="AA595" s="69">
        <v>220554510316.41</v>
      </c>
      <c r="AB595" s="69">
        <v>575877405957.55005</v>
      </c>
      <c r="AC595" s="69">
        <v>779367368654.16003</v>
      </c>
      <c r="AD595" s="69">
        <v>240019167797.39001</v>
      </c>
      <c r="AE595" s="69">
        <v>793981683998.88</v>
      </c>
      <c r="AF595" s="69">
        <v>590112982585.62</v>
      </c>
      <c r="AG595" s="69">
        <v>711848499217.23999</v>
      </c>
      <c r="AI595" s="1">
        <v>42948</v>
      </c>
      <c r="AJ595" s="73">
        <f t="shared" ref="AJ595:AJ658" si="133">C595/C594-1</f>
        <v>5.6977873682528823E-5</v>
      </c>
      <c r="AK595" s="73">
        <f t="shared" ref="AK595:AK658" si="134">D595/D594-1</f>
        <v>7.9306970374615204E-5</v>
      </c>
      <c r="AL595" s="73">
        <f t="shared" ref="AL595:AL658" si="135">E595/E594-1</f>
        <v>8.588075231541481E-5</v>
      </c>
      <c r="AM595" s="73">
        <f t="shared" ref="AM595:AM658" si="136">F595/F594-1</f>
        <v>1.1596421814585867E-4</v>
      </c>
      <c r="AN595" s="73">
        <f t="shared" ref="AN595:AN658" si="137">G595/G594-1</f>
        <v>9.6148810888152525E-5</v>
      </c>
      <c r="AO595" s="73">
        <f t="shared" ref="AO595:AO658" si="138">H595/H594-1</f>
        <v>9.4286906737739429E-5</v>
      </c>
      <c r="AP595" s="73">
        <f t="shared" ref="AP595:AP658" si="139">I595/I594-1</f>
        <v>8.3212288007450397E-5</v>
      </c>
      <c r="AQ595" s="73">
        <f t="shared" ref="AQ595:AQ658" si="140">J595/J594-1</f>
        <v>8.035639906012193E-5</v>
      </c>
      <c r="AR595" s="73">
        <f t="shared" ref="AR595:AR658" si="141">K595/K594-1</f>
        <v>3.5900042792746945E-5</v>
      </c>
      <c r="AS595" s="73">
        <f t="shared" ref="AS595:AS658" si="142">L595/L594-1</f>
        <v>9.7845126613815836E-5</v>
      </c>
      <c r="AT595" s="73">
        <f t="shared" ref="AT595:AT658" si="143">M595/M594-1</f>
        <v>6.3209017634680009E-5</v>
      </c>
      <c r="AU595" s="73">
        <f t="shared" ref="AU595:AU658" si="144">N595/N594-1</f>
        <v>1.0717014891992171E-4</v>
      </c>
      <c r="AV595" s="73">
        <f t="shared" ref="AV595:AV658" si="145">O595/O594-1</f>
        <v>3.246386535060708E-5</v>
      </c>
      <c r="AW595" s="73">
        <f t="shared" ref="AW595:AW658" si="146">Q595/Q594-1</f>
        <v>7.3461891643589183E-5</v>
      </c>
    </row>
    <row r="596" spans="2:49" x14ac:dyDescent="0.35">
      <c r="B596" s="1">
        <v>42949</v>
      </c>
      <c r="C596" s="70">
        <v>13653.326418000001</v>
      </c>
      <c r="D596" s="66">
        <v>14123.3</v>
      </c>
      <c r="E596" s="66">
        <v>2212.96</v>
      </c>
      <c r="F596" s="66">
        <v>12333.72</v>
      </c>
      <c r="G596" s="66">
        <v>11651</v>
      </c>
      <c r="H596" s="66">
        <v>14426.88</v>
      </c>
      <c r="I596" s="66">
        <v>16346.71</v>
      </c>
      <c r="J596" s="66">
        <v>13566.86</v>
      </c>
      <c r="K596" s="66">
        <v>13929.12</v>
      </c>
      <c r="L596" s="66">
        <v>13595.6</v>
      </c>
      <c r="M596" s="66">
        <v>14396.27</v>
      </c>
      <c r="N596" s="66">
        <v>2146.4899999999998</v>
      </c>
      <c r="O596" s="66">
        <v>14787.61</v>
      </c>
      <c r="P596" s="79"/>
      <c r="Q596" s="66">
        <v>2178.38</v>
      </c>
      <c r="S596" s="1">
        <v>42949</v>
      </c>
      <c r="T596" s="70">
        <v>616640659984.33997</v>
      </c>
      <c r="U596" s="69">
        <v>1425049032970.1401</v>
      </c>
      <c r="V596" s="69">
        <v>750260150613</v>
      </c>
      <c r="W596" s="69">
        <v>462726271170.32001</v>
      </c>
      <c r="X596" s="69">
        <v>464735409557.07001</v>
      </c>
      <c r="Y596" s="69">
        <v>1305270056011.46</v>
      </c>
      <c r="Z596" s="69">
        <v>4774378090413.4795</v>
      </c>
      <c r="AA596" s="69">
        <v>221606295864.23999</v>
      </c>
      <c r="AB596" s="69">
        <v>554105851559.56006</v>
      </c>
      <c r="AC596" s="69">
        <v>779519297258.51001</v>
      </c>
      <c r="AD596" s="69">
        <v>238545473988.48999</v>
      </c>
      <c r="AE596" s="69">
        <v>791907288123.13</v>
      </c>
      <c r="AF596" s="69">
        <v>597824945237.16003</v>
      </c>
      <c r="AG596" s="69">
        <v>708708799342.5</v>
      </c>
      <c r="AI596" s="1">
        <v>42949</v>
      </c>
      <c r="AJ596" s="73">
        <f t="shared" si="133"/>
        <v>4.3947925273402078E-5</v>
      </c>
      <c r="AK596" s="73">
        <f t="shared" si="134"/>
        <v>-1.1328668753973758E-5</v>
      </c>
      <c r="AL596" s="73">
        <f t="shared" si="135"/>
        <v>1.8078605777915868E-4</v>
      </c>
      <c r="AM596" s="73">
        <f t="shared" si="136"/>
        <v>7.2976010352832077E-5</v>
      </c>
      <c r="AN596" s="73">
        <f t="shared" si="137"/>
        <v>1.0901540207375326E-4</v>
      </c>
      <c r="AO596" s="73">
        <f t="shared" si="138"/>
        <v>1.0121022472819874E-4</v>
      </c>
      <c r="AP596" s="73">
        <f t="shared" si="139"/>
        <v>9.8500468030060517E-5</v>
      </c>
      <c r="AQ596" s="73">
        <f t="shared" si="140"/>
        <v>8.8458652214518096E-5</v>
      </c>
      <c r="AR596" s="73">
        <f t="shared" si="141"/>
        <v>7.6105358535416556E-5</v>
      </c>
      <c r="AS596" s="73">
        <f t="shared" si="142"/>
        <v>1.0004237088656609E-4</v>
      </c>
      <c r="AT596" s="73">
        <f t="shared" si="143"/>
        <v>-9.1682010669780212E-5</v>
      </c>
      <c r="AU596" s="73">
        <f t="shared" si="144"/>
        <v>6.5227013301694114E-5</v>
      </c>
      <c r="AV596" s="73">
        <f t="shared" si="145"/>
        <v>9.8741051592243778E-5</v>
      </c>
      <c r="AW596" s="73">
        <f t="shared" si="146"/>
        <v>1.0100268116208788E-4</v>
      </c>
    </row>
    <row r="597" spans="2:49" x14ac:dyDescent="0.35">
      <c r="B597" s="1">
        <v>42950</v>
      </c>
      <c r="C597" s="70">
        <v>13654.314963000001</v>
      </c>
      <c r="D597" s="66">
        <v>14124.03</v>
      </c>
      <c r="E597" s="66">
        <v>2213.11</v>
      </c>
      <c r="F597" s="66">
        <v>12333.35</v>
      </c>
      <c r="G597" s="66">
        <v>11650.95</v>
      </c>
      <c r="H597" s="66">
        <v>14428.35</v>
      </c>
      <c r="I597" s="66">
        <v>16347.67</v>
      </c>
      <c r="J597" s="66">
        <v>13564.48</v>
      </c>
      <c r="K597" s="66">
        <v>13929.79</v>
      </c>
      <c r="L597" s="66">
        <v>13596.36</v>
      </c>
      <c r="M597" s="66">
        <v>14396.21</v>
      </c>
      <c r="N597" s="66">
        <v>2146.62</v>
      </c>
      <c r="O597" s="66">
        <v>14788.12</v>
      </c>
      <c r="P597" s="79"/>
      <c r="Q597" s="66">
        <v>2178.61</v>
      </c>
      <c r="S597" s="1">
        <v>42950</v>
      </c>
      <c r="T597" s="70">
        <v>635076677681.97998</v>
      </c>
      <c r="U597" s="69">
        <v>1318699513896.4302</v>
      </c>
      <c r="V597" s="69">
        <v>761612140335.91003</v>
      </c>
      <c r="W597" s="69">
        <v>460530083416.78003</v>
      </c>
      <c r="X597" s="69">
        <v>474396194888.47998</v>
      </c>
      <c r="Y597" s="69">
        <v>1262583371860.77</v>
      </c>
      <c r="Z597" s="69">
        <v>4641828457276.6289</v>
      </c>
      <c r="AA597" s="69">
        <v>220166857965.56</v>
      </c>
      <c r="AB597" s="69">
        <v>556932029413.55005</v>
      </c>
      <c r="AC597" s="69">
        <v>784469562228.02002</v>
      </c>
      <c r="AD597" s="69">
        <v>238315618617.64999</v>
      </c>
      <c r="AE597" s="69">
        <v>791550579710.68005</v>
      </c>
      <c r="AF597" s="69">
        <v>597181326490.31006</v>
      </c>
      <c r="AG597" s="69">
        <v>696294599075.46997</v>
      </c>
      <c r="AI597" s="1">
        <v>42950</v>
      </c>
      <c r="AJ597" s="73">
        <f t="shared" si="133"/>
        <v>7.2403234913975822E-5</v>
      </c>
      <c r="AK597" s="73">
        <f t="shared" si="134"/>
        <v>5.1687636742236975E-5</v>
      </c>
      <c r="AL597" s="73">
        <f t="shared" si="135"/>
        <v>6.778251753303266E-5</v>
      </c>
      <c r="AM597" s="73">
        <f t="shared" si="136"/>
        <v>-2.9999059488861057E-5</v>
      </c>
      <c r="AN597" s="73">
        <f t="shared" si="137"/>
        <v>-4.2914771263280471E-6</v>
      </c>
      <c r="AO597" s="73">
        <f t="shared" si="138"/>
        <v>1.0189313281872003E-4</v>
      </c>
      <c r="AP597" s="73">
        <f t="shared" si="139"/>
        <v>5.8727413650982996E-5</v>
      </c>
      <c r="AQ597" s="73">
        <f t="shared" si="140"/>
        <v>-1.7542747548071613E-4</v>
      </c>
      <c r="AR597" s="73">
        <f t="shared" si="141"/>
        <v>4.8100669676198748E-5</v>
      </c>
      <c r="AS597" s="73">
        <f t="shared" si="142"/>
        <v>5.5900438377110007E-5</v>
      </c>
      <c r="AT597" s="73">
        <f t="shared" si="143"/>
        <v>-4.1677462288003397E-6</v>
      </c>
      <c r="AU597" s="73">
        <f t="shared" si="144"/>
        <v>6.0563990514905797E-5</v>
      </c>
      <c r="AV597" s="73">
        <f t="shared" si="145"/>
        <v>3.4488331785986759E-5</v>
      </c>
      <c r="AW597" s="73">
        <f t="shared" si="146"/>
        <v>1.0558304795305062E-4</v>
      </c>
    </row>
    <row r="598" spans="2:49" x14ac:dyDescent="0.35">
      <c r="B598" s="1">
        <v>42951</v>
      </c>
      <c r="C598" s="70">
        <v>13655.037969000001</v>
      </c>
      <c r="D598" s="66">
        <v>14124.64</v>
      </c>
      <c r="E598" s="66">
        <v>2213.5700000000002</v>
      </c>
      <c r="F598" s="66">
        <v>12334.25</v>
      </c>
      <c r="G598" s="66">
        <v>11652.53</v>
      </c>
      <c r="H598" s="66">
        <v>14430.27</v>
      </c>
      <c r="I598" s="66">
        <v>16349.42</v>
      </c>
      <c r="J598" s="66">
        <v>13566.52</v>
      </c>
      <c r="K598" s="66">
        <v>13931.57</v>
      </c>
      <c r="L598" s="66">
        <v>13597.99</v>
      </c>
      <c r="M598" s="66">
        <v>14396.37</v>
      </c>
      <c r="N598" s="66">
        <v>2146.7800000000002</v>
      </c>
      <c r="O598" s="66">
        <v>14789.32</v>
      </c>
      <c r="P598" s="79"/>
      <c r="Q598" s="66">
        <v>2178.7199999999998</v>
      </c>
      <c r="S598" s="1">
        <v>42951</v>
      </c>
      <c r="T598" s="70">
        <v>618004836314.10999</v>
      </c>
      <c r="U598" s="69">
        <v>1218047166468.03</v>
      </c>
      <c r="V598" s="69">
        <v>765193794201.48999</v>
      </c>
      <c r="W598" s="69">
        <v>457705169505.58002</v>
      </c>
      <c r="X598" s="69">
        <v>473088735706.47998</v>
      </c>
      <c r="Y598" s="69">
        <v>1273777818247.53</v>
      </c>
      <c r="Z598" s="69">
        <v>4494959765380.9102</v>
      </c>
      <c r="AA598" s="69">
        <v>223592743551.98999</v>
      </c>
      <c r="AB598" s="69">
        <v>561813309644.93994</v>
      </c>
      <c r="AC598" s="69">
        <v>798241182598.84998</v>
      </c>
      <c r="AD598" s="69">
        <v>237911341704.23001</v>
      </c>
      <c r="AE598" s="69">
        <v>789114640425.84998</v>
      </c>
      <c r="AF598" s="69">
        <v>598289598858.38</v>
      </c>
      <c r="AG598" s="69">
        <v>718170584588.5</v>
      </c>
      <c r="AI598" s="1">
        <v>42951</v>
      </c>
      <c r="AJ598" s="73">
        <f t="shared" si="133"/>
        <v>5.2950734032330971E-5</v>
      </c>
      <c r="AK598" s="73">
        <f t="shared" si="134"/>
        <v>4.318880659415214E-5</v>
      </c>
      <c r="AL598" s="73">
        <f t="shared" si="135"/>
        <v>2.0785229834929808E-4</v>
      </c>
      <c r="AM598" s="73">
        <f t="shared" si="136"/>
        <v>7.297287436092148E-5</v>
      </c>
      <c r="AN598" s="73">
        <f t="shared" si="137"/>
        <v>1.3561125916772276E-4</v>
      </c>
      <c r="AO598" s="73">
        <f t="shared" si="138"/>
        <v>1.3307134911477725E-4</v>
      </c>
      <c r="AP598" s="73">
        <f t="shared" si="139"/>
        <v>1.0704889442969545E-4</v>
      </c>
      <c r="AQ598" s="73">
        <f t="shared" si="140"/>
        <v>1.5039279058259858E-4</v>
      </c>
      <c r="AR598" s="73">
        <f t="shared" si="141"/>
        <v>1.2778369235988407E-4</v>
      </c>
      <c r="AS598" s="73">
        <f t="shared" si="142"/>
        <v>1.1988502805149182E-4</v>
      </c>
      <c r="AT598" s="73">
        <f t="shared" si="143"/>
        <v>1.1114036263748517E-5</v>
      </c>
      <c r="AU598" s="73">
        <f t="shared" si="144"/>
        <v>7.4535781833917625E-5</v>
      </c>
      <c r="AV598" s="73">
        <f t="shared" si="145"/>
        <v>8.1146217369099105E-5</v>
      </c>
      <c r="AW598" s="73">
        <f t="shared" si="146"/>
        <v>5.0490909341061041E-5</v>
      </c>
    </row>
    <row r="599" spans="2:49" x14ac:dyDescent="0.35">
      <c r="B599" s="1">
        <v>42952</v>
      </c>
      <c r="C599" s="70">
        <v>13656.708911</v>
      </c>
      <c r="D599" s="66">
        <v>14126.16</v>
      </c>
      <c r="E599" s="66">
        <v>2213.79</v>
      </c>
      <c r="F599" s="66">
        <v>12336.05</v>
      </c>
      <c r="G599" s="66">
        <v>11653.93</v>
      </c>
      <c r="H599" s="66">
        <v>14432.14</v>
      </c>
      <c r="I599" s="66">
        <v>16351.57</v>
      </c>
      <c r="J599" s="66">
        <v>13568.13</v>
      </c>
      <c r="K599" s="66">
        <v>13933.72</v>
      </c>
      <c r="L599" s="66">
        <v>13599.69</v>
      </c>
      <c r="M599" s="66">
        <v>14398.26</v>
      </c>
      <c r="N599" s="66">
        <v>2147.0700000000002</v>
      </c>
      <c r="O599" s="66">
        <v>14791.34</v>
      </c>
      <c r="P599" s="79"/>
      <c r="Q599" s="66">
        <v>2178.9899999999998</v>
      </c>
      <c r="S599" s="1">
        <v>42952</v>
      </c>
      <c r="T599" s="70">
        <v>618080734914</v>
      </c>
      <c r="U599" s="69">
        <v>1218211370097.98</v>
      </c>
      <c r="V599" s="69">
        <v>765285512572.82007</v>
      </c>
      <c r="W599" s="69">
        <v>457772055938.95001</v>
      </c>
      <c r="X599" s="69">
        <v>473145530578.81</v>
      </c>
      <c r="Y599" s="69">
        <v>1273943036714.5601</v>
      </c>
      <c r="Z599" s="69">
        <v>4495551967862.2803</v>
      </c>
      <c r="AA599" s="69">
        <v>223619270079.29001</v>
      </c>
      <c r="AB599" s="69">
        <v>561899882176.82996</v>
      </c>
      <c r="AC599" s="69">
        <v>798340540897.97998</v>
      </c>
      <c r="AD599" s="69">
        <v>237942591523.89001</v>
      </c>
      <c r="AE599" s="69">
        <v>789220496624.17004</v>
      </c>
      <c r="AF599" s="69">
        <v>598371354902.88</v>
      </c>
      <c r="AG599" s="69">
        <v>718261164317.33997</v>
      </c>
      <c r="AI599" s="1">
        <v>42952</v>
      </c>
      <c r="AJ599" s="73">
        <f t="shared" si="133"/>
        <v>1.2236816944732887E-4</v>
      </c>
      <c r="AK599" s="73">
        <f t="shared" si="134"/>
        <v>1.0761336218134687E-4</v>
      </c>
      <c r="AL599" s="73">
        <f t="shared" si="135"/>
        <v>9.9386963140934981E-5</v>
      </c>
      <c r="AM599" s="73">
        <f t="shared" si="136"/>
        <v>1.4593509941818184E-4</v>
      </c>
      <c r="AN599" s="73">
        <f t="shared" si="137"/>
        <v>1.2014558211825843E-4</v>
      </c>
      <c r="AO599" s="73">
        <f t="shared" si="138"/>
        <v>1.2958870485446639E-4</v>
      </c>
      <c r="AP599" s="73">
        <f t="shared" si="139"/>
        <v>1.3150313589105345E-4</v>
      </c>
      <c r="AQ599" s="73">
        <f t="shared" si="140"/>
        <v>1.1867450164060322E-4</v>
      </c>
      <c r="AR599" s="73">
        <f t="shared" si="141"/>
        <v>1.543257507947704E-4</v>
      </c>
      <c r="AS599" s="73">
        <f t="shared" si="142"/>
        <v>1.2501847699564195E-4</v>
      </c>
      <c r="AT599" s="73">
        <f t="shared" si="143"/>
        <v>1.3128309427989926E-4</v>
      </c>
      <c r="AU599" s="73">
        <f t="shared" si="144"/>
        <v>1.350860358304562E-4</v>
      </c>
      <c r="AV599" s="73">
        <f t="shared" si="145"/>
        <v>1.3658504921121306E-4</v>
      </c>
      <c r="AW599" s="73">
        <f t="shared" si="146"/>
        <v>1.2392597488442014E-4</v>
      </c>
    </row>
    <row r="600" spans="2:49" x14ac:dyDescent="0.35">
      <c r="B600" s="1">
        <v>42953</v>
      </c>
      <c r="C600" s="70">
        <v>13658.381284999999</v>
      </c>
      <c r="D600" s="66">
        <v>14127.55</v>
      </c>
      <c r="E600" s="66">
        <v>2214</v>
      </c>
      <c r="F600" s="66">
        <v>12337.59</v>
      </c>
      <c r="G600" s="66">
        <v>11655.4</v>
      </c>
      <c r="H600" s="66">
        <v>14434.06</v>
      </c>
      <c r="I600" s="66">
        <v>16353.75</v>
      </c>
      <c r="J600" s="66">
        <v>13569.91</v>
      </c>
      <c r="K600" s="66">
        <v>13935.82</v>
      </c>
      <c r="L600" s="66">
        <v>13601.38</v>
      </c>
      <c r="M600" s="66">
        <v>14400.21</v>
      </c>
      <c r="N600" s="66">
        <v>2147.34</v>
      </c>
      <c r="O600" s="66">
        <v>14793.22</v>
      </c>
      <c r="P600" s="79"/>
      <c r="Q600" s="66">
        <v>2179.27</v>
      </c>
      <c r="S600" s="1">
        <v>42953</v>
      </c>
      <c r="T600" s="70">
        <v>618156698337.43994</v>
      </c>
      <c r="U600" s="69">
        <v>1218365234740.72</v>
      </c>
      <c r="V600" s="69">
        <v>765377204033.14001</v>
      </c>
      <c r="W600" s="69">
        <v>457829260254.82001</v>
      </c>
      <c r="X600" s="69">
        <v>473205454143.65997</v>
      </c>
      <c r="Y600" s="69">
        <v>1274112979035.6599</v>
      </c>
      <c r="Z600" s="69">
        <v>4496151325121.6211</v>
      </c>
      <c r="AA600" s="69">
        <v>223648760742.82001</v>
      </c>
      <c r="AB600" s="69">
        <v>561984797903.42004</v>
      </c>
      <c r="AC600" s="69">
        <v>798439882461.29004</v>
      </c>
      <c r="AD600" s="69">
        <v>237974815815.51001</v>
      </c>
      <c r="AE600" s="69">
        <v>789319594904.34998</v>
      </c>
      <c r="AF600" s="69">
        <v>598447471515.46997</v>
      </c>
      <c r="AG600" s="69">
        <v>718351190739.18994</v>
      </c>
      <c r="AI600" s="1">
        <v>42953</v>
      </c>
      <c r="AJ600" s="73">
        <f t="shared" si="133"/>
        <v>1.2245805419874856E-4</v>
      </c>
      <c r="AK600" s="73">
        <f t="shared" si="134"/>
        <v>9.8398998737092569E-5</v>
      </c>
      <c r="AL600" s="73">
        <f t="shared" si="135"/>
        <v>9.4859946065284362E-5</v>
      </c>
      <c r="AM600" s="73">
        <f t="shared" si="136"/>
        <v>1.2483736690449554E-4</v>
      </c>
      <c r="AN600" s="73">
        <f t="shared" si="137"/>
        <v>1.2613770633596033E-4</v>
      </c>
      <c r="AO600" s="73">
        <f t="shared" si="138"/>
        <v>1.3303640347173129E-4</v>
      </c>
      <c r="AP600" s="73">
        <f t="shared" si="139"/>
        <v>1.3332053130077348E-4</v>
      </c>
      <c r="AQ600" s="73">
        <f t="shared" si="140"/>
        <v>1.3118978075832288E-4</v>
      </c>
      <c r="AR600" s="73">
        <f t="shared" si="141"/>
        <v>1.5071352086892809E-4</v>
      </c>
      <c r="AS600" s="73">
        <f t="shared" si="142"/>
        <v>1.2426753845118377E-4</v>
      </c>
      <c r="AT600" s="73">
        <f t="shared" si="143"/>
        <v>1.3543303149132768E-4</v>
      </c>
      <c r="AU600" s="73">
        <f t="shared" si="144"/>
        <v>1.2575277005399954E-4</v>
      </c>
      <c r="AV600" s="73">
        <f t="shared" si="145"/>
        <v>1.271013985209013E-4</v>
      </c>
      <c r="AW600" s="73">
        <f t="shared" si="146"/>
        <v>1.2849990133045885E-4</v>
      </c>
    </row>
    <row r="601" spans="2:49" x14ac:dyDescent="0.35">
      <c r="B601" s="1">
        <v>42954</v>
      </c>
      <c r="C601" s="70">
        <v>13660.085112999999</v>
      </c>
      <c r="D601" s="66">
        <v>14129.18</v>
      </c>
      <c r="E601" s="66">
        <v>2214.2399999999998</v>
      </c>
      <c r="F601" s="66">
        <v>12339.36</v>
      </c>
      <c r="G601" s="66">
        <v>11656.87</v>
      </c>
      <c r="H601" s="66">
        <v>14436.22</v>
      </c>
      <c r="I601" s="66">
        <v>16355.99</v>
      </c>
      <c r="J601" s="66">
        <v>13571.9</v>
      </c>
      <c r="K601" s="66">
        <v>13938.02</v>
      </c>
      <c r="L601" s="66">
        <v>13603.07</v>
      </c>
      <c r="M601" s="66">
        <v>14402.21</v>
      </c>
      <c r="N601" s="66">
        <v>2147.66</v>
      </c>
      <c r="O601" s="66">
        <v>14795.34</v>
      </c>
      <c r="P601" s="79"/>
      <c r="Q601" s="66">
        <v>2179.59</v>
      </c>
      <c r="S601" s="1">
        <v>42954</v>
      </c>
      <c r="T601" s="70">
        <v>618234085439.95996</v>
      </c>
      <c r="U601" s="69">
        <v>1218538507496.75</v>
      </c>
      <c r="V601" s="69">
        <v>765475953912.11011</v>
      </c>
      <c r="W601" s="69">
        <v>457892008134.27002</v>
      </c>
      <c r="X601" s="69">
        <v>473264824119.06</v>
      </c>
      <c r="Y601" s="69">
        <v>1274303527863.0601</v>
      </c>
      <c r="Z601" s="69">
        <v>4495703032001.1611</v>
      </c>
      <c r="AA601" s="69">
        <v>223681495445.70001</v>
      </c>
      <c r="AB601" s="69">
        <v>562073404599.68005</v>
      </c>
      <c r="AC601" s="69">
        <v>798539223440.27002</v>
      </c>
      <c r="AD601" s="69">
        <v>238007858371.76999</v>
      </c>
      <c r="AE601" s="69">
        <v>789439290282.43005</v>
      </c>
      <c r="AF601" s="69">
        <v>598532890400.44995</v>
      </c>
      <c r="AG601" s="69">
        <v>718359779369.59998</v>
      </c>
      <c r="AI601" s="1">
        <v>42954</v>
      </c>
      <c r="AJ601" s="73">
        <f t="shared" si="133"/>
        <v>1.2474596838729646E-4</v>
      </c>
      <c r="AK601" s="73">
        <f t="shared" si="134"/>
        <v>1.1537740089417881E-4</v>
      </c>
      <c r="AL601" s="73">
        <f t="shared" si="135"/>
        <v>1.084010840106675E-4</v>
      </c>
      <c r="AM601" s="73">
        <f t="shared" si="136"/>
        <v>1.4346399904674456E-4</v>
      </c>
      <c r="AN601" s="73">
        <f t="shared" si="137"/>
        <v>1.2612179762183651E-4</v>
      </c>
      <c r="AO601" s="73">
        <f t="shared" si="138"/>
        <v>1.4964604553391325E-4</v>
      </c>
      <c r="AP601" s="73">
        <f t="shared" si="139"/>
        <v>1.369716425896339E-4</v>
      </c>
      <c r="AQ601" s="73">
        <f t="shared" si="140"/>
        <v>1.4664798808539103E-4</v>
      </c>
      <c r="AR601" s="73">
        <f t="shared" si="141"/>
        <v>1.578665625705522E-4</v>
      </c>
      <c r="AS601" s="73">
        <f t="shared" si="142"/>
        <v>1.2425209794897363E-4</v>
      </c>
      <c r="AT601" s="73">
        <f t="shared" si="143"/>
        <v>1.3888686345553403E-4</v>
      </c>
      <c r="AU601" s="73">
        <f t="shared" si="144"/>
        <v>1.4902158018736955E-4</v>
      </c>
      <c r="AV601" s="73">
        <f t="shared" si="145"/>
        <v>1.4330889420977044E-4</v>
      </c>
      <c r="AW601" s="73">
        <f t="shared" si="146"/>
        <v>1.46838161402707E-4</v>
      </c>
    </row>
    <row r="602" spans="2:49" x14ac:dyDescent="0.35">
      <c r="B602" s="1">
        <v>42955</v>
      </c>
      <c r="C602" s="70">
        <v>13662.313807</v>
      </c>
      <c r="D602" s="66">
        <v>14132.15</v>
      </c>
      <c r="E602" s="66">
        <v>2214.65</v>
      </c>
      <c r="F602" s="66">
        <v>12342.37</v>
      </c>
      <c r="G602" s="66">
        <v>11659.42</v>
      </c>
      <c r="H602" s="66">
        <v>14438.03</v>
      </c>
      <c r="I602" s="66">
        <v>16359.68</v>
      </c>
      <c r="J602" s="66">
        <v>13574.71</v>
      </c>
      <c r="K602" s="66">
        <v>13940.85</v>
      </c>
      <c r="L602" s="66">
        <v>13604.59</v>
      </c>
      <c r="M602" s="66">
        <v>14405.96</v>
      </c>
      <c r="N602" s="66">
        <v>2148.13</v>
      </c>
      <c r="O602" s="66">
        <v>14798.29</v>
      </c>
      <c r="P602" s="79"/>
      <c r="Q602" s="66">
        <v>2179.98</v>
      </c>
      <c r="S602" s="1">
        <v>42955</v>
      </c>
      <c r="T602" s="70">
        <v>624087361778.68994</v>
      </c>
      <c r="U602" s="69">
        <v>1231496849859.3101</v>
      </c>
      <c r="V602" s="69">
        <v>838290525809.49988</v>
      </c>
      <c r="W602" s="69">
        <v>459992889957.84003</v>
      </c>
      <c r="X602" s="69">
        <v>476442128623.84998</v>
      </c>
      <c r="Y602" s="69">
        <v>1284376606934.3301</v>
      </c>
      <c r="Z602" s="69">
        <v>4668170019501.6992</v>
      </c>
      <c r="AA602" s="69">
        <v>223666440499.12</v>
      </c>
      <c r="AB602" s="69">
        <v>570189356345.09998</v>
      </c>
      <c r="AC602" s="69">
        <v>804208242386.73999</v>
      </c>
      <c r="AD602" s="69">
        <v>240352018954.56</v>
      </c>
      <c r="AE602" s="69">
        <v>807517338320.88</v>
      </c>
      <c r="AF602" s="69">
        <v>603276433234.14001</v>
      </c>
      <c r="AG602" s="69">
        <v>709254189876.34998</v>
      </c>
      <c r="AI602" s="1">
        <v>42955</v>
      </c>
      <c r="AJ602" s="73">
        <f t="shared" si="133"/>
        <v>1.6315374183717424E-4</v>
      </c>
      <c r="AK602" s="73">
        <f t="shared" si="134"/>
        <v>2.1020328143595002E-4</v>
      </c>
      <c r="AL602" s="73">
        <f t="shared" si="135"/>
        <v>1.8516511308641626E-4</v>
      </c>
      <c r="AM602" s="73">
        <f t="shared" si="136"/>
        <v>2.4393485561646777E-4</v>
      </c>
      <c r="AN602" s="73">
        <f t="shared" si="137"/>
        <v>2.1875512037095035E-4</v>
      </c>
      <c r="AO602" s="73">
        <f t="shared" si="138"/>
        <v>1.2537908122767227E-4</v>
      </c>
      <c r="AP602" s="73">
        <f t="shared" si="139"/>
        <v>2.2560542039951059E-4</v>
      </c>
      <c r="AQ602" s="73">
        <f t="shared" si="140"/>
        <v>2.0704543947425158E-4</v>
      </c>
      <c r="AR602" s="73">
        <f t="shared" si="141"/>
        <v>2.0304175198493368E-4</v>
      </c>
      <c r="AS602" s="73">
        <f t="shared" si="142"/>
        <v>1.1173948233755837E-4</v>
      </c>
      <c r="AT602" s="73">
        <f t="shared" si="143"/>
        <v>2.6037670607492736E-4</v>
      </c>
      <c r="AU602" s="73">
        <f t="shared" si="144"/>
        <v>2.1884283359585588E-4</v>
      </c>
      <c r="AV602" s="73">
        <f t="shared" si="145"/>
        <v>1.99387104317994E-4</v>
      </c>
      <c r="AW602" s="73">
        <f t="shared" si="146"/>
        <v>1.78932735055648E-4</v>
      </c>
    </row>
    <row r="603" spans="2:49" x14ac:dyDescent="0.35">
      <c r="B603" s="1">
        <v>42956</v>
      </c>
      <c r="C603" s="70">
        <v>13663.590324000001</v>
      </c>
      <c r="D603" s="66">
        <v>14133.76</v>
      </c>
      <c r="E603" s="66">
        <v>2214.89</v>
      </c>
      <c r="F603" s="66">
        <v>12343.36</v>
      </c>
      <c r="G603" s="66">
        <v>11660.72</v>
      </c>
      <c r="H603" s="66">
        <v>14439.79</v>
      </c>
      <c r="I603" s="66">
        <v>16361.13</v>
      </c>
      <c r="J603" s="66">
        <v>13576.25</v>
      </c>
      <c r="K603" s="66">
        <v>13941.98</v>
      </c>
      <c r="L603" s="66">
        <v>13605.59</v>
      </c>
      <c r="M603" s="66">
        <v>14407.66</v>
      </c>
      <c r="N603" s="66">
        <v>2148.3200000000002</v>
      </c>
      <c r="O603" s="66">
        <v>14798.95</v>
      </c>
      <c r="P603" s="79"/>
      <c r="Q603" s="66">
        <v>2180.16</v>
      </c>
      <c r="S603" s="1">
        <v>42956</v>
      </c>
      <c r="T603" s="70">
        <v>619308525781.93994</v>
      </c>
      <c r="U603" s="69">
        <v>1219068082044.54</v>
      </c>
      <c r="V603" s="69">
        <v>856662105212.37</v>
      </c>
      <c r="W603" s="69">
        <v>458547820610.89001</v>
      </c>
      <c r="X603" s="69">
        <v>472601552991.71997</v>
      </c>
      <c r="Y603" s="69">
        <v>1274555818784.3501</v>
      </c>
      <c r="Z603" s="69">
        <v>4654261758967.5098</v>
      </c>
      <c r="AA603" s="69">
        <v>223556113911.79999</v>
      </c>
      <c r="AB603" s="69">
        <v>566148713064.83997</v>
      </c>
      <c r="AC603" s="69">
        <v>805708462371.12</v>
      </c>
      <c r="AD603" s="69">
        <v>240688056308.22</v>
      </c>
      <c r="AE603" s="69">
        <v>811615083610.90002</v>
      </c>
      <c r="AF603" s="69">
        <v>604759842419.29004</v>
      </c>
      <c r="AG603" s="69">
        <v>704043512277.56995</v>
      </c>
      <c r="AI603" s="1">
        <v>42956</v>
      </c>
      <c r="AJ603" s="73">
        <f t="shared" si="133"/>
        <v>9.3433441658019589E-5</v>
      </c>
      <c r="AK603" s="73">
        <f t="shared" si="134"/>
        <v>1.1392463284076726E-4</v>
      </c>
      <c r="AL603" s="73">
        <f t="shared" si="135"/>
        <v>1.0836926828150517E-4</v>
      </c>
      <c r="AM603" s="73">
        <f t="shared" si="136"/>
        <v>8.0211499088100879E-5</v>
      </c>
      <c r="AN603" s="73">
        <f t="shared" si="137"/>
        <v>1.1149782750763393E-4</v>
      </c>
      <c r="AO603" s="73">
        <f t="shared" si="138"/>
        <v>1.2190028695058253E-4</v>
      </c>
      <c r="AP603" s="73">
        <f t="shared" si="139"/>
        <v>8.8632540489630429E-5</v>
      </c>
      <c r="AQ603" s="73">
        <f t="shared" si="140"/>
        <v>1.1344625410059095E-4</v>
      </c>
      <c r="AR603" s="73">
        <f t="shared" si="141"/>
        <v>8.1056750484975737E-5</v>
      </c>
      <c r="AS603" s="73">
        <f t="shared" si="142"/>
        <v>7.3504603960827808E-5</v>
      </c>
      <c r="AT603" s="73">
        <f t="shared" si="143"/>
        <v>1.1800671388795259E-4</v>
      </c>
      <c r="AU603" s="73">
        <f t="shared" si="144"/>
        <v>8.8449023103898128E-5</v>
      </c>
      <c r="AV603" s="73">
        <f t="shared" si="145"/>
        <v>4.4599747673457202E-5</v>
      </c>
      <c r="AW603" s="73">
        <f t="shared" si="146"/>
        <v>8.2569564858303579E-5</v>
      </c>
    </row>
    <row r="604" spans="2:49" x14ac:dyDescent="0.35">
      <c r="B604" s="1">
        <v>42957</v>
      </c>
      <c r="C604" s="70">
        <v>13663.129466</v>
      </c>
      <c r="D604" s="66">
        <v>14131.74</v>
      </c>
      <c r="E604" s="66">
        <v>2214.9</v>
      </c>
      <c r="F604" s="66">
        <v>12343.48</v>
      </c>
      <c r="G604" s="66">
        <v>11660.68</v>
      </c>
      <c r="H604" s="66">
        <v>14438.6</v>
      </c>
      <c r="I604" s="66">
        <v>16361.14</v>
      </c>
      <c r="J604" s="66">
        <v>13576.85</v>
      </c>
      <c r="K604" s="66">
        <v>13942.4</v>
      </c>
      <c r="L604" s="66">
        <v>13606.72</v>
      </c>
      <c r="M604" s="66">
        <v>14405.64</v>
      </c>
      <c r="N604" s="66">
        <v>2148.29</v>
      </c>
      <c r="O604" s="66">
        <v>14799.01</v>
      </c>
      <c r="P604" s="79"/>
      <c r="Q604" s="66">
        <v>2180.1</v>
      </c>
      <c r="S604" s="1">
        <v>42957</v>
      </c>
      <c r="T604" s="70">
        <v>602121026908.35999</v>
      </c>
      <c r="U604" s="69">
        <v>1217137939642.79</v>
      </c>
      <c r="V604" s="69">
        <v>861042246974.08008</v>
      </c>
      <c r="W604" s="69">
        <v>457436849220.78003</v>
      </c>
      <c r="X604" s="69">
        <v>472079750762.70001</v>
      </c>
      <c r="Y604" s="69">
        <v>1284647626619.6599</v>
      </c>
      <c r="Z604" s="69">
        <v>4664522908509.2793</v>
      </c>
      <c r="AA604" s="69">
        <v>223905725736.95999</v>
      </c>
      <c r="AB604" s="69">
        <v>567934444418.07996</v>
      </c>
      <c r="AC604" s="69">
        <v>787204104545.38</v>
      </c>
      <c r="AD604" s="69">
        <v>239793176540.64999</v>
      </c>
      <c r="AE604" s="69">
        <v>794582489757.77002</v>
      </c>
      <c r="AF604" s="69">
        <v>605699421103.06006</v>
      </c>
      <c r="AG604" s="69">
        <v>707483470493.97998</v>
      </c>
      <c r="AI604" s="1">
        <v>42957</v>
      </c>
      <c r="AJ604" s="73">
        <f t="shared" si="133"/>
        <v>-3.372890939146167E-5</v>
      </c>
      <c r="AK604" s="73">
        <f t="shared" si="134"/>
        <v>-1.4292021372941388E-4</v>
      </c>
      <c r="AL604" s="73">
        <f t="shared" si="135"/>
        <v>4.5148969023411922E-6</v>
      </c>
      <c r="AM604" s="73">
        <f t="shared" si="136"/>
        <v>9.7218261476683665E-6</v>
      </c>
      <c r="AN604" s="73">
        <f t="shared" si="137"/>
        <v>-3.4303199115681693E-6</v>
      </c>
      <c r="AO604" s="73">
        <f t="shared" si="138"/>
        <v>-8.2411170799656652E-5</v>
      </c>
      <c r="AP604" s="73">
        <f t="shared" si="139"/>
        <v>6.1120472727438369E-7</v>
      </c>
      <c r="AQ604" s="73">
        <f t="shared" si="140"/>
        <v>4.4194825522536618E-5</v>
      </c>
      <c r="AR604" s="73">
        <f t="shared" si="141"/>
        <v>3.0124845968870773E-5</v>
      </c>
      <c r="AS604" s="73">
        <f t="shared" si="142"/>
        <v>8.3054097617107914E-5</v>
      </c>
      <c r="AT604" s="73">
        <f t="shared" si="143"/>
        <v>-1.4020319746577137E-4</v>
      </c>
      <c r="AU604" s="73">
        <f t="shared" si="144"/>
        <v>-1.3964400089494511E-5</v>
      </c>
      <c r="AV604" s="73">
        <f t="shared" si="145"/>
        <v>4.0543416930383103E-6</v>
      </c>
      <c r="AW604" s="73">
        <f t="shared" si="146"/>
        <v>-2.7520915896084297E-5</v>
      </c>
    </row>
    <row r="605" spans="2:49" x14ac:dyDescent="0.35">
      <c r="B605" s="1">
        <v>42958</v>
      </c>
      <c r="C605" s="70">
        <v>13664.381766</v>
      </c>
      <c r="D605" s="66">
        <v>14132.58</v>
      </c>
      <c r="E605" s="66">
        <v>2215.1999999999998</v>
      </c>
      <c r="F605" s="66">
        <v>12345.85</v>
      </c>
      <c r="G605" s="66">
        <v>11662.19</v>
      </c>
      <c r="H605" s="66">
        <v>14439.84</v>
      </c>
      <c r="I605" s="66">
        <v>16362.71</v>
      </c>
      <c r="J605" s="66">
        <v>13577.8</v>
      </c>
      <c r="K605" s="66">
        <v>13942.91</v>
      </c>
      <c r="L605" s="66">
        <v>13607.65</v>
      </c>
      <c r="M605" s="66">
        <v>14407.14</v>
      </c>
      <c r="N605" s="66">
        <v>2148.5700000000002</v>
      </c>
      <c r="O605" s="66">
        <v>14800.66</v>
      </c>
      <c r="P605" s="79"/>
      <c r="Q605" s="66">
        <v>2180.2600000000002</v>
      </c>
      <c r="S605" s="1">
        <v>42958</v>
      </c>
      <c r="T605" s="70">
        <v>607712323000.88</v>
      </c>
      <c r="U605" s="69">
        <v>1218925368074.8101</v>
      </c>
      <c r="V605" s="69">
        <v>859149497876.25</v>
      </c>
      <c r="W605" s="69">
        <v>455795641724.52002</v>
      </c>
      <c r="X605" s="69">
        <v>473976858253.5</v>
      </c>
      <c r="Y605" s="69">
        <v>1366574398419.73</v>
      </c>
      <c r="Z605" s="69">
        <v>4544167084121.1797</v>
      </c>
      <c r="AA605" s="69">
        <v>227055084139.04001</v>
      </c>
      <c r="AB605" s="69">
        <v>563717799907.76001</v>
      </c>
      <c r="AC605" s="69">
        <v>795612844511.18994</v>
      </c>
      <c r="AD605" s="69">
        <v>239040566202.45999</v>
      </c>
      <c r="AE605" s="69">
        <v>796826492857.90002</v>
      </c>
      <c r="AF605" s="69">
        <v>601645606521.28003</v>
      </c>
      <c r="AG605" s="69">
        <v>688470149640.71997</v>
      </c>
      <c r="AI605" s="1">
        <v>42958</v>
      </c>
      <c r="AJ605" s="73">
        <f t="shared" si="133"/>
        <v>9.1655429535153488E-5</v>
      </c>
      <c r="AK605" s="73">
        <f t="shared" si="134"/>
        <v>5.9440663357834822E-5</v>
      </c>
      <c r="AL605" s="73">
        <f t="shared" si="135"/>
        <v>1.3544629554362864E-4</v>
      </c>
      <c r="AM605" s="73">
        <f t="shared" si="136"/>
        <v>1.9200419978804284E-4</v>
      </c>
      <c r="AN605" s="73">
        <f t="shared" si="137"/>
        <v>1.2949502087367115E-4</v>
      </c>
      <c r="AO605" s="73">
        <f t="shared" si="138"/>
        <v>8.5880902580548479E-5</v>
      </c>
      <c r="AP605" s="73">
        <f t="shared" si="139"/>
        <v>9.5959083535657186E-5</v>
      </c>
      <c r="AQ605" s="73">
        <f t="shared" si="140"/>
        <v>6.9972048008182242E-5</v>
      </c>
      <c r="AR605" s="73">
        <f t="shared" si="141"/>
        <v>3.6579068166231465E-5</v>
      </c>
      <c r="AS605" s="73">
        <f t="shared" si="142"/>
        <v>6.8348580701371731E-5</v>
      </c>
      <c r="AT605" s="73">
        <f t="shared" si="143"/>
        <v>1.0412588402886058E-4</v>
      </c>
      <c r="AU605" s="73">
        <f t="shared" si="144"/>
        <v>1.3033622090130592E-4</v>
      </c>
      <c r="AV605" s="73">
        <f t="shared" si="145"/>
        <v>1.1149394452725225E-4</v>
      </c>
      <c r="AW605" s="73">
        <f t="shared" si="146"/>
        <v>7.3391128847521969E-5</v>
      </c>
    </row>
    <row r="606" spans="2:49" x14ac:dyDescent="0.35">
      <c r="B606" s="1">
        <v>42959</v>
      </c>
      <c r="C606" s="70">
        <v>13665.958036</v>
      </c>
      <c r="D606" s="66">
        <v>14133.98</v>
      </c>
      <c r="E606" s="66">
        <v>2215.4299999999998</v>
      </c>
      <c r="F606" s="66">
        <v>12347.41</v>
      </c>
      <c r="G606" s="66">
        <v>11663.57</v>
      </c>
      <c r="H606" s="66">
        <v>14441.37</v>
      </c>
      <c r="I606" s="66">
        <v>16364.67</v>
      </c>
      <c r="J606" s="66">
        <v>13579.56</v>
      </c>
      <c r="K606" s="66">
        <v>13944.8</v>
      </c>
      <c r="L606" s="66">
        <v>13609.31</v>
      </c>
      <c r="M606" s="66">
        <v>14408.97</v>
      </c>
      <c r="N606" s="66">
        <v>2148.84</v>
      </c>
      <c r="O606" s="66">
        <v>14802.58</v>
      </c>
      <c r="P606" s="79"/>
      <c r="Q606" s="66">
        <v>2180.5300000000002</v>
      </c>
      <c r="S606" s="1">
        <v>42959</v>
      </c>
      <c r="T606" s="70">
        <v>607782695762.56995</v>
      </c>
      <c r="U606" s="69">
        <v>1219078991130.1499</v>
      </c>
      <c r="V606" s="69">
        <v>859258386445.92993</v>
      </c>
      <c r="W606" s="69">
        <v>455853103457.09998</v>
      </c>
      <c r="X606" s="69">
        <v>474032974368.5</v>
      </c>
      <c r="Y606" s="69">
        <v>1366719500347.6201</v>
      </c>
      <c r="Z606" s="69">
        <v>4544725296011.29</v>
      </c>
      <c r="AA606" s="69">
        <v>227084460705.92999</v>
      </c>
      <c r="AB606" s="69">
        <v>563794264492.34998</v>
      </c>
      <c r="AC606" s="69">
        <v>795709535446.10999</v>
      </c>
      <c r="AD606" s="69">
        <v>239070940353</v>
      </c>
      <c r="AE606" s="69">
        <v>796923152621.41003</v>
      </c>
      <c r="AF606" s="69">
        <v>601723618777.25</v>
      </c>
      <c r="AG606" s="69">
        <v>688555640734.18005</v>
      </c>
      <c r="AI606" s="1">
        <v>42959</v>
      </c>
      <c r="AJ606" s="73">
        <f t="shared" si="133"/>
        <v>1.1535611540969271E-4</v>
      </c>
      <c r="AK606" s="73">
        <f t="shared" si="134"/>
        <v>9.9061883958917463E-5</v>
      </c>
      <c r="AL606" s="73">
        <f t="shared" si="135"/>
        <v>1.0382809678577409E-4</v>
      </c>
      <c r="AM606" s="73">
        <f t="shared" si="136"/>
        <v>1.2635824993822986E-4</v>
      </c>
      <c r="AN606" s="73">
        <f t="shared" si="137"/>
        <v>1.1833111962666898E-4</v>
      </c>
      <c r="AO606" s="73">
        <f t="shared" si="138"/>
        <v>1.0595685270753386E-4</v>
      </c>
      <c r="AP606" s="73">
        <f t="shared" si="139"/>
        <v>1.1978455891470396E-4</v>
      </c>
      <c r="AQ606" s="73">
        <f t="shared" si="140"/>
        <v>1.2962335577193507E-4</v>
      </c>
      <c r="AR606" s="73">
        <f t="shared" si="141"/>
        <v>1.3555276481014289E-4</v>
      </c>
      <c r="AS606" s="73">
        <f t="shared" si="142"/>
        <v>1.219902040396903E-4</v>
      </c>
      <c r="AT606" s="73">
        <f t="shared" si="143"/>
        <v>1.2702035240863552E-4</v>
      </c>
      <c r="AU606" s="73">
        <f t="shared" si="144"/>
        <v>1.2566497717081404E-4</v>
      </c>
      <c r="AV606" s="73">
        <f t="shared" si="145"/>
        <v>1.2972394474308757E-4</v>
      </c>
      <c r="AW606" s="73">
        <f t="shared" si="146"/>
        <v>1.2383844128671662E-4</v>
      </c>
    </row>
    <row r="607" spans="2:49" x14ac:dyDescent="0.35">
      <c r="B607" s="1">
        <v>42960</v>
      </c>
      <c r="C607" s="70">
        <v>13667.542651</v>
      </c>
      <c r="D607" s="66">
        <v>14135.4</v>
      </c>
      <c r="E607" s="66">
        <v>2215.63</v>
      </c>
      <c r="F607" s="66">
        <v>12349.08</v>
      </c>
      <c r="G607" s="66">
        <v>11665.05</v>
      </c>
      <c r="H607" s="66">
        <v>14442.99</v>
      </c>
      <c r="I607" s="66">
        <v>16366.66</v>
      </c>
      <c r="J607" s="66">
        <v>13581.01</v>
      </c>
      <c r="K607" s="66">
        <v>13946.69</v>
      </c>
      <c r="L607" s="66">
        <v>13610.96</v>
      </c>
      <c r="M607" s="66">
        <v>14410.81</v>
      </c>
      <c r="N607" s="66">
        <v>2149.09</v>
      </c>
      <c r="O607" s="66">
        <v>14804.38</v>
      </c>
      <c r="P607" s="79"/>
      <c r="Q607" s="66">
        <v>2180.8000000000002</v>
      </c>
      <c r="S607" s="1">
        <v>42960</v>
      </c>
      <c r="T607" s="70">
        <v>607853439756.44995</v>
      </c>
      <c r="U607" s="69">
        <v>1219235109965.0801</v>
      </c>
      <c r="V607" s="69">
        <v>859359199473.23999</v>
      </c>
      <c r="W607" s="69">
        <v>455908952679.69</v>
      </c>
      <c r="X607" s="69">
        <v>474092893364.46002</v>
      </c>
      <c r="Y607" s="69">
        <v>1366873210334.3701</v>
      </c>
      <c r="Z607" s="69">
        <v>4545199528604.5996</v>
      </c>
      <c r="AA607" s="69">
        <v>227108774283.51001</v>
      </c>
      <c r="AB607" s="69">
        <v>563870674541.20996</v>
      </c>
      <c r="AC607" s="69">
        <v>795806213378.71997</v>
      </c>
      <c r="AD607" s="69">
        <v>239101525297.81</v>
      </c>
      <c r="AE607" s="69">
        <v>797017674807.06006</v>
      </c>
      <c r="AF607" s="69">
        <v>601796938483.66003</v>
      </c>
      <c r="AG607" s="69">
        <v>688636681294.63</v>
      </c>
      <c r="AI607" s="1">
        <v>42960</v>
      </c>
      <c r="AJ607" s="73">
        <f t="shared" si="133"/>
        <v>1.1595345132953128E-4</v>
      </c>
      <c r="AK607" s="73">
        <f t="shared" si="134"/>
        <v>1.0046710126943026E-4</v>
      </c>
      <c r="AL607" s="73">
        <f t="shared" si="135"/>
        <v>9.0275928375183057E-5</v>
      </c>
      <c r="AM607" s="73">
        <f t="shared" si="136"/>
        <v>1.3525103645228853E-4</v>
      </c>
      <c r="AN607" s="73">
        <f t="shared" si="137"/>
        <v>1.2689082330696877E-4</v>
      </c>
      <c r="AO607" s="73">
        <f t="shared" si="138"/>
        <v>1.1217772275062821E-4</v>
      </c>
      <c r="AP607" s="73">
        <f t="shared" si="139"/>
        <v>1.2160342982769912E-4</v>
      </c>
      <c r="AQ607" s="73">
        <f t="shared" si="140"/>
        <v>1.0677812830461875E-4</v>
      </c>
      <c r="AR607" s="73">
        <f t="shared" si="141"/>
        <v>1.3553439274871515E-4</v>
      </c>
      <c r="AS607" s="73">
        <f t="shared" si="142"/>
        <v>1.2124053313500305E-4</v>
      </c>
      <c r="AT607" s="73">
        <f t="shared" si="143"/>
        <v>1.2769823242053668E-4</v>
      </c>
      <c r="AU607" s="73">
        <f t="shared" si="144"/>
        <v>1.1634184024877925E-4</v>
      </c>
      <c r="AV607" s="73">
        <f t="shared" si="145"/>
        <v>1.2160042370989999E-4</v>
      </c>
      <c r="AW607" s="73">
        <f t="shared" si="146"/>
        <v>1.2382310722625078E-4</v>
      </c>
    </row>
    <row r="608" spans="2:49" x14ac:dyDescent="0.35">
      <c r="B608" s="1">
        <v>42961</v>
      </c>
      <c r="C608" s="70">
        <v>13669.308072</v>
      </c>
      <c r="D608" s="66">
        <v>14137.95</v>
      </c>
      <c r="E608" s="66">
        <v>2215.86</v>
      </c>
      <c r="F608" s="66">
        <v>12350.82</v>
      </c>
      <c r="G608" s="66">
        <v>11665.78</v>
      </c>
      <c r="H608" s="66">
        <v>14446.07</v>
      </c>
      <c r="I608" s="66">
        <v>16369.51</v>
      </c>
      <c r="J608" s="66">
        <v>13583.97</v>
      </c>
      <c r="K608" s="66">
        <v>13948.08</v>
      </c>
      <c r="L608" s="66">
        <v>13612.39</v>
      </c>
      <c r="M608" s="66">
        <v>14411.58</v>
      </c>
      <c r="N608" s="66">
        <v>2149.5</v>
      </c>
      <c r="O608" s="66">
        <v>14805.59</v>
      </c>
      <c r="P608" s="79"/>
      <c r="Q608" s="66">
        <v>2181.19</v>
      </c>
      <c r="S608" s="1">
        <v>42961</v>
      </c>
      <c r="T608" s="70">
        <v>615437678855.29004</v>
      </c>
      <c r="U608" s="69">
        <v>1246704648313.01</v>
      </c>
      <c r="V608" s="69">
        <v>889721121268.20996</v>
      </c>
      <c r="W608" s="69">
        <v>455570877350.70001</v>
      </c>
      <c r="X608" s="69">
        <v>474692338428.06</v>
      </c>
      <c r="Y608" s="69">
        <v>1367543373393.3</v>
      </c>
      <c r="Z608" s="69">
        <v>4506468070705.8701</v>
      </c>
      <c r="AA608" s="69">
        <v>225092832167.22</v>
      </c>
      <c r="AB608" s="69">
        <v>571388313049</v>
      </c>
      <c r="AC608" s="69">
        <v>795061375056.04004</v>
      </c>
      <c r="AD608" s="69">
        <v>238793929697.23001</v>
      </c>
      <c r="AE608" s="69">
        <v>803778375071.68994</v>
      </c>
      <c r="AF608" s="69">
        <v>600747650318.66003</v>
      </c>
      <c r="AG608" s="69">
        <v>697102366034.07996</v>
      </c>
      <c r="AI608" s="1">
        <v>42961</v>
      </c>
      <c r="AJ608" s="73">
        <f t="shared" si="133"/>
        <v>1.2916886708014275E-4</v>
      </c>
      <c r="AK608" s="73">
        <f t="shared" si="134"/>
        <v>1.8039814932735432E-4</v>
      </c>
      <c r="AL608" s="73">
        <f t="shared" si="135"/>
        <v>1.0380794627251611E-4</v>
      </c>
      <c r="AM608" s="73">
        <f t="shared" si="136"/>
        <v>1.4090118454168632E-4</v>
      </c>
      <c r="AN608" s="73">
        <f t="shared" si="137"/>
        <v>6.2580100385511983E-5</v>
      </c>
      <c r="AO608" s="73">
        <f t="shared" si="138"/>
        <v>2.1325224209123306E-4</v>
      </c>
      <c r="AP608" s="73">
        <f t="shared" si="139"/>
        <v>1.7413449048242491E-4</v>
      </c>
      <c r="AQ608" s="73">
        <f t="shared" si="140"/>
        <v>2.1795138947688919E-4</v>
      </c>
      <c r="AR608" s="73">
        <f t="shared" si="141"/>
        <v>9.9665225225420429E-5</v>
      </c>
      <c r="AS608" s="73">
        <f t="shared" si="142"/>
        <v>1.05062390896693E-4</v>
      </c>
      <c r="AT608" s="73">
        <f t="shared" si="143"/>
        <v>5.3432111033258067E-5</v>
      </c>
      <c r="AU608" s="73">
        <f t="shared" si="144"/>
        <v>1.9077842249504151E-4</v>
      </c>
      <c r="AV608" s="73">
        <f t="shared" si="145"/>
        <v>8.173256833465814E-5</v>
      </c>
      <c r="AW608" s="73">
        <f t="shared" si="146"/>
        <v>1.7883345561253705E-4</v>
      </c>
    </row>
    <row r="609" spans="2:49" x14ac:dyDescent="0.35">
      <c r="B609" s="1">
        <v>42962</v>
      </c>
      <c r="C609" s="70">
        <v>13670.367403</v>
      </c>
      <c r="D609" s="66">
        <v>14139.33</v>
      </c>
      <c r="E609" s="66">
        <v>2216.13</v>
      </c>
      <c r="F609" s="66">
        <v>12353.2</v>
      </c>
      <c r="G609" s="66">
        <v>11666.58</v>
      </c>
      <c r="H609" s="66">
        <v>14448.77</v>
      </c>
      <c r="I609" s="66">
        <v>16370.54</v>
      </c>
      <c r="J609" s="66">
        <v>13586.64</v>
      </c>
      <c r="K609" s="66">
        <v>13949.03</v>
      </c>
      <c r="L609" s="66">
        <v>13613.71</v>
      </c>
      <c r="M609" s="66">
        <v>14415.52</v>
      </c>
      <c r="N609" s="66">
        <v>2149.8200000000002</v>
      </c>
      <c r="O609" s="66">
        <v>14807.07</v>
      </c>
      <c r="P609" s="79"/>
      <c r="Q609" s="66">
        <v>2181.4899999999998</v>
      </c>
      <c r="S609" s="1">
        <v>42962</v>
      </c>
      <c r="T609" s="70">
        <v>612838551449.68994</v>
      </c>
      <c r="U609" s="69">
        <v>1238373788537.96</v>
      </c>
      <c r="V609" s="69">
        <v>869938740494.4198</v>
      </c>
      <c r="W609" s="69">
        <v>451193734298.34998</v>
      </c>
      <c r="X609" s="69">
        <v>474795203166.12</v>
      </c>
      <c r="Y609" s="69">
        <v>1304996623176.5601</v>
      </c>
      <c r="Z609" s="69">
        <v>4546326902530.5498</v>
      </c>
      <c r="AA609" s="69">
        <v>225612696781.92001</v>
      </c>
      <c r="AB609" s="69">
        <v>572744589046.39001</v>
      </c>
      <c r="AC609" s="69">
        <v>790634215994.88</v>
      </c>
      <c r="AD609" s="69">
        <v>252069283946.76001</v>
      </c>
      <c r="AE609" s="69">
        <v>786688923347.68994</v>
      </c>
      <c r="AF609" s="69">
        <v>604386821703.78003</v>
      </c>
      <c r="AG609" s="69">
        <v>695845876336.32996</v>
      </c>
      <c r="AI609" s="1">
        <v>42962</v>
      </c>
      <c r="AJ609" s="73">
        <f t="shared" si="133"/>
        <v>7.7497046260255331E-5</v>
      </c>
      <c r="AK609" s="73">
        <f t="shared" si="134"/>
        <v>9.7609625157701885E-5</v>
      </c>
      <c r="AL609" s="73">
        <f t="shared" si="135"/>
        <v>1.2184885326682604E-4</v>
      </c>
      <c r="AM609" s="73">
        <f t="shared" si="136"/>
        <v>1.9269975596780675E-4</v>
      </c>
      <c r="AN609" s="73">
        <f t="shared" si="137"/>
        <v>6.8576640396056376E-5</v>
      </c>
      <c r="AO609" s="73">
        <f t="shared" si="138"/>
        <v>1.8690204325477744E-4</v>
      </c>
      <c r="AP609" s="73">
        <f t="shared" si="139"/>
        <v>6.2921858992703861E-5</v>
      </c>
      <c r="AQ609" s="73">
        <f t="shared" si="140"/>
        <v>1.9655520440631236E-4</v>
      </c>
      <c r="AR609" s="73">
        <f t="shared" si="141"/>
        <v>6.8109732665799783E-5</v>
      </c>
      <c r="AS609" s="73">
        <f t="shared" si="142"/>
        <v>9.6970480569558148E-5</v>
      </c>
      <c r="AT609" s="73">
        <f t="shared" si="143"/>
        <v>2.7339125897363203E-4</v>
      </c>
      <c r="AU609" s="73">
        <f t="shared" si="144"/>
        <v>1.4887183065837029E-4</v>
      </c>
      <c r="AV609" s="73">
        <f t="shared" si="145"/>
        <v>9.996224399033693E-5</v>
      </c>
      <c r="AW609" s="73">
        <f t="shared" si="146"/>
        <v>1.3753959994300402E-4</v>
      </c>
    </row>
    <row r="610" spans="2:49" x14ac:dyDescent="0.35">
      <c r="B610" s="1">
        <v>42963</v>
      </c>
      <c r="C610" s="70">
        <v>13671.284438000001</v>
      </c>
      <c r="D610" s="66">
        <v>14139.78</v>
      </c>
      <c r="E610" s="66">
        <v>2216.21</v>
      </c>
      <c r="F610" s="66">
        <v>12353.76</v>
      </c>
      <c r="G610" s="66">
        <v>11667.32</v>
      </c>
      <c r="H610" s="66">
        <v>14448.83</v>
      </c>
      <c r="I610" s="66">
        <v>16372.05</v>
      </c>
      <c r="J610" s="66">
        <v>13586.93</v>
      </c>
      <c r="K610" s="66">
        <v>13949.75</v>
      </c>
      <c r="L610" s="66">
        <v>13615.21</v>
      </c>
      <c r="M610" s="66">
        <v>14414.7</v>
      </c>
      <c r="N610" s="66">
        <v>2149.94</v>
      </c>
      <c r="O610" s="66">
        <v>14807.86</v>
      </c>
      <c r="P610" s="79"/>
      <c r="Q610" s="66">
        <v>2181.5100000000002</v>
      </c>
      <c r="S610" s="1">
        <v>42963</v>
      </c>
      <c r="T610" s="70">
        <v>614604921733.23999</v>
      </c>
      <c r="U610" s="69">
        <v>1318839670031.21</v>
      </c>
      <c r="V610" s="69">
        <v>860111708096.55994</v>
      </c>
      <c r="W610" s="69">
        <v>461857900768.54999</v>
      </c>
      <c r="X610" s="69">
        <v>470604321654.45001</v>
      </c>
      <c r="Y610" s="69">
        <v>1334021091416.55</v>
      </c>
      <c r="Z610" s="69">
        <v>4460454597190.2197</v>
      </c>
      <c r="AA610" s="69">
        <v>224484272045.60999</v>
      </c>
      <c r="AB610" s="69">
        <v>550756397873.94995</v>
      </c>
      <c r="AC610" s="69">
        <v>790663560999.07996</v>
      </c>
      <c r="AD610" s="69">
        <v>273243921960.73999</v>
      </c>
      <c r="AE610" s="69">
        <v>792195334523.69995</v>
      </c>
      <c r="AF610" s="69">
        <v>605803118594.81995</v>
      </c>
      <c r="AG610" s="69">
        <v>716606717564.78003</v>
      </c>
      <c r="AI610" s="1">
        <v>42963</v>
      </c>
      <c r="AJ610" s="73">
        <f t="shared" si="133"/>
        <v>6.708195712423759E-5</v>
      </c>
      <c r="AK610" s="73">
        <f t="shared" si="134"/>
        <v>3.182611905949706E-5</v>
      </c>
      <c r="AL610" s="73">
        <f t="shared" si="135"/>
        <v>3.6098965313424713E-5</v>
      </c>
      <c r="AM610" s="73">
        <f t="shared" si="136"/>
        <v>4.5332383511897945E-5</v>
      </c>
      <c r="AN610" s="73">
        <f t="shared" si="137"/>
        <v>6.342904261580351E-5</v>
      </c>
      <c r="AO610" s="73">
        <f t="shared" si="138"/>
        <v>4.1526026091087687E-6</v>
      </c>
      <c r="AP610" s="73">
        <f t="shared" si="139"/>
        <v>9.2238863226068446E-5</v>
      </c>
      <c r="AQ610" s="73">
        <f t="shared" si="140"/>
        <v>2.1344497241448934E-5</v>
      </c>
      <c r="AR610" s="73">
        <f t="shared" si="141"/>
        <v>5.1616492329431551E-5</v>
      </c>
      <c r="AS610" s="73">
        <f t="shared" si="142"/>
        <v>1.1018304341736673E-4</v>
      </c>
      <c r="AT610" s="73">
        <f t="shared" si="143"/>
        <v>-5.6883137063312716E-5</v>
      </c>
      <c r="AU610" s="73">
        <f t="shared" si="144"/>
        <v>5.5818626675696592E-5</v>
      </c>
      <c r="AV610" s="73">
        <f t="shared" si="145"/>
        <v>5.335289155783407E-5</v>
      </c>
      <c r="AW610" s="73">
        <f t="shared" si="146"/>
        <v>9.16804569373042E-6</v>
      </c>
    </row>
    <row r="611" spans="2:49" x14ac:dyDescent="0.35">
      <c r="B611" s="1">
        <v>42964</v>
      </c>
      <c r="C611" s="70">
        <v>13673.296060000001</v>
      </c>
      <c r="D611" s="66">
        <v>14141.33</v>
      </c>
      <c r="E611" s="66">
        <v>2216.42</v>
      </c>
      <c r="F611" s="66">
        <v>12355.24</v>
      </c>
      <c r="G611" s="66">
        <v>11668.96</v>
      </c>
      <c r="H611" s="66">
        <v>14450.64</v>
      </c>
      <c r="I611" s="66">
        <v>16374.47</v>
      </c>
      <c r="J611" s="66">
        <v>13588.6</v>
      </c>
      <c r="K611" s="66">
        <v>13951.7</v>
      </c>
      <c r="L611" s="66">
        <v>13616.39</v>
      </c>
      <c r="M611" s="66">
        <v>14417.37</v>
      </c>
      <c r="N611" s="66">
        <v>2150.1799999999998</v>
      </c>
      <c r="O611" s="66">
        <v>14809.9</v>
      </c>
      <c r="P611" s="79"/>
      <c r="Q611" s="66">
        <v>2181.75</v>
      </c>
      <c r="S611" s="1">
        <v>42964</v>
      </c>
      <c r="T611" s="70">
        <v>618604427290.16003</v>
      </c>
      <c r="U611" s="69">
        <v>1222596491328.02</v>
      </c>
      <c r="V611" s="69">
        <v>865027172343.71008</v>
      </c>
      <c r="W611" s="69">
        <v>474301777673.82001</v>
      </c>
      <c r="X611" s="69">
        <v>469423665873.65002</v>
      </c>
      <c r="Y611" s="69">
        <v>1308563924437.22</v>
      </c>
      <c r="Z611" s="69">
        <v>4492144605080.2402</v>
      </c>
      <c r="AA611" s="69">
        <v>224062830744.06</v>
      </c>
      <c r="AB611" s="69">
        <v>553918588014.68005</v>
      </c>
      <c r="AC611" s="69">
        <v>791071155038.69995</v>
      </c>
      <c r="AD611" s="69">
        <v>268979932667.70001</v>
      </c>
      <c r="AE611" s="69">
        <v>781602166058.98999</v>
      </c>
      <c r="AF611" s="69">
        <v>609826632641.52002</v>
      </c>
      <c r="AG611" s="69">
        <v>688544971989.96997</v>
      </c>
      <c r="AI611" s="1">
        <v>42964</v>
      </c>
      <c r="AJ611" s="73">
        <f t="shared" si="133"/>
        <v>1.4714213643363117E-4</v>
      </c>
      <c r="AK611" s="73">
        <f t="shared" si="134"/>
        <v>1.0961981020907174E-4</v>
      </c>
      <c r="AL611" s="73">
        <f t="shared" si="135"/>
        <v>9.4756363341108596E-5</v>
      </c>
      <c r="AM611" s="73">
        <f t="shared" si="136"/>
        <v>1.198015826759935E-4</v>
      </c>
      <c r="AN611" s="73">
        <f t="shared" si="137"/>
        <v>1.4056355701219658E-4</v>
      </c>
      <c r="AO611" s="73">
        <f t="shared" si="138"/>
        <v>1.2526965851211713E-4</v>
      </c>
      <c r="AP611" s="73">
        <f t="shared" si="139"/>
        <v>1.4781288842868889E-4</v>
      </c>
      <c r="AQ611" s="73">
        <f t="shared" si="140"/>
        <v>1.2291223992466627E-4</v>
      </c>
      <c r="AR611" s="73">
        <f t="shared" si="141"/>
        <v>1.3978745138798487E-4</v>
      </c>
      <c r="AS611" s="73">
        <f t="shared" si="142"/>
        <v>8.6667778168791898E-5</v>
      </c>
      <c r="AT611" s="73">
        <f t="shared" si="143"/>
        <v>1.8522758017858187E-4</v>
      </c>
      <c r="AU611" s="73">
        <f t="shared" si="144"/>
        <v>1.1163102226108279E-4</v>
      </c>
      <c r="AV611" s="73">
        <f t="shared" si="145"/>
        <v>1.3776467362602851E-4</v>
      </c>
      <c r="AW611" s="73">
        <f t="shared" si="146"/>
        <v>1.1001553969491873E-4</v>
      </c>
    </row>
    <row r="612" spans="2:49" x14ac:dyDescent="0.35">
      <c r="B612" s="1">
        <v>42965</v>
      </c>
      <c r="C612" s="70">
        <v>13673.395121</v>
      </c>
      <c r="D612" s="66">
        <v>14141.92</v>
      </c>
      <c r="E612" s="66">
        <v>2216.7199999999998</v>
      </c>
      <c r="F612" s="66">
        <v>12356.5</v>
      </c>
      <c r="G612" s="66">
        <v>11670.33</v>
      </c>
      <c r="H612" s="66">
        <v>14452.75</v>
      </c>
      <c r="I612" s="66">
        <v>16375.81</v>
      </c>
      <c r="J612" s="66">
        <v>13590.5</v>
      </c>
      <c r="K612" s="66">
        <v>13953.26</v>
      </c>
      <c r="L612" s="66">
        <v>13617.72</v>
      </c>
      <c r="M612" s="66">
        <v>14417.85</v>
      </c>
      <c r="N612" s="66">
        <v>2150.46</v>
      </c>
      <c r="O612" s="66">
        <v>14811.18</v>
      </c>
      <c r="P612" s="79"/>
      <c r="Q612" s="66">
        <v>2182.0500000000002</v>
      </c>
      <c r="S612" s="1">
        <v>42965</v>
      </c>
      <c r="T612" s="70">
        <v>623257013496.03003</v>
      </c>
      <c r="U612" s="69">
        <v>1228668338443.3699</v>
      </c>
      <c r="V612" s="69">
        <v>871610545701.67004</v>
      </c>
      <c r="W612" s="69">
        <v>472044924168.66998</v>
      </c>
      <c r="X612" s="69">
        <v>475956221964.83002</v>
      </c>
      <c r="Y612" s="69">
        <v>1291584601324.6399</v>
      </c>
      <c r="Z612" s="69">
        <v>4459908794091</v>
      </c>
      <c r="AA612" s="69">
        <v>220625291994.13</v>
      </c>
      <c r="AB612" s="69">
        <v>550070006130.23999</v>
      </c>
      <c r="AC612" s="69">
        <v>819788846111.32996</v>
      </c>
      <c r="AD612" s="69">
        <v>271496828895.70001</v>
      </c>
      <c r="AE612" s="69">
        <v>783419498579.13</v>
      </c>
      <c r="AF612" s="69">
        <v>609566271364.01001</v>
      </c>
      <c r="AG612" s="69">
        <v>695693487004.56995</v>
      </c>
      <c r="AI612" s="1">
        <v>42965</v>
      </c>
      <c r="AJ612" s="73">
        <f t="shared" si="133"/>
        <v>7.2448515386902557E-6</v>
      </c>
      <c r="AK612" s="73">
        <f t="shared" si="134"/>
        <v>4.1721676815376085E-5</v>
      </c>
      <c r="AL612" s="73">
        <f t="shared" si="135"/>
        <v>1.3535340774750715E-4</v>
      </c>
      <c r="AM612" s="73">
        <f t="shared" si="136"/>
        <v>1.0198102181746549E-4</v>
      </c>
      <c r="AN612" s="73">
        <f t="shared" si="137"/>
        <v>1.1740549286320956E-4</v>
      </c>
      <c r="AO612" s="73">
        <f t="shared" si="138"/>
        <v>1.4601429417671064E-4</v>
      </c>
      <c r="AP612" s="73">
        <f t="shared" si="139"/>
        <v>8.1834709764638802E-5</v>
      </c>
      <c r="AQ612" s="73">
        <f t="shared" si="140"/>
        <v>1.3982308699933554E-4</v>
      </c>
      <c r="AR612" s="73">
        <f t="shared" si="141"/>
        <v>1.1181433087004145E-4</v>
      </c>
      <c r="AS612" s="73">
        <f t="shared" si="142"/>
        <v>9.7676403217006325E-5</v>
      </c>
      <c r="AT612" s="73">
        <f t="shared" si="143"/>
        <v>3.3293173442805468E-5</v>
      </c>
      <c r="AU612" s="73">
        <f t="shared" si="144"/>
        <v>1.3022165586140666E-4</v>
      </c>
      <c r="AV612" s="73">
        <f t="shared" si="145"/>
        <v>8.6428672712246524E-5</v>
      </c>
      <c r="AW612" s="73">
        <f t="shared" si="146"/>
        <v>1.3750429700931655E-4</v>
      </c>
    </row>
    <row r="613" spans="2:49" x14ac:dyDescent="0.35">
      <c r="B613" s="1">
        <v>42966</v>
      </c>
      <c r="C613" s="70">
        <v>13674.989228</v>
      </c>
      <c r="D613" s="66">
        <v>14143.3</v>
      </c>
      <c r="E613" s="66">
        <v>2216.9299999999998</v>
      </c>
      <c r="F613" s="66">
        <v>12358.05</v>
      </c>
      <c r="G613" s="66">
        <v>11671.63</v>
      </c>
      <c r="H613" s="66">
        <v>14454.56</v>
      </c>
      <c r="I613" s="66">
        <v>16377.95</v>
      </c>
      <c r="J613" s="66">
        <v>13592.25</v>
      </c>
      <c r="K613" s="66">
        <v>13955.1</v>
      </c>
      <c r="L613" s="66">
        <v>13619.35</v>
      </c>
      <c r="M613" s="66">
        <v>14419.67</v>
      </c>
      <c r="N613" s="66">
        <v>2150.7199999999998</v>
      </c>
      <c r="O613" s="66">
        <v>14813.1</v>
      </c>
      <c r="P613" s="79"/>
      <c r="Q613" s="66">
        <v>2182.31</v>
      </c>
      <c r="S613" s="1">
        <v>42966</v>
      </c>
      <c r="T613" s="70">
        <v>623329859207.13</v>
      </c>
      <c r="U613" s="69">
        <v>1228821505518.5701</v>
      </c>
      <c r="V613" s="69">
        <v>871716015900.20996</v>
      </c>
      <c r="W613" s="69">
        <v>472103995548.12</v>
      </c>
      <c r="X613" s="69">
        <v>476009152670.47998</v>
      </c>
      <c r="Y613" s="69">
        <v>1291746288729.4199</v>
      </c>
      <c r="Z613" s="69">
        <v>4460491164283.0898</v>
      </c>
      <c r="AA613" s="69">
        <v>220653669393.13</v>
      </c>
      <c r="AB613" s="69">
        <v>550142477102.75</v>
      </c>
      <c r="AC613" s="69">
        <v>819886816648.78003</v>
      </c>
      <c r="AD613" s="69">
        <v>271531030707.98001</v>
      </c>
      <c r="AE613" s="69">
        <v>783515203025.79004</v>
      </c>
      <c r="AF613" s="69">
        <v>609645517344.38</v>
      </c>
      <c r="AG613" s="69">
        <v>695776054690.85999</v>
      </c>
      <c r="AI613" s="1">
        <v>42966</v>
      </c>
      <c r="AJ613" s="73">
        <f t="shared" si="133"/>
        <v>1.1658457799934574E-4</v>
      </c>
      <c r="AK613" s="73">
        <f t="shared" si="134"/>
        <v>9.7582223630210407E-5</v>
      </c>
      <c r="AL613" s="73">
        <f t="shared" si="135"/>
        <v>9.4734562777532005E-5</v>
      </c>
      <c r="AM613" s="73">
        <f t="shared" si="136"/>
        <v>1.254400517944898E-4</v>
      </c>
      <c r="AN613" s="73">
        <f t="shared" si="137"/>
        <v>1.1139359383993686E-4</v>
      </c>
      <c r="AO613" s="73">
        <f t="shared" si="138"/>
        <v>1.2523568179068079E-4</v>
      </c>
      <c r="AP613" s="73">
        <f t="shared" si="139"/>
        <v>1.3068055870224526E-4</v>
      </c>
      <c r="AQ613" s="73">
        <f t="shared" si="140"/>
        <v>1.2876641771830677E-4</v>
      </c>
      <c r="AR613" s="73">
        <f t="shared" si="141"/>
        <v>1.3186882491966756E-4</v>
      </c>
      <c r="AS613" s="73">
        <f t="shared" si="142"/>
        <v>1.1969698304858944E-4</v>
      </c>
      <c r="AT613" s="73">
        <f t="shared" si="143"/>
        <v>1.2623241329312584E-4</v>
      </c>
      <c r="AU613" s="73">
        <f t="shared" si="144"/>
        <v>1.2090436464751164E-4</v>
      </c>
      <c r="AV613" s="73">
        <f t="shared" si="145"/>
        <v>1.2963180516334383E-4</v>
      </c>
      <c r="AW613" s="73">
        <f t="shared" si="146"/>
        <v>1.1915400655326813E-4</v>
      </c>
    </row>
    <row r="614" spans="2:49" x14ac:dyDescent="0.35">
      <c r="B614" s="1">
        <v>42967</v>
      </c>
      <c r="C614" s="70">
        <v>13676.557586999999</v>
      </c>
      <c r="D614" s="66">
        <v>14144.65</v>
      </c>
      <c r="E614" s="66">
        <v>2217.13</v>
      </c>
      <c r="F614" s="66">
        <v>12359.59</v>
      </c>
      <c r="G614" s="66">
        <v>11672.98</v>
      </c>
      <c r="H614" s="66">
        <v>14456.45</v>
      </c>
      <c r="I614" s="66">
        <v>16379.97</v>
      </c>
      <c r="J614" s="66">
        <v>13593.99</v>
      </c>
      <c r="K614" s="66">
        <v>13956.9</v>
      </c>
      <c r="L614" s="66">
        <v>13620.98</v>
      </c>
      <c r="M614" s="66">
        <v>14421.51</v>
      </c>
      <c r="N614" s="66">
        <v>2150.9699999999998</v>
      </c>
      <c r="O614" s="66">
        <v>14815.01</v>
      </c>
      <c r="P614" s="79"/>
      <c r="Q614" s="66">
        <v>2182.59</v>
      </c>
      <c r="S614" s="1">
        <v>42967</v>
      </c>
      <c r="T614" s="70">
        <v>623401531308.94995</v>
      </c>
      <c r="U614" s="69">
        <v>1228972568463.0901</v>
      </c>
      <c r="V614" s="69">
        <v>871819215776.03003</v>
      </c>
      <c r="W614" s="69">
        <v>472163080724.53998</v>
      </c>
      <c r="X614" s="69">
        <v>476064155935.84003</v>
      </c>
      <c r="Y614" s="69">
        <v>1291914896823.8601</v>
      </c>
      <c r="Z614" s="69">
        <v>4461041326715.5996</v>
      </c>
      <c r="AA614" s="69">
        <v>220681940462.78</v>
      </c>
      <c r="AB614" s="69">
        <v>550213316508.64001</v>
      </c>
      <c r="AC614" s="69">
        <v>819984777351.07996</v>
      </c>
      <c r="AD614" s="69">
        <v>271565662095.07001</v>
      </c>
      <c r="AE614" s="69">
        <v>783606451388.59998</v>
      </c>
      <c r="AF614" s="69">
        <v>609724150734.85999</v>
      </c>
      <c r="AG614" s="69">
        <v>695864357979.96997</v>
      </c>
      <c r="AI614" s="1">
        <v>42967</v>
      </c>
      <c r="AJ614" s="73">
        <f t="shared" si="133"/>
        <v>1.1468813421711133E-4</v>
      </c>
      <c r="AK614" s="73">
        <f t="shared" si="134"/>
        <v>9.5451556567427431E-5</v>
      </c>
      <c r="AL614" s="73">
        <f t="shared" si="135"/>
        <v>9.0214846657499237E-5</v>
      </c>
      <c r="AM614" s="73">
        <f t="shared" si="136"/>
        <v>1.2461512940964425E-4</v>
      </c>
      <c r="AN614" s="73">
        <f t="shared" si="137"/>
        <v>1.1566507848526086E-4</v>
      </c>
      <c r="AO614" s="73">
        <f t="shared" si="138"/>
        <v>1.3075458540434681E-4</v>
      </c>
      <c r="AP614" s="73">
        <f t="shared" si="139"/>
        <v>1.233365592152591E-4</v>
      </c>
      <c r="AQ614" s="73">
        <f t="shared" si="140"/>
        <v>1.2801412569651838E-4</v>
      </c>
      <c r="AR614" s="73">
        <f t="shared" si="141"/>
        <v>1.2898510222059123E-4</v>
      </c>
      <c r="AS614" s="73">
        <f t="shared" si="142"/>
        <v>1.1968265739548123E-4</v>
      </c>
      <c r="AT614" s="73">
        <f t="shared" si="143"/>
        <v>1.2760347497553504E-4</v>
      </c>
      <c r="AU614" s="73">
        <f t="shared" si="144"/>
        <v>1.1624014283584394E-4</v>
      </c>
      <c r="AV614" s="73">
        <f t="shared" si="145"/>
        <v>1.289399247963452E-4</v>
      </c>
      <c r="AW614" s="73">
        <f t="shared" si="146"/>
        <v>1.2830441138067528E-4</v>
      </c>
    </row>
    <row r="615" spans="2:49" x14ac:dyDescent="0.35">
      <c r="B615" s="1">
        <v>42968</v>
      </c>
      <c r="C615" s="70">
        <v>13678.153466</v>
      </c>
      <c r="D615" s="66">
        <v>14146.04</v>
      </c>
      <c r="E615" s="66">
        <v>2217.34</v>
      </c>
      <c r="F615" s="66">
        <v>12361.12</v>
      </c>
      <c r="G615" s="66">
        <v>11674.26</v>
      </c>
      <c r="H615" s="66">
        <v>14458.22</v>
      </c>
      <c r="I615" s="66">
        <v>16382.11</v>
      </c>
      <c r="J615" s="66">
        <v>13595.71</v>
      </c>
      <c r="K615" s="66">
        <v>13958.68</v>
      </c>
      <c r="L615" s="66">
        <v>13622.61</v>
      </c>
      <c r="M615" s="66">
        <v>14423.31</v>
      </c>
      <c r="N615" s="66">
        <v>2151.2199999999998</v>
      </c>
      <c r="O615" s="66">
        <v>14816.91</v>
      </c>
      <c r="P615" s="79"/>
      <c r="Q615" s="66">
        <v>2182.85</v>
      </c>
      <c r="S615" s="1">
        <v>42968</v>
      </c>
      <c r="T615" s="70">
        <v>623474457875.76001</v>
      </c>
      <c r="U615" s="69">
        <v>1229126485360.23</v>
      </c>
      <c r="V615" s="69">
        <v>871921362907.21997</v>
      </c>
      <c r="W615" s="69">
        <v>472221264310.53003</v>
      </c>
      <c r="X615" s="69">
        <v>476116624629.65002</v>
      </c>
      <c r="Y615" s="69">
        <v>1292073448792.98</v>
      </c>
      <c r="Z615" s="69">
        <v>4461502365197.1006</v>
      </c>
      <c r="AA615" s="69">
        <v>220709794024.56</v>
      </c>
      <c r="AB615" s="69">
        <v>550283688131.71997</v>
      </c>
      <c r="AC615" s="69">
        <v>820082739079.42004</v>
      </c>
      <c r="AD615" s="69">
        <v>271599531300.79001</v>
      </c>
      <c r="AE615" s="69">
        <v>783699565787.42004</v>
      </c>
      <c r="AF615" s="69">
        <v>609802443555.47998</v>
      </c>
      <c r="AG615" s="69">
        <v>695947241012.19995</v>
      </c>
      <c r="AI615" s="1">
        <v>42968</v>
      </c>
      <c r="AJ615" s="73">
        <f t="shared" si="133"/>
        <v>1.1668718461121941E-4</v>
      </c>
      <c r="AK615" s="73">
        <f t="shared" si="134"/>
        <v>9.8270370776365468E-5</v>
      </c>
      <c r="AL615" s="73">
        <f t="shared" si="135"/>
        <v>9.4717044106573667E-5</v>
      </c>
      <c r="AM615" s="73">
        <f t="shared" si="136"/>
        <v>1.2379051408673014E-4</v>
      </c>
      <c r="AN615" s="73">
        <f t="shared" si="137"/>
        <v>1.0965494672321441E-4</v>
      </c>
      <c r="AO615" s="73">
        <f t="shared" si="138"/>
        <v>1.2243669780609423E-4</v>
      </c>
      <c r="AP615" s="73">
        <f t="shared" si="139"/>
        <v>1.3064736992807191E-4</v>
      </c>
      <c r="AQ615" s="73">
        <f t="shared" si="140"/>
        <v>1.265265017849071E-4</v>
      </c>
      <c r="AR615" s="73">
        <f t="shared" si="141"/>
        <v>1.2753548424071504E-4</v>
      </c>
      <c r="AS615" s="73">
        <f t="shared" si="142"/>
        <v>1.196683351711858E-4</v>
      </c>
      <c r="AT615" s="73">
        <f t="shared" si="143"/>
        <v>1.2481355974514052E-4</v>
      </c>
      <c r="AU615" s="73">
        <f t="shared" si="144"/>
        <v>1.1622663263555211E-4</v>
      </c>
      <c r="AV615" s="73">
        <f t="shared" si="145"/>
        <v>1.282483103284271E-4</v>
      </c>
      <c r="AW615" s="73">
        <f t="shared" si="146"/>
        <v>1.191245263654217E-4</v>
      </c>
    </row>
    <row r="616" spans="2:49" x14ac:dyDescent="0.35">
      <c r="B616" s="1">
        <v>42969</v>
      </c>
      <c r="C616" s="70">
        <v>13680.193499999999</v>
      </c>
      <c r="D616" s="66">
        <v>14148.9</v>
      </c>
      <c r="E616" s="66">
        <v>2217.81</v>
      </c>
      <c r="F616" s="66">
        <v>12363.01</v>
      </c>
      <c r="G616" s="66">
        <v>11676.64</v>
      </c>
      <c r="H616" s="66">
        <v>14460.44</v>
      </c>
      <c r="I616" s="66">
        <v>16384.45</v>
      </c>
      <c r="J616" s="66">
        <v>13599.15</v>
      </c>
      <c r="K616" s="66">
        <v>13959.89</v>
      </c>
      <c r="L616" s="66">
        <v>13624.05</v>
      </c>
      <c r="M616" s="66">
        <v>14426.61</v>
      </c>
      <c r="N616" s="66">
        <v>2151.61</v>
      </c>
      <c r="O616" s="66">
        <v>14819.06</v>
      </c>
      <c r="P616" s="79"/>
      <c r="Q616" s="66">
        <v>2183.2199999999998</v>
      </c>
      <c r="S616" s="1">
        <v>42969</v>
      </c>
      <c r="T616" s="70">
        <v>624250825083.10999</v>
      </c>
      <c r="U616" s="69">
        <v>1226235238709.6101</v>
      </c>
      <c r="V616" s="69">
        <v>864282501499.41992</v>
      </c>
      <c r="W616" s="69">
        <v>467775495251.96002</v>
      </c>
      <c r="X616" s="69">
        <v>474964962555.03003</v>
      </c>
      <c r="Y616" s="69">
        <v>1315913346845.72</v>
      </c>
      <c r="Z616" s="69">
        <v>4378730103948.6704</v>
      </c>
      <c r="AA616" s="69">
        <v>222608381871.09</v>
      </c>
      <c r="AB616" s="69">
        <v>550782668191.43005</v>
      </c>
      <c r="AC616" s="69">
        <v>815446245384.54004</v>
      </c>
      <c r="AD616" s="69">
        <v>275066612455.27002</v>
      </c>
      <c r="AE616" s="69">
        <v>778050849718.06995</v>
      </c>
      <c r="AF616" s="69">
        <v>607102356619.55005</v>
      </c>
      <c r="AG616" s="69">
        <v>686446308599.08997</v>
      </c>
      <c r="AI616" s="1">
        <v>42969</v>
      </c>
      <c r="AJ616" s="73">
        <f t="shared" si="133"/>
        <v>1.4914542412980403E-4</v>
      </c>
      <c r="AK616" s="73">
        <f t="shared" si="134"/>
        <v>2.0217672224864813E-4</v>
      </c>
      <c r="AL616" s="73">
        <f t="shared" si="135"/>
        <v>2.1196568861769904E-4</v>
      </c>
      <c r="AM616" s="73">
        <f t="shared" si="136"/>
        <v>1.5289876645474543E-4</v>
      </c>
      <c r="AN616" s="73">
        <f t="shared" si="137"/>
        <v>2.0386731150412452E-4</v>
      </c>
      <c r="AO616" s="73">
        <f t="shared" si="138"/>
        <v>1.5354587217530913E-4</v>
      </c>
      <c r="AP616" s="73">
        <f t="shared" si="139"/>
        <v>1.4283874299469979E-4</v>
      </c>
      <c r="AQ616" s="73">
        <f t="shared" si="140"/>
        <v>2.5302098970936271E-4</v>
      </c>
      <c r="AR616" s="73">
        <f t="shared" si="141"/>
        <v>8.6684414285498335E-5</v>
      </c>
      <c r="AS616" s="73">
        <f t="shared" si="142"/>
        <v>1.0570661569242468E-4</v>
      </c>
      <c r="AT616" s="73">
        <f t="shared" si="143"/>
        <v>2.2879630265193462E-4</v>
      </c>
      <c r="AU616" s="73">
        <f t="shared" si="144"/>
        <v>1.8129247589748765E-4</v>
      </c>
      <c r="AV616" s="73">
        <f t="shared" si="145"/>
        <v>1.4510447859916731E-4</v>
      </c>
      <c r="AW616" s="73">
        <f t="shared" si="146"/>
        <v>1.6950317245800761E-4</v>
      </c>
    </row>
    <row r="617" spans="2:49" x14ac:dyDescent="0.35">
      <c r="B617" s="1">
        <v>42970</v>
      </c>
      <c r="C617" s="70">
        <v>13683.158756000001</v>
      </c>
      <c r="D617" s="66">
        <v>14151.1</v>
      </c>
      <c r="E617" s="66">
        <v>2218.0700000000002</v>
      </c>
      <c r="F617" s="66">
        <v>12364.15</v>
      </c>
      <c r="G617" s="66">
        <v>11677.72</v>
      </c>
      <c r="H617" s="66">
        <v>14462.27</v>
      </c>
      <c r="I617" s="66">
        <v>16387.77</v>
      </c>
      <c r="J617" s="66">
        <v>13600.23</v>
      </c>
      <c r="K617" s="66">
        <v>13962.04</v>
      </c>
      <c r="L617" s="66">
        <v>13629.75</v>
      </c>
      <c r="M617" s="66">
        <v>14428.38</v>
      </c>
      <c r="N617" s="66">
        <v>2151.87</v>
      </c>
      <c r="O617" s="66">
        <v>14821.18</v>
      </c>
      <c r="P617" s="79"/>
      <c r="Q617" s="66">
        <v>2183.52</v>
      </c>
      <c r="S617" s="1">
        <v>42970</v>
      </c>
      <c r="T617" s="70">
        <v>630890381162.20996</v>
      </c>
      <c r="U617" s="69">
        <v>1226041032663.79</v>
      </c>
      <c r="V617" s="69">
        <v>873779133523.32007</v>
      </c>
      <c r="W617" s="69">
        <v>458685353249.09998</v>
      </c>
      <c r="X617" s="69">
        <v>475419648352.65002</v>
      </c>
      <c r="Y617" s="69">
        <v>1338361238961.4099</v>
      </c>
      <c r="Z617" s="69">
        <v>4367417648321.0996</v>
      </c>
      <c r="AA617" s="69">
        <v>221636814747.60999</v>
      </c>
      <c r="AB617" s="69">
        <v>579954683975.68994</v>
      </c>
      <c r="AC617" s="69">
        <v>815918635393.09998</v>
      </c>
      <c r="AD617" s="69">
        <v>266937976368.47</v>
      </c>
      <c r="AE617" s="69">
        <v>771316564597.43994</v>
      </c>
      <c r="AF617" s="69">
        <v>619208050291.90002</v>
      </c>
      <c r="AG617" s="69">
        <v>700502861526.92004</v>
      </c>
      <c r="AI617" s="1">
        <v>42970</v>
      </c>
      <c r="AJ617" s="73">
        <f t="shared" si="133"/>
        <v>2.1675541358390227E-4</v>
      </c>
      <c r="AK617" s="73">
        <f t="shared" si="134"/>
        <v>1.5548911929563758E-4</v>
      </c>
      <c r="AL617" s="73">
        <f t="shared" si="135"/>
        <v>1.1723276565622776E-4</v>
      </c>
      <c r="AM617" s="73">
        <f t="shared" si="136"/>
        <v>9.2210553902294379E-5</v>
      </c>
      <c r="AN617" s="73">
        <f t="shared" si="137"/>
        <v>9.2492360816098795E-5</v>
      </c>
      <c r="AO617" s="73">
        <f t="shared" si="138"/>
        <v>1.2655216577095452E-4</v>
      </c>
      <c r="AP617" s="73">
        <f t="shared" si="139"/>
        <v>2.0263115331919934E-4</v>
      </c>
      <c r="AQ617" s="73">
        <f t="shared" si="140"/>
        <v>7.9416728251402446E-5</v>
      </c>
      <c r="AR617" s="73">
        <f t="shared" si="141"/>
        <v>1.5401267488512893E-4</v>
      </c>
      <c r="AS617" s="73">
        <f t="shared" si="142"/>
        <v>4.18377795148972E-4</v>
      </c>
      <c r="AT617" s="73">
        <f t="shared" si="143"/>
        <v>1.2268994587083526E-4</v>
      </c>
      <c r="AU617" s="73">
        <f t="shared" si="144"/>
        <v>1.2083974326193569E-4</v>
      </c>
      <c r="AV617" s="73">
        <f t="shared" si="145"/>
        <v>1.4305900644173697E-4</v>
      </c>
      <c r="AW617" s="73">
        <f t="shared" si="146"/>
        <v>1.3741171297443344E-4</v>
      </c>
    </row>
    <row r="618" spans="2:49" x14ac:dyDescent="0.35">
      <c r="B618" s="1">
        <v>42971</v>
      </c>
      <c r="C618" s="70">
        <v>13684.712520999999</v>
      </c>
      <c r="D618" s="66">
        <v>14152.17</v>
      </c>
      <c r="E618" s="66">
        <v>2217.84</v>
      </c>
      <c r="F618" s="66">
        <v>12365.71</v>
      </c>
      <c r="G618" s="66">
        <v>11678.54</v>
      </c>
      <c r="H618" s="66">
        <v>14464.17</v>
      </c>
      <c r="I618" s="66">
        <v>16389.95</v>
      </c>
      <c r="J618" s="66">
        <v>13602.44</v>
      </c>
      <c r="K618" s="66">
        <v>13964.88</v>
      </c>
      <c r="L618" s="66">
        <v>13632.01</v>
      </c>
      <c r="M618" s="66">
        <v>14430.36</v>
      </c>
      <c r="N618" s="66">
        <v>2152.09</v>
      </c>
      <c r="O618" s="66">
        <v>14823.17</v>
      </c>
      <c r="P618" s="79"/>
      <c r="Q618" s="66">
        <v>2183.6799999999998</v>
      </c>
      <c r="S618" s="1">
        <v>42971</v>
      </c>
      <c r="T618" s="70">
        <v>637873693994.68005</v>
      </c>
      <c r="U618" s="69">
        <v>1265845088359.75</v>
      </c>
      <c r="V618" s="69">
        <v>857393051211.47009</v>
      </c>
      <c r="W618" s="69">
        <v>446068461484.29999</v>
      </c>
      <c r="X618" s="69">
        <v>467365147573.96002</v>
      </c>
      <c r="Y618" s="69">
        <v>1317164490892.1899</v>
      </c>
      <c r="Z618" s="69">
        <v>4428684416493.8496</v>
      </c>
      <c r="AA618" s="69">
        <v>221145086997.51001</v>
      </c>
      <c r="AB618" s="69">
        <v>590857045227.35999</v>
      </c>
      <c r="AC618" s="69">
        <v>816804897567.04004</v>
      </c>
      <c r="AD618" s="69">
        <v>272141915648.56</v>
      </c>
      <c r="AE618" s="69">
        <v>776773130937.02002</v>
      </c>
      <c r="AF618" s="69">
        <v>619995953872.68994</v>
      </c>
      <c r="AG618" s="69">
        <v>693703651432.60999</v>
      </c>
      <c r="AI618" s="1">
        <v>42971</v>
      </c>
      <c r="AJ618" s="73">
        <f t="shared" si="133"/>
        <v>1.1355309309091233E-4</v>
      </c>
      <c r="AK618" s="73">
        <f t="shared" si="134"/>
        <v>7.5612496555077513E-5</v>
      </c>
      <c r="AL618" s="73">
        <f t="shared" si="135"/>
        <v>-1.0369375177521345E-4</v>
      </c>
      <c r="AM618" s="73">
        <f t="shared" si="136"/>
        <v>1.2617122891578347E-4</v>
      </c>
      <c r="AN618" s="73">
        <f t="shared" si="137"/>
        <v>7.0219186622200169E-5</v>
      </c>
      <c r="AO618" s="73">
        <f t="shared" si="138"/>
        <v>1.3137633303750285E-4</v>
      </c>
      <c r="AP618" s="73">
        <f t="shared" si="139"/>
        <v>1.3302603099751842E-4</v>
      </c>
      <c r="AQ618" s="73">
        <f t="shared" si="140"/>
        <v>1.6249725188477449E-4</v>
      </c>
      <c r="AR618" s="73">
        <f t="shared" si="141"/>
        <v>2.0340867093904258E-4</v>
      </c>
      <c r="AS618" s="73">
        <f t="shared" si="142"/>
        <v>1.6581375300361856E-4</v>
      </c>
      <c r="AT618" s="73">
        <f t="shared" si="143"/>
        <v>1.3722954344164151E-4</v>
      </c>
      <c r="AU618" s="73">
        <f t="shared" si="144"/>
        <v>1.0223665927777681E-4</v>
      </c>
      <c r="AV618" s="73">
        <f t="shared" si="145"/>
        <v>1.3426731204946307E-4</v>
      </c>
      <c r="AW618" s="73">
        <f t="shared" si="146"/>
        <v>7.3276177914527452E-5</v>
      </c>
    </row>
    <row r="619" spans="2:49" x14ac:dyDescent="0.35">
      <c r="B619" s="1">
        <v>42972</v>
      </c>
      <c r="C619" s="70">
        <v>13686.012113000001</v>
      </c>
      <c r="D619" s="66">
        <v>14152.85</v>
      </c>
      <c r="E619" s="66">
        <v>2217.96</v>
      </c>
      <c r="F619" s="66">
        <v>12367.34</v>
      </c>
      <c r="G619" s="66">
        <v>11680.04</v>
      </c>
      <c r="H619" s="66">
        <v>14465.79</v>
      </c>
      <c r="I619" s="66">
        <v>16392</v>
      </c>
      <c r="J619" s="66">
        <v>13604.16</v>
      </c>
      <c r="K619" s="66">
        <v>13967.74</v>
      </c>
      <c r="L619" s="66">
        <v>13633.67</v>
      </c>
      <c r="M619" s="66">
        <v>14431.83</v>
      </c>
      <c r="N619" s="66">
        <v>2152.3000000000002</v>
      </c>
      <c r="O619" s="66">
        <v>14825.19</v>
      </c>
      <c r="P619" s="79"/>
      <c r="Q619" s="66">
        <v>2183.9</v>
      </c>
      <c r="S619" s="1">
        <v>42972</v>
      </c>
      <c r="T619" s="70">
        <v>638355958864.03003</v>
      </c>
      <c r="U619" s="69">
        <v>1233349424547.48</v>
      </c>
      <c r="V619" s="69">
        <v>859782271621.16992</v>
      </c>
      <c r="W619" s="69">
        <v>451482770869.59998</v>
      </c>
      <c r="X619" s="69">
        <v>470742155031.78998</v>
      </c>
      <c r="Y619" s="69">
        <v>1281896933811.05</v>
      </c>
      <c r="Z619" s="69">
        <v>4439022816102.3398</v>
      </c>
      <c r="AA619" s="69">
        <v>218654407725.64999</v>
      </c>
      <c r="AB619" s="69">
        <v>587768291719.89001</v>
      </c>
      <c r="AC619" s="69">
        <v>821582139389.06995</v>
      </c>
      <c r="AD619" s="69">
        <v>271385297066.07001</v>
      </c>
      <c r="AE619" s="69">
        <v>767783284734.08997</v>
      </c>
      <c r="AF619" s="69">
        <v>618940996935.87</v>
      </c>
      <c r="AG619" s="69">
        <v>675290699063.06006</v>
      </c>
      <c r="AI619" s="1">
        <v>42972</v>
      </c>
      <c r="AJ619" s="73">
        <f t="shared" si="133"/>
        <v>9.496670083541936E-5</v>
      </c>
      <c r="AK619" s="73">
        <f t="shared" si="134"/>
        <v>4.8049168431374412E-5</v>
      </c>
      <c r="AL619" s="73">
        <f t="shared" si="135"/>
        <v>5.4106698409217557E-5</v>
      </c>
      <c r="AM619" s="73">
        <f t="shared" si="136"/>
        <v>1.318161270158491E-4</v>
      </c>
      <c r="AN619" s="73">
        <f t="shared" si="137"/>
        <v>1.2844071262341217E-4</v>
      </c>
      <c r="AO619" s="73">
        <f t="shared" si="138"/>
        <v>1.1200089600715835E-4</v>
      </c>
      <c r="AP619" s="73">
        <f t="shared" si="139"/>
        <v>1.2507664757976933E-4</v>
      </c>
      <c r="AQ619" s="73">
        <f t="shared" si="140"/>
        <v>1.2644790199400902E-4</v>
      </c>
      <c r="AR619" s="73">
        <f t="shared" si="141"/>
        <v>2.0479946838070084E-4</v>
      </c>
      <c r="AS619" s="73">
        <f t="shared" si="142"/>
        <v>1.2177221114129111E-4</v>
      </c>
      <c r="AT619" s="73">
        <f t="shared" si="143"/>
        <v>1.0186856045169002E-4</v>
      </c>
      <c r="AU619" s="73">
        <f t="shared" si="144"/>
        <v>9.7579562193139679E-5</v>
      </c>
      <c r="AV619" s="73">
        <f t="shared" si="145"/>
        <v>1.3627314535291646E-4</v>
      </c>
      <c r="AW619" s="73">
        <f t="shared" si="146"/>
        <v>1.0074736225096359E-4</v>
      </c>
    </row>
    <row r="620" spans="2:49" x14ac:dyDescent="0.35">
      <c r="B620" s="1">
        <v>42973</v>
      </c>
      <c r="C620" s="70">
        <v>13687.614511</v>
      </c>
      <c r="D620" s="66">
        <v>14154.23</v>
      </c>
      <c r="E620" s="66">
        <v>2218.17</v>
      </c>
      <c r="F620" s="66">
        <v>12368.9</v>
      </c>
      <c r="G620" s="66">
        <v>11681.36</v>
      </c>
      <c r="H620" s="66">
        <v>14467.52</v>
      </c>
      <c r="I620" s="66">
        <v>16394.14</v>
      </c>
      <c r="J620" s="66">
        <v>13605.92</v>
      </c>
      <c r="K620" s="66">
        <v>13969.58</v>
      </c>
      <c r="L620" s="66">
        <v>13635.32</v>
      </c>
      <c r="M620" s="66">
        <v>14433.66</v>
      </c>
      <c r="N620" s="66">
        <v>2152.56</v>
      </c>
      <c r="O620" s="66">
        <v>14827.1</v>
      </c>
      <c r="P620" s="79"/>
      <c r="Q620" s="66">
        <v>2184.16</v>
      </c>
      <c r="S620" s="1">
        <v>42973</v>
      </c>
      <c r="T620" s="70">
        <v>638430523494.75</v>
      </c>
      <c r="U620" s="69">
        <v>1233503145875.72</v>
      </c>
      <c r="V620" s="69">
        <v>859884021692.18994</v>
      </c>
      <c r="W620" s="69">
        <v>451539822750.35999</v>
      </c>
      <c r="X620" s="69">
        <v>470795331352.35999</v>
      </c>
      <c r="Y620" s="69">
        <v>1282050303886.8101</v>
      </c>
      <c r="Z620" s="69">
        <v>4439601598630.7197</v>
      </c>
      <c r="AA620" s="69">
        <v>218682621477.95999</v>
      </c>
      <c r="AB620" s="69">
        <v>587845968498.21997</v>
      </c>
      <c r="AC620" s="69">
        <v>821681495711.59998</v>
      </c>
      <c r="AD620" s="69">
        <v>271419710818.70001</v>
      </c>
      <c r="AE620" s="69">
        <v>767875680154.31995</v>
      </c>
      <c r="AF620" s="69">
        <v>619020720032.67004</v>
      </c>
      <c r="AG620" s="69">
        <v>675371634935.68005</v>
      </c>
      <c r="AI620" s="1">
        <v>42973</v>
      </c>
      <c r="AJ620" s="73">
        <f t="shared" si="133"/>
        <v>1.1708290090406415E-4</v>
      </c>
      <c r="AK620" s="73">
        <f t="shared" si="134"/>
        <v>9.7506862575258424E-5</v>
      </c>
      <c r="AL620" s="73">
        <f t="shared" si="135"/>
        <v>9.4681599307477882E-5</v>
      </c>
      <c r="AM620" s="73">
        <f t="shared" si="136"/>
        <v>1.2613868463229316E-4</v>
      </c>
      <c r="AN620" s="73">
        <f t="shared" si="137"/>
        <v>1.1301331159829786E-4</v>
      </c>
      <c r="AO620" s="73">
        <f t="shared" si="138"/>
        <v>1.1959250065141092E-4</v>
      </c>
      <c r="AP620" s="73">
        <f t="shared" si="139"/>
        <v>1.3055148853102772E-4</v>
      </c>
      <c r="AQ620" s="73">
        <f t="shared" si="140"/>
        <v>1.2937219203545958E-4</v>
      </c>
      <c r="AR620" s="73">
        <f t="shared" si="141"/>
        <v>1.3173211987060895E-4</v>
      </c>
      <c r="AS620" s="73">
        <f t="shared" si="142"/>
        <v>1.2102390625567949E-4</v>
      </c>
      <c r="AT620" s="73">
        <f t="shared" si="143"/>
        <v>1.2680304576750956E-4</v>
      </c>
      <c r="AU620" s="73">
        <f t="shared" si="144"/>
        <v>1.2080100357736434E-4</v>
      </c>
      <c r="AV620" s="73">
        <f t="shared" si="145"/>
        <v>1.2883477378711206E-4</v>
      </c>
      <c r="AW620" s="73">
        <f t="shared" si="146"/>
        <v>1.1905307019532962E-4</v>
      </c>
    </row>
    <row r="621" spans="2:49" x14ac:dyDescent="0.35">
      <c r="B621" s="1">
        <v>42974</v>
      </c>
      <c r="C621" s="70">
        <v>13689.410838</v>
      </c>
      <c r="D621" s="66">
        <v>14155.61</v>
      </c>
      <c r="E621" s="66">
        <v>2218.37</v>
      </c>
      <c r="F621" s="66">
        <v>12370.45</v>
      </c>
      <c r="G621" s="66">
        <v>11682.76</v>
      </c>
      <c r="H621" s="66">
        <v>14469.26</v>
      </c>
      <c r="I621" s="66">
        <v>16396.259999999998</v>
      </c>
      <c r="J621" s="66">
        <v>13607.66</v>
      </c>
      <c r="K621" s="66">
        <v>13971.37</v>
      </c>
      <c r="L621" s="66">
        <v>13636.97</v>
      </c>
      <c r="M621" s="66">
        <v>14435.46</v>
      </c>
      <c r="N621" s="66">
        <v>2152.81</v>
      </c>
      <c r="O621" s="66">
        <v>14828.94</v>
      </c>
      <c r="P621" s="79"/>
      <c r="Q621" s="66">
        <v>2184.41</v>
      </c>
      <c r="S621" s="1">
        <v>42974</v>
      </c>
      <c r="T621" s="70">
        <v>638514500207.53003</v>
      </c>
      <c r="U621" s="69">
        <v>1233657138942.04</v>
      </c>
      <c r="V621" s="69">
        <v>859986033341.23999</v>
      </c>
      <c r="W621" s="69">
        <v>451596326539.13</v>
      </c>
      <c r="X621" s="69">
        <v>470851791343.63</v>
      </c>
      <c r="Y621" s="69">
        <v>1282204435674.1899</v>
      </c>
      <c r="Z621" s="69">
        <v>4440027452581.1904</v>
      </c>
      <c r="AA621" s="69">
        <v>218710624406.26999</v>
      </c>
      <c r="AB621" s="69">
        <v>587921191493.68994</v>
      </c>
      <c r="AC621" s="69">
        <v>821780845498.82996</v>
      </c>
      <c r="AD621" s="69">
        <v>271453565308.17999</v>
      </c>
      <c r="AE621" s="69">
        <v>767966865888.96997</v>
      </c>
      <c r="AF621" s="69">
        <v>619097470024</v>
      </c>
      <c r="AG621" s="69">
        <v>675450617927.32996</v>
      </c>
      <c r="AI621" s="1">
        <v>42974</v>
      </c>
      <c r="AJ621" s="73">
        <f t="shared" si="133"/>
        <v>1.3123740433784725E-4</v>
      </c>
      <c r="AK621" s="73">
        <f t="shared" si="134"/>
        <v>9.7497355914244466E-5</v>
      </c>
      <c r="AL621" s="73">
        <f t="shared" si="135"/>
        <v>9.0164414810356419E-5</v>
      </c>
      <c r="AM621" s="73">
        <f t="shared" si="136"/>
        <v>1.2531429633999558E-4</v>
      </c>
      <c r="AN621" s="73">
        <f t="shared" si="137"/>
        <v>1.1984905867112872E-4</v>
      </c>
      <c r="AO621" s="73">
        <f t="shared" si="138"/>
        <v>1.2026940346365755E-4</v>
      </c>
      <c r="AP621" s="73">
        <f t="shared" si="139"/>
        <v>1.2931449896114167E-4</v>
      </c>
      <c r="AQ621" s="73">
        <f t="shared" si="140"/>
        <v>1.2788550866082993E-4</v>
      </c>
      <c r="AR621" s="73">
        <f t="shared" si="141"/>
        <v>1.2813556313084895E-4</v>
      </c>
      <c r="AS621" s="73">
        <f t="shared" si="142"/>
        <v>1.2100926124203326E-4</v>
      </c>
      <c r="AT621" s="73">
        <f t="shared" si="143"/>
        <v>1.2470849389556449E-4</v>
      </c>
      <c r="AU621" s="73">
        <f t="shared" si="144"/>
        <v>1.1614078120936178E-4</v>
      </c>
      <c r="AV621" s="73">
        <f t="shared" si="145"/>
        <v>1.2409709248606404E-4</v>
      </c>
      <c r="AW621" s="73">
        <f t="shared" si="146"/>
        <v>1.1446047908569845E-4</v>
      </c>
    </row>
    <row r="622" spans="2:49" x14ac:dyDescent="0.35">
      <c r="B622" s="1">
        <v>42975</v>
      </c>
      <c r="C622" s="70">
        <v>13689.648913999999</v>
      </c>
      <c r="D622" s="66">
        <v>14153.43</v>
      </c>
      <c r="E622" s="66">
        <v>2218.35</v>
      </c>
      <c r="F622" s="66">
        <v>12369.32</v>
      </c>
      <c r="G622" s="66">
        <v>11682.32</v>
      </c>
      <c r="H622" s="66">
        <v>14469.93</v>
      </c>
      <c r="I622" s="66">
        <v>16395.03</v>
      </c>
      <c r="J622" s="66">
        <v>13608.43</v>
      </c>
      <c r="K622" s="66">
        <v>13972.22</v>
      </c>
      <c r="L622" s="66">
        <v>13634.68</v>
      </c>
      <c r="M622" s="66">
        <v>14433.03</v>
      </c>
      <c r="N622" s="66">
        <v>2152.84</v>
      </c>
      <c r="O622" s="66">
        <v>14827.76</v>
      </c>
      <c r="P622" s="79"/>
      <c r="Q622" s="66">
        <v>2184.41</v>
      </c>
      <c r="S622" s="1">
        <v>42975</v>
      </c>
      <c r="T622" s="70">
        <v>651617834382.64001</v>
      </c>
      <c r="U622" s="69">
        <v>1231092957553.6799</v>
      </c>
      <c r="V622" s="69">
        <v>888984763350.73999</v>
      </c>
      <c r="W622" s="69">
        <v>449604180814.89001</v>
      </c>
      <c r="X622" s="69">
        <v>475729318378.56</v>
      </c>
      <c r="Y622" s="69">
        <v>1282492067838.6001</v>
      </c>
      <c r="Z622" s="69">
        <v>4424481613665.4502</v>
      </c>
      <c r="AA622" s="69">
        <v>212765939954.41</v>
      </c>
      <c r="AB622" s="69">
        <v>589369897816.82996</v>
      </c>
      <c r="AC622" s="69">
        <v>810181537655.22998</v>
      </c>
      <c r="AD622" s="69">
        <v>275249824374.57001</v>
      </c>
      <c r="AE622" s="69">
        <v>793018470337.84998</v>
      </c>
      <c r="AF622" s="69">
        <v>567130776938.43994</v>
      </c>
      <c r="AG622" s="69">
        <v>695167201833.57996</v>
      </c>
      <c r="AI622" s="1">
        <v>42975</v>
      </c>
      <c r="AJ622" s="73">
        <f t="shared" si="133"/>
        <v>1.7391252466358864E-5</v>
      </c>
      <c r="AK622" s="73">
        <f t="shared" si="134"/>
        <v>-1.5400254739994512E-4</v>
      </c>
      <c r="AL622" s="73">
        <f t="shared" si="135"/>
        <v>-9.0156285921239032E-6</v>
      </c>
      <c r="AM622" s="73">
        <f t="shared" si="136"/>
        <v>-9.1346717378981701E-5</v>
      </c>
      <c r="AN622" s="73">
        <f t="shared" si="137"/>
        <v>-3.7662333215782162E-5</v>
      </c>
      <c r="AO622" s="73">
        <f t="shared" si="138"/>
        <v>4.6305063285956294E-5</v>
      </c>
      <c r="AP622" s="73">
        <f t="shared" si="139"/>
        <v>-7.5017107559860463E-5</v>
      </c>
      <c r="AQ622" s="73">
        <f t="shared" si="140"/>
        <v>5.6585775952688877E-5</v>
      </c>
      <c r="AR622" s="73">
        <f t="shared" si="141"/>
        <v>6.0838700857379635E-5</v>
      </c>
      <c r="AS622" s="73">
        <f t="shared" si="142"/>
        <v>-1.6792586622971228E-4</v>
      </c>
      <c r="AT622" s="73">
        <f t="shared" si="143"/>
        <v>-1.6833547389538683E-4</v>
      </c>
      <c r="AU622" s="73">
        <f t="shared" si="144"/>
        <v>1.3935275291476756E-5</v>
      </c>
      <c r="AV622" s="73">
        <f t="shared" si="145"/>
        <v>-7.9574130045778624E-5</v>
      </c>
      <c r="AW622" s="73">
        <f t="shared" si="146"/>
        <v>0</v>
      </c>
    </row>
    <row r="623" spans="2:49" x14ac:dyDescent="0.35">
      <c r="B623" s="1">
        <v>42976</v>
      </c>
      <c r="C623" s="70">
        <v>13691.923366999999</v>
      </c>
      <c r="D623" s="66">
        <v>14155.58</v>
      </c>
      <c r="E623" s="66">
        <v>2218.7800000000002</v>
      </c>
      <c r="F623" s="66">
        <v>12371.18</v>
      </c>
      <c r="G623" s="66">
        <v>11684.45</v>
      </c>
      <c r="H623" s="66">
        <v>14472.4</v>
      </c>
      <c r="I623" s="66">
        <v>16397.419999999998</v>
      </c>
      <c r="J623" s="66">
        <v>13611.11</v>
      </c>
      <c r="K623" s="66">
        <v>13974.15</v>
      </c>
      <c r="L623" s="66">
        <v>13636.5</v>
      </c>
      <c r="M623" s="66">
        <v>14435.72</v>
      </c>
      <c r="N623" s="66">
        <v>2153.11</v>
      </c>
      <c r="O623" s="66">
        <v>14830.43</v>
      </c>
      <c r="P623" s="79"/>
      <c r="Q623" s="66">
        <v>2184.77</v>
      </c>
      <c r="S623" s="1">
        <v>42976</v>
      </c>
      <c r="T623" s="70">
        <v>651332789828.52002</v>
      </c>
      <c r="U623" s="69">
        <v>1217584890311.78</v>
      </c>
      <c r="V623" s="69">
        <v>872924988849.07996</v>
      </c>
      <c r="W623" s="69">
        <v>447849124072.27002</v>
      </c>
      <c r="X623" s="69">
        <v>468411305216.98999</v>
      </c>
      <c r="Y623" s="69">
        <v>1283912718783.5901</v>
      </c>
      <c r="Z623" s="69">
        <v>4363160403338.9907</v>
      </c>
      <c r="AA623" s="69">
        <v>213468907704.22</v>
      </c>
      <c r="AB623" s="69">
        <v>603624946286.92004</v>
      </c>
      <c r="AC623" s="69">
        <v>804216714830.83997</v>
      </c>
      <c r="AD623" s="69">
        <v>270781474736.14999</v>
      </c>
      <c r="AE623" s="69">
        <v>754817465254.34998</v>
      </c>
      <c r="AF623" s="69">
        <v>618960949622.94995</v>
      </c>
      <c r="AG623" s="69">
        <v>684038557023.55005</v>
      </c>
      <c r="AI623" s="1">
        <v>42976</v>
      </c>
      <c r="AJ623" s="73">
        <f t="shared" si="133"/>
        <v>1.6614399786929468E-4</v>
      </c>
      <c r="AK623" s="73">
        <f t="shared" si="134"/>
        <v>1.5190664029840484E-4</v>
      </c>
      <c r="AL623" s="73">
        <f t="shared" si="135"/>
        <v>1.938377623009746E-4</v>
      </c>
      <c r="AM623" s="73">
        <f t="shared" si="136"/>
        <v>1.5037204955481442E-4</v>
      </c>
      <c r="AN623" s="73">
        <f t="shared" si="137"/>
        <v>1.8232679810181729E-4</v>
      </c>
      <c r="AO623" s="73">
        <f t="shared" si="138"/>
        <v>1.7069882162523697E-4</v>
      </c>
      <c r="AP623" s="73">
        <f t="shared" si="139"/>
        <v>1.4577588452113766E-4</v>
      </c>
      <c r="AQ623" s="73">
        <f t="shared" si="140"/>
        <v>1.969367517047349E-4</v>
      </c>
      <c r="AR623" s="73">
        <f t="shared" si="141"/>
        <v>1.3813123469286204E-4</v>
      </c>
      <c r="AS623" s="73">
        <f t="shared" si="142"/>
        <v>1.3348314738581557E-4</v>
      </c>
      <c r="AT623" s="73">
        <f t="shared" si="143"/>
        <v>1.8637805090127024E-4</v>
      </c>
      <c r="AU623" s="73">
        <f t="shared" si="144"/>
        <v>1.2541572991953132E-4</v>
      </c>
      <c r="AV623" s="73">
        <f t="shared" si="145"/>
        <v>1.8006765688149962E-4</v>
      </c>
      <c r="AW623" s="73">
        <f t="shared" si="146"/>
        <v>1.6480422631293123E-4</v>
      </c>
    </row>
    <row r="624" spans="2:49" x14ac:dyDescent="0.35">
      <c r="B624" s="1">
        <v>42977</v>
      </c>
      <c r="C624" s="70">
        <v>13695.140197999999</v>
      </c>
      <c r="D624" s="66">
        <v>14159.2</v>
      </c>
      <c r="E624" s="66">
        <v>2219.16</v>
      </c>
      <c r="F624" s="66">
        <v>12373.69</v>
      </c>
      <c r="G624" s="66">
        <v>11687.78</v>
      </c>
      <c r="H624" s="66">
        <v>14476.34</v>
      </c>
      <c r="I624" s="66">
        <v>16401.080000000002</v>
      </c>
      <c r="J624" s="66">
        <v>13613.92</v>
      </c>
      <c r="K624" s="66">
        <v>13977.41</v>
      </c>
      <c r="L624" s="66">
        <v>13637.68</v>
      </c>
      <c r="M624" s="66">
        <v>14439.62</v>
      </c>
      <c r="N624" s="66">
        <v>2153.5100000000002</v>
      </c>
      <c r="O624" s="66">
        <v>14832.99</v>
      </c>
      <c r="P624" s="79"/>
      <c r="Q624" s="66">
        <v>2185.23</v>
      </c>
      <c r="S624" s="1">
        <v>42977</v>
      </c>
      <c r="T624" s="70">
        <v>651436125217.93005</v>
      </c>
      <c r="U624" s="69">
        <v>1224881214974.1401</v>
      </c>
      <c r="V624" s="69">
        <v>853266419503.78003</v>
      </c>
      <c r="W624" s="69">
        <v>446452381234.39001</v>
      </c>
      <c r="X624" s="69">
        <v>465958190570.28003</v>
      </c>
      <c r="Y624" s="69">
        <v>1293818328761.47</v>
      </c>
      <c r="Z624" s="69">
        <v>4369403340128.0898</v>
      </c>
      <c r="AA624" s="69">
        <v>207962352420.35999</v>
      </c>
      <c r="AB624" s="69">
        <v>625546454369.68994</v>
      </c>
      <c r="AC624" s="69">
        <v>797054224407.88</v>
      </c>
      <c r="AD624" s="69">
        <v>267202651908.63</v>
      </c>
      <c r="AE624" s="69">
        <v>753346858145.28003</v>
      </c>
      <c r="AF624" s="69">
        <v>631177521370.75</v>
      </c>
      <c r="AG624" s="69">
        <v>679928051054.81006</v>
      </c>
      <c r="AI624" s="1">
        <v>42977</v>
      </c>
      <c r="AJ624" s="73">
        <f t="shared" si="133"/>
        <v>2.3494369007015514E-4</v>
      </c>
      <c r="AK624" s="73">
        <f t="shared" si="134"/>
        <v>2.5572954269637016E-4</v>
      </c>
      <c r="AL624" s="73">
        <f t="shared" si="135"/>
        <v>1.7126528993394174E-4</v>
      </c>
      <c r="AM624" s="73">
        <f t="shared" si="136"/>
        <v>2.0289091258884895E-4</v>
      </c>
      <c r="AN624" s="73">
        <f t="shared" si="137"/>
        <v>2.8499415890359536E-4</v>
      </c>
      <c r="AO624" s="73">
        <f t="shared" si="138"/>
        <v>2.722423371384064E-4</v>
      </c>
      <c r="AP624" s="73">
        <f t="shared" si="139"/>
        <v>2.2320584579782476E-4</v>
      </c>
      <c r="AQ624" s="73">
        <f t="shared" si="140"/>
        <v>2.0644899644484127E-4</v>
      </c>
      <c r="AR624" s="73">
        <f t="shared" si="141"/>
        <v>2.3328789228682645E-4</v>
      </c>
      <c r="AS624" s="73">
        <f t="shared" si="142"/>
        <v>8.6532468008604368E-5</v>
      </c>
      <c r="AT624" s="73">
        <f t="shared" si="143"/>
        <v>2.7016317855999006E-4</v>
      </c>
      <c r="AU624" s="73">
        <f t="shared" si="144"/>
        <v>1.8577778190631555E-4</v>
      </c>
      <c r="AV624" s="73">
        <f t="shared" si="145"/>
        <v>1.7261805625312654E-4</v>
      </c>
      <c r="AW624" s="73">
        <f t="shared" si="146"/>
        <v>2.1054847878732019E-4</v>
      </c>
    </row>
    <row r="625" spans="2:49" x14ac:dyDescent="0.35">
      <c r="B625" s="1">
        <v>42978</v>
      </c>
      <c r="C625" s="70">
        <v>13696.610948</v>
      </c>
      <c r="D625" s="66">
        <v>14160.21</v>
      </c>
      <c r="E625" s="66">
        <v>2219.13</v>
      </c>
      <c r="F625" s="66">
        <v>12374.11</v>
      </c>
      <c r="G625" s="66">
        <v>11689.65</v>
      </c>
      <c r="H625" s="66">
        <v>14476.89</v>
      </c>
      <c r="I625" s="66">
        <v>16403.310000000001</v>
      </c>
      <c r="J625" s="66">
        <v>13615.43</v>
      </c>
      <c r="K625" s="66">
        <v>13980.9</v>
      </c>
      <c r="L625" s="66">
        <v>13639.25</v>
      </c>
      <c r="M625" s="66">
        <v>14440.35</v>
      </c>
      <c r="N625" s="66">
        <v>2153.61</v>
      </c>
      <c r="O625" s="66">
        <v>14835.73</v>
      </c>
      <c r="P625" s="79"/>
      <c r="Q625" s="66">
        <v>2185.27</v>
      </c>
      <c r="S625" s="1">
        <v>42978</v>
      </c>
      <c r="T625" s="70">
        <v>667803358206.84998</v>
      </c>
      <c r="U625" s="69">
        <v>1309928283869.6199</v>
      </c>
      <c r="V625" s="69">
        <v>849569725677.16992</v>
      </c>
      <c r="W625" s="69">
        <v>444716567622.31</v>
      </c>
      <c r="X625" s="69">
        <v>465210002641.54999</v>
      </c>
      <c r="Y625" s="69">
        <v>1271465033721.1899</v>
      </c>
      <c r="Z625" s="69">
        <v>4467446941826.71</v>
      </c>
      <c r="AA625" s="69">
        <v>208979065314.19</v>
      </c>
      <c r="AB625" s="69">
        <v>635224602365.71997</v>
      </c>
      <c r="AC625" s="69">
        <v>800285605673.45996</v>
      </c>
      <c r="AD625" s="69">
        <v>270013215216.51001</v>
      </c>
      <c r="AE625" s="69">
        <v>757659824015.93994</v>
      </c>
      <c r="AF625" s="69">
        <v>631847271258.14001</v>
      </c>
      <c r="AG625" s="69">
        <v>697369844512.55005</v>
      </c>
      <c r="AI625" s="1">
        <v>42978</v>
      </c>
      <c r="AJ625" s="73">
        <f t="shared" si="133"/>
        <v>1.073921098095898E-4</v>
      </c>
      <c r="AK625" s="73">
        <f t="shared" si="134"/>
        <v>7.1331713656030971E-5</v>
      </c>
      <c r="AL625" s="73">
        <f t="shared" si="135"/>
        <v>-1.3518628670161625E-5</v>
      </c>
      <c r="AM625" s="73">
        <f t="shared" si="136"/>
        <v>3.3942987095914035E-5</v>
      </c>
      <c r="AN625" s="73">
        <f t="shared" si="137"/>
        <v>1.5999616693673779E-4</v>
      </c>
      <c r="AO625" s="73">
        <f t="shared" si="138"/>
        <v>3.7993028624505598E-5</v>
      </c>
      <c r="AP625" s="73">
        <f t="shared" si="139"/>
        <v>1.3596665585424716E-4</v>
      </c>
      <c r="AQ625" s="73">
        <f t="shared" si="140"/>
        <v>1.109158860930215E-4</v>
      </c>
      <c r="AR625" s="73">
        <f t="shared" si="141"/>
        <v>2.496886046843283E-4</v>
      </c>
      <c r="AS625" s="73">
        <f t="shared" si="142"/>
        <v>1.1512222020160223E-4</v>
      </c>
      <c r="AT625" s="73">
        <f t="shared" si="143"/>
        <v>5.0555347024250352E-5</v>
      </c>
      <c r="AU625" s="73">
        <f t="shared" si="144"/>
        <v>4.643581873309266E-5</v>
      </c>
      <c r="AV625" s="73">
        <f t="shared" si="145"/>
        <v>1.8472337674335648E-4</v>
      </c>
      <c r="AW625" s="73">
        <f t="shared" si="146"/>
        <v>1.8304709344052483E-5</v>
      </c>
    </row>
    <row r="626" spans="2:49" x14ac:dyDescent="0.35">
      <c r="B626" s="1">
        <v>42979</v>
      </c>
      <c r="C626" s="70">
        <v>13700.256282</v>
      </c>
      <c r="D626" s="66">
        <v>14163.56</v>
      </c>
      <c r="E626" s="66">
        <v>2219.4</v>
      </c>
      <c r="F626" s="66">
        <v>12376.14</v>
      </c>
      <c r="G626" s="66">
        <v>11692.75</v>
      </c>
      <c r="H626" s="66">
        <v>14480.44</v>
      </c>
      <c r="I626" s="66">
        <v>16407.61</v>
      </c>
      <c r="J626" s="66">
        <v>13616.5</v>
      </c>
      <c r="K626" s="66">
        <v>13985.28</v>
      </c>
      <c r="L626" s="66">
        <v>13641.28</v>
      </c>
      <c r="M626" s="66">
        <v>14443.24</v>
      </c>
      <c r="N626" s="66">
        <v>2154.0300000000002</v>
      </c>
      <c r="O626" s="66">
        <v>14837.77</v>
      </c>
      <c r="P626" s="79"/>
      <c r="Q626" s="66">
        <v>2185.64</v>
      </c>
      <c r="S626" s="1">
        <v>42979</v>
      </c>
      <c r="T626" s="70">
        <v>674051441873.81006</v>
      </c>
      <c r="U626" s="69">
        <v>1246615365725.4902</v>
      </c>
      <c r="V626" s="69">
        <v>879189605280.65002</v>
      </c>
      <c r="W626" s="69">
        <v>442692352307.09998</v>
      </c>
      <c r="X626" s="69">
        <v>440525256779.29999</v>
      </c>
      <c r="Y626" s="69">
        <v>1273926014677.3601</v>
      </c>
      <c r="Z626" s="69">
        <v>4547568705557.8613</v>
      </c>
      <c r="AA626" s="69">
        <v>209280011075.41</v>
      </c>
      <c r="AB626" s="69">
        <v>552785172780.25</v>
      </c>
      <c r="AC626" s="69">
        <v>837062347750.39001</v>
      </c>
      <c r="AD626" s="69">
        <v>269417599730.35001</v>
      </c>
      <c r="AE626" s="69">
        <v>785062303479.41003</v>
      </c>
      <c r="AF626" s="69">
        <v>625359117653.70996</v>
      </c>
      <c r="AG626" s="69">
        <v>697058576357.81995</v>
      </c>
      <c r="AI626" s="1">
        <v>42979</v>
      </c>
      <c r="AJ626" s="73">
        <f t="shared" si="133"/>
        <v>2.6614861251750277E-4</v>
      </c>
      <c r="AK626" s="73">
        <f t="shared" si="134"/>
        <v>2.3657841232593846E-4</v>
      </c>
      <c r="AL626" s="73">
        <f t="shared" si="135"/>
        <v>1.2166930283497024E-4</v>
      </c>
      <c r="AM626" s="73">
        <f t="shared" si="136"/>
        <v>1.6405220254211983E-4</v>
      </c>
      <c r="AN626" s="73">
        <f t="shared" si="137"/>
        <v>2.6519185775453202E-4</v>
      </c>
      <c r="AO626" s="73">
        <f t="shared" si="138"/>
        <v>2.4521841362346031E-4</v>
      </c>
      <c r="AP626" s="73">
        <f t="shared" si="139"/>
        <v>2.6214221397991011E-4</v>
      </c>
      <c r="AQ626" s="73">
        <f t="shared" si="140"/>
        <v>7.8587308663724542E-5</v>
      </c>
      <c r="AR626" s="73">
        <f t="shared" si="141"/>
        <v>3.132845524966843E-4</v>
      </c>
      <c r="AS626" s="73">
        <f t="shared" si="142"/>
        <v>1.4883516322372614E-4</v>
      </c>
      <c r="AT626" s="73">
        <f t="shared" si="143"/>
        <v>2.0013365327020693E-4</v>
      </c>
      <c r="AU626" s="73">
        <f t="shared" si="144"/>
        <v>1.9502138270155456E-4</v>
      </c>
      <c r="AV626" s="73">
        <f t="shared" si="145"/>
        <v>1.3750587264671488E-4</v>
      </c>
      <c r="AW626" s="73">
        <f t="shared" si="146"/>
        <v>1.6931546216247817E-4</v>
      </c>
    </row>
    <row r="627" spans="2:49" x14ac:dyDescent="0.35">
      <c r="B627" s="1">
        <v>42980</v>
      </c>
      <c r="C627" s="70">
        <v>13701.812752</v>
      </c>
      <c r="D627" s="66">
        <v>14164.93</v>
      </c>
      <c r="E627" s="66">
        <v>2219.6</v>
      </c>
      <c r="F627" s="66">
        <v>12377.75</v>
      </c>
      <c r="G627" s="66">
        <v>11694.02</v>
      </c>
      <c r="H627" s="66">
        <v>14482.16</v>
      </c>
      <c r="I627" s="66">
        <v>16409.689999999999</v>
      </c>
      <c r="J627" s="66">
        <v>13618.22</v>
      </c>
      <c r="K627" s="66">
        <v>13987.08</v>
      </c>
      <c r="L627" s="66">
        <v>13642.9</v>
      </c>
      <c r="M627" s="66">
        <v>14445.09</v>
      </c>
      <c r="N627" s="66">
        <v>2154.2800000000002</v>
      </c>
      <c r="O627" s="66">
        <v>14839.65</v>
      </c>
      <c r="P627" s="79"/>
      <c r="Q627" s="66">
        <v>2185.91</v>
      </c>
      <c r="S627" s="1">
        <v>42980</v>
      </c>
      <c r="T627" s="70">
        <v>674128248992.77002</v>
      </c>
      <c r="U627" s="69">
        <v>1246769531509.1299</v>
      </c>
      <c r="V627" s="69">
        <v>879292307499.12012</v>
      </c>
      <c r="W627" s="69">
        <v>442749988139.81</v>
      </c>
      <c r="X627" s="69">
        <v>440573293952.57001</v>
      </c>
      <c r="Y627" s="69">
        <v>1274076947410.6201</v>
      </c>
      <c r="Z627" s="69">
        <v>4548147029375.8701</v>
      </c>
      <c r="AA627" s="69">
        <v>209306464970.09</v>
      </c>
      <c r="AB627" s="69">
        <v>552856223013.16003</v>
      </c>
      <c r="AC627" s="69">
        <v>837161887763.18005</v>
      </c>
      <c r="AD627" s="69">
        <v>269452005606.03</v>
      </c>
      <c r="AE627" s="69">
        <v>785156483132.21997</v>
      </c>
      <c r="AF627" s="69">
        <v>625438642851.38</v>
      </c>
      <c r="AG627" s="69">
        <v>697143817883.77002</v>
      </c>
      <c r="AI627" s="1">
        <v>42980</v>
      </c>
      <c r="AJ627" s="73">
        <f t="shared" si="133"/>
        <v>1.1360882365707425E-4</v>
      </c>
      <c r="AK627" s="73">
        <f t="shared" si="134"/>
        <v>9.6727094035742311E-5</v>
      </c>
      <c r="AL627" s="73">
        <f t="shared" si="135"/>
        <v>9.0114445345568228E-5</v>
      </c>
      <c r="AM627" s="73">
        <f t="shared" si="136"/>
        <v>1.3008902614219942E-4</v>
      </c>
      <c r="AN627" s="73">
        <f t="shared" si="137"/>
        <v>1.0861431228748053E-4</v>
      </c>
      <c r="AO627" s="73">
        <f t="shared" si="138"/>
        <v>1.1878092102168836E-4</v>
      </c>
      <c r="AP627" s="73">
        <f t="shared" si="139"/>
        <v>1.2677044371467439E-4</v>
      </c>
      <c r="AQ627" s="73">
        <f t="shared" si="140"/>
        <v>1.2631733558543523E-4</v>
      </c>
      <c r="AR627" s="73">
        <f t="shared" si="141"/>
        <v>1.2870675453036107E-4</v>
      </c>
      <c r="AS627" s="73">
        <f t="shared" si="142"/>
        <v>1.1875718407639013E-4</v>
      </c>
      <c r="AT627" s="73">
        <f t="shared" si="143"/>
        <v>1.2808760361249227E-4</v>
      </c>
      <c r="AU627" s="73">
        <f t="shared" si="144"/>
        <v>1.1606152189158614E-4</v>
      </c>
      <c r="AV627" s="73">
        <f t="shared" si="145"/>
        <v>1.2670367582190423E-4</v>
      </c>
      <c r="AW627" s="73">
        <f t="shared" si="146"/>
        <v>1.2353361029271426E-4</v>
      </c>
    </row>
    <row r="628" spans="2:49" x14ac:dyDescent="0.35">
      <c r="B628" s="1">
        <v>42981</v>
      </c>
      <c r="C628" s="70">
        <v>13703.383916999999</v>
      </c>
      <c r="D628" s="66">
        <v>14166.29</v>
      </c>
      <c r="E628" s="66">
        <v>2219.8000000000002</v>
      </c>
      <c r="F628" s="66">
        <v>12379.33</v>
      </c>
      <c r="G628" s="66">
        <v>11695.39</v>
      </c>
      <c r="H628" s="66">
        <v>14483.89</v>
      </c>
      <c r="I628" s="66">
        <v>16411.79</v>
      </c>
      <c r="J628" s="66">
        <v>13619.95</v>
      </c>
      <c r="K628" s="66">
        <v>13988.89</v>
      </c>
      <c r="L628" s="66">
        <v>13644.51</v>
      </c>
      <c r="M628" s="66">
        <v>14446.94</v>
      </c>
      <c r="N628" s="66">
        <v>2154.54</v>
      </c>
      <c r="O628" s="66">
        <v>14841.54</v>
      </c>
      <c r="P628" s="79"/>
      <c r="Q628" s="66">
        <v>2186.1799999999998</v>
      </c>
      <c r="S628" s="1">
        <v>42981</v>
      </c>
      <c r="T628" s="70">
        <v>674205779211.01001</v>
      </c>
      <c r="U628" s="69">
        <v>1246923622695.04</v>
      </c>
      <c r="V628" s="69">
        <v>879394729484.58997</v>
      </c>
      <c r="W628" s="69">
        <v>442802673372.21997</v>
      </c>
      <c r="X628" s="69">
        <v>440624737632.13</v>
      </c>
      <c r="Y628" s="69">
        <v>1274229749253.4299</v>
      </c>
      <c r="Z628" s="69">
        <v>4548295712537.79</v>
      </c>
      <c r="AA628" s="69">
        <v>209333126008.04999</v>
      </c>
      <c r="AB628" s="69">
        <v>552927973366.80005</v>
      </c>
      <c r="AC628" s="69">
        <v>837260937938.56995</v>
      </c>
      <c r="AD628" s="69">
        <v>269486525505.19</v>
      </c>
      <c r="AE628" s="69">
        <v>785034742863.82996</v>
      </c>
      <c r="AF628" s="69">
        <v>625517998450.04004</v>
      </c>
      <c r="AG628" s="69">
        <v>697231658952.46997</v>
      </c>
      <c r="AI628" s="1">
        <v>42981</v>
      </c>
      <c r="AJ628" s="73">
        <f t="shared" si="133"/>
        <v>1.1466840398699496E-4</v>
      </c>
      <c r="AK628" s="73">
        <f t="shared" si="134"/>
        <v>9.6011769913584288E-5</v>
      </c>
      <c r="AL628" s="73">
        <f t="shared" si="135"/>
        <v>9.0106325464134329E-5</v>
      </c>
      <c r="AM628" s="73">
        <f t="shared" si="136"/>
        <v>1.2764840136525457E-4</v>
      </c>
      <c r="AN628" s="73">
        <f t="shared" si="137"/>
        <v>1.1715389575184254E-4</v>
      </c>
      <c r="AO628" s="73">
        <f t="shared" si="138"/>
        <v>1.1945731852147645E-4</v>
      </c>
      <c r="AP628" s="73">
        <f t="shared" si="139"/>
        <v>1.2797316707402473E-4</v>
      </c>
      <c r="AQ628" s="73">
        <f t="shared" si="140"/>
        <v>1.270356918894322E-4</v>
      </c>
      <c r="AR628" s="73">
        <f t="shared" si="141"/>
        <v>1.2940513674042364E-4</v>
      </c>
      <c r="AS628" s="73">
        <f t="shared" si="142"/>
        <v>1.180101004918388E-4</v>
      </c>
      <c r="AT628" s="73">
        <f t="shared" si="143"/>
        <v>1.2807119927948918E-4</v>
      </c>
      <c r="AU628" s="73">
        <f t="shared" si="144"/>
        <v>1.2068997530478853E-4</v>
      </c>
      <c r="AV628" s="73">
        <f t="shared" si="145"/>
        <v>1.2736149437486688E-4</v>
      </c>
      <c r="AW628" s="73">
        <f t="shared" si="146"/>
        <v>1.2351835162460745E-4</v>
      </c>
    </row>
    <row r="629" spans="2:49" x14ac:dyDescent="0.35">
      <c r="B629" s="1">
        <v>42982</v>
      </c>
      <c r="C629" s="70">
        <v>13704.730309</v>
      </c>
      <c r="D629" s="66">
        <v>14167.31</v>
      </c>
      <c r="E629" s="66">
        <v>2220.0300000000002</v>
      </c>
      <c r="F629" s="66">
        <v>12381.21</v>
      </c>
      <c r="G629" s="66">
        <v>11696.22</v>
      </c>
      <c r="H629" s="66">
        <v>14485.3</v>
      </c>
      <c r="I629" s="66">
        <v>16414.64</v>
      </c>
      <c r="J629" s="66">
        <v>13621.5</v>
      </c>
      <c r="K629" s="66">
        <v>13990.69</v>
      </c>
      <c r="L629" s="66">
        <v>13645.71</v>
      </c>
      <c r="M629" s="66">
        <v>14448.13</v>
      </c>
      <c r="N629" s="66">
        <v>2154.81</v>
      </c>
      <c r="O629" s="66">
        <v>14844.03</v>
      </c>
      <c r="P629" s="79"/>
      <c r="Q629" s="66">
        <v>2186.46</v>
      </c>
      <c r="S629" s="1">
        <v>42982</v>
      </c>
      <c r="T629" s="70">
        <v>683831696812.02002</v>
      </c>
      <c r="U629" s="69">
        <v>1251804031976.45</v>
      </c>
      <c r="V629" s="69">
        <v>885712938155.91003</v>
      </c>
      <c r="W629" s="69">
        <v>441517358943.29999</v>
      </c>
      <c r="X629" s="69">
        <v>437493798195.21002</v>
      </c>
      <c r="Y629" s="69">
        <v>1275495806216.5901</v>
      </c>
      <c r="Z629" s="69">
        <v>4521802418475.0498</v>
      </c>
      <c r="AA629" s="69">
        <v>207953056243.37</v>
      </c>
      <c r="AB629" s="69">
        <v>586712377956.18994</v>
      </c>
      <c r="AC629" s="69">
        <v>831613069338.14001</v>
      </c>
      <c r="AD629" s="69">
        <v>265936156400.82001</v>
      </c>
      <c r="AE629" s="69">
        <v>785498431473.60999</v>
      </c>
      <c r="AF629" s="69">
        <v>622135166210.92004</v>
      </c>
      <c r="AG629" s="69">
        <v>695591502711.98999</v>
      </c>
      <c r="AI629" s="1">
        <v>42982</v>
      </c>
      <c r="AJ629" s="73">
        <f t="shared" si="133"/>
        <v>9.8252519826980134E-5</v>
      </c>
      <c r="AK629" s="73">
        <f t="shared" si="134"/>
        <v>7.2001914403818645E-5</v>
      </c>
      <c r="AL629" s="73">
        <f t="shared" si="135"/>
        <v>1.0361293810245975E-4</v>
      </c>
      <c r="AM629" s="73">
        <f t="shared" si="136"/>
        <v>1.5186605414019283E-4</v>
      </c>
      <c r="AN629" s="73">
        <f t="shared" si="137"/>
        <v>7.0968133597970606E-5</v>
      </c>
      <c r="AO629" s="73">
        <f t="shared" si="138"/>
        <v>9.7349538003888014E-5</v>
      </c>
      <c r="AP629" s="73">
        <f t="shared" si="139"/>
        <v>1.7365564633697872E-4</v>
      </c>
      <c r="AQ629" s="73">
        <f t="shared" si="140"/>
        <v>1.1380364832458412E-4</v>
      </c>
      <c r="AR629" s="73">
        <f t="shared" si="141"/>
        <v>1.2867354021661725E-4</v>
      </c>
      <c r="AS629" s="73">
        <f t="shared" si="142"/>
        <v>8.7947460187143278E-5</v>
      </c>
      <c r="AT629" s="73">
        <f t="shared" si="143"/>
        <v>8.2370384316687861E-5</v>
      </c>
      <c r="AU629" s="73">
        <f t="shared" si="144"/>
        <v>1.2531677295379851E-4</v>
      </c>
      <c r="AV629" s="73">
        <f t="shared" si="145"/>
        <v>1.6777234707454625E-4</v>
      </c>
      <c r="AW629" s="73">
        <f t="shared" si="146"/>
        <v>1.2807728549346642E-4</v>
      </c>
    </row>
    <row r="630" spans="2:49" x14ac:dyDescent="0.35">
      <c r="B630" s="1">
        <v>42983</v>
      </c>
      <c r="C630" s="70">
        <v>13706.746966000001</v>
      </c>
      <c r="D630" s="66">
        <v>14168.63</v>
      </c>
      <c r="E630" s="66">
        <v>2220.37</v>
      </c>
      <c r="F630" s="66">
        <v>12382.91</v>
      </c>
      <c r="G630" s="66">
        <v>11697.35</v>
      </c>
      <c r="H630" s="66">
        <v>14486.77</v>
      </c>
      <c r="I630" s="66">
        <v>16416.88</v>
      </c>
      <c r="J630" s="66">
        <v>13623.78</v>
      </c>
      <c r="K630" s="66">
        <v>13992.72</v>
      </c>
      <c r="L630" s="66">
        <v>13647.68</v>
      </c>
      <c r="M630" s="66">
        <v>14450.24</v>
      </c>
      <c r="N630" s="66">
        <v>2154.98</v>
      </c>
      <c r="O630" s="66">
        <v>14845.58</v>
      </c>
      <c r="P630" s="79"/>
      <c r="Q630" s="66">
        <v>2186.8200000000002</v>
      </c>
      <c r="S630" s="1">
        <v>42983</v>
      </c>
      <c r="T630" s="70">
        <v>673771022197.30005</v>
      </c>
      <c r="U630" s="69">
        <v>1250719084658.5601</v>
      </c>
      <c r="V630" s="69">
        <v>881121661568.43994</v>
      </c>
      <c r="W630" s="69">
        <v>437236923090.81</v>
      </c>
      <c r="X630" s="69">
        <v>438677018846.96002</v>
      </c>
      <c r="Y630" s="69">
        <v>1275502215619.8899</v>
      </c>
      <c r="Z630" s="69">
        <v>4442092177140.9404</v>
      </c>
      <c r="AA630" s="69">
        <v>212662330087.26999</v>
      </c>
      <c r="AB630" s="69">
        <v>446467466073.48999</v>
      </c>
      <c r="AC630" s="69">
        <v>860618338784.47998</v>
      </c>
      <c r="AD630" s="69">
        <v>268740955726.28</v>
      </c>
      <c r="AE630" s="69">
        <v>794548510606.46997</v>
      </c>
      <c r="AF630" s="69">
        <v>622617606255.56006</v>
      </c>
      <c r="AG630" s="69">
        <v>719369272249.94995</v>
      </c>
      <c r="AI630" s="1">
        <v>42983</v>
      </c>
      <c r="AJ630" s="73">
        <f t="shared" si="133"/>
        <v>1.4715043306434694E-4</v>
      </c>
      <c r="AK630" s="73">
        <f t="shared" si="134"/>
        <v>9.3172239472361085E-5</v>
      </c>
      <c r="AL630" s="73">
        <f t="shared" si="135"/>
        <v>1.5315108354374551E-4</v>
      </c>
      <c r="AM630" s="73">
        <f t="shared" si="136"/>
        <v>1.3730483531104731E-4</v>
      </c>
      <c r="AN630" s="73">
        <f t="shared" si="137"/>
        <v>9.6612409821394962E-5</v>
      </c>
      <c r="AO630" s="73">
        <f t="shared" si="138"/>
        <v>1.0148219229155764E-4</v>
      </c>
      <c r="AP630" s="73">
        <f t="shared" si="139"/>
        <v>1.3646354717500309E-4</v>
      </c>
      <c r="AQ630" s="73">
        <f t="shared" si="140"/>
        <v>1.6738244686709258E-4</v>
      </c>
      <c r="AR630" s="73">
        <f t="shared" si="141"/>
        <v>1.4509648916516404E-4</v>
      </c>
      <c r="AS630" s="73">
        <f t="shared" si="142"/>
        <v>1.4436771703341122E-4</v>
      </c>
      <c r="AT630" s="73">
        <f t="shared" si="143"/>
        <v>1.4603966049597794E-4</v>
      </c>
      <c r="AU630" s="73">
        <f t="shared" si="144"/>
        <v>7.8893266691748565E-5</v>
      </c>
      <c r="AV630" s="73">
        <f t="shared" si="145"/>
        <v>1.0441908295777402E-4</v>
      </c>
      <c r="AW630" s="73">
        <f t="shared" si="146"/>
        <v>1.6464970774676679E-4</v>
      </c>
    </row>
    <row r="631" spans="2:49" x14ac:dyDescent="0.35">
      <c r="B631" s="1">
        <v>42984</v>
      </c>
      <c r="C631" s="70">
        <v>13708.788732000001</v>
      </c>
      <c r="D631" s="66">
        <v>14170.12</v>
      </c>
      <c r="E631" s="66">
        <v>2220.6799999999998</v>
      </c>
      <c r="F631" s="66">
        <v>12384.27</v>
      </c>
      <c r="G631" s="66">
        <v>11700.04</v>
      </c>
      <c r="H631" s="66">
        <v>14488.77</v>
      </c>
      <c r="I631" s="66">
        <v>16418.669999999998</v>
      </c>
      <c r="J631" s="66">
        <v>13625.43</v>
      </c>
      <c r="K631" s="66">
        <v>13996.08</v>
      </c>
      <c r="L631" s="66">
        <v>13649.45</v>
      </c>
      <c r="M631" s="66">
        <v>14451.91</v>
      </c>
      <c r="N631" s="66">
        <v>2155.17</v>
      </c>
      <c r="O631" s="66">
        <v>14847.64</v>
      </c>
      <c r="P631" s="79"/>
      <c r="Q631" s="66">
        <v>2186.98</v>
      </c>
      <c r="S631" s="1">
        <v>42984</v>
      </c>
      <c r="T631" s="70">
        <v>693595785313.82996</v>
      </c>
      <c r="U631" s="69">
        <v>1251203899003.3301</v>
      </c>
      <c r="V631" s="69">
        <v>873422383534.07996</v>
      </c>
      <c r="W631" s="69">
        <v>434544670104.70001</v>
      </c>
      <c r="X631" s="69">
        <v>437813929186.52002</v>
      </c>
      <c r="Y631" s="69">
        <v>1270630648940.45</v>
      </c>
      <c r="Z631" s="69">
        <v>4431717870530.7002</v>
      </c>
      <c r="AA631" s="69">
        <v>217987385045.54001</v>
      </c>
      <c r="AB631" s="69">
        <v>458257167647.23999</v>
      </c>
      <c r="AC631" s="69">
        <v>858144510447.72998</v>
      </c>
      <c r="AD631" s="69">
        <v>274004546562.73999</v>
      </c>
      <c r="AE631" s="69">
        <v>793613068982.72998</v>
      </c>
      <c r="AF631" s="69">
        <v>628060493301.70996</v>
      </c>
      <c r="AG631" s="69">
        <v>708748260287.56995</v>
      </c>
      <c r="AI631" s="1">
        <v>42984</v>
      </c>
      <c r="AJ631" s="73">
        <f t="shared" si="133"/>
        <v>1.4896065456415641E-4</v>
      </c>
      <c r="AK631" s="73">
        <f t="shared" si="134"/>
        <v>1.0516189638676288E-4</v>
      </c>
      <c r="AL631" s="73">
        <f t="shared" si="135"/>
        <v>1.3961637024451079E-4</v>
      </c>
      <c r="AM631" s="73">
        <f t="shared" si="136"/>
        <v>1.098287882250748E-4</v>
      </c>
      <c r="AN631" s="73">
        <f t="shared" si="137"/>
        <v>2.2996661637031401E-4</v>
      </c>
      <c r="AO631" s="73">
        <f t="shared" si="138"/>
        <v>1.3805699959346107E-4</v>
      </c>
      <c r="AP631" s="73">
        <f t="shared" si="139"/>
        <v>1.0903411610474478E-4</v>
      </c>
      <c r="AQ631" s="73">
        <f t="shared" si="140"/>
        <v>1.2111176193396744E-4</v>
      </c>
      <c r="AR631" s="73">
        <f t="shared" si="141"/>
        <v>2.4012486492974716E-4</v>
      </c>
      <c r="AS631" s="73">
        <f t="shared" si="142"/>
        <v>1.2969237262305811E-4</v>
      </c>
      <c r="AT631" s="73">
        <f t="shared" si="143"/>
        <v>1.1556901477072223E-4</v>
      </c>
      <c r="AU631" s="73">
        <f t="shared" si="144"/>
        <v>8.8167871627575778E-5</v>
      </c>
      <c r="AV631" s="73">
        <f t="shared" si="145"/>
        <v>1.3876184022443283E-4</v>
      </c>
      <c r="AW631" s="73">
        <f t="shared" si="146"/>
        <v>7.3165601192526353E-5</v>
      </c>
    </row>
    <row r="632" spans="2:49" x14ac:dyDescent="0.35">
      <c r="B632" s="1">
        <v>42985</v>
      </c>
      <c r="C632" s="70">
        <v>13711.614258</v>
      </c>
      <c r="D632" s="66">
        <v>14173</v>
      </c>
      <c r="E632" s="66">
        <v>2220.8000000000002</v>
      </c>
      <c r="F632" s="66">
        <v>12385.4</v>
      </c>
      <c r="G632" s="66">
        <v>11702.81</v>
      </c>
      <c r="H632" s="66">
        <v>14491.61</v>
      </c>
      <c r="I632" s="66">
        <v>16422.16</v>
      </c>
      <c r="J632" s="66">
        <v>13626.86</v>
      </c>
      <c r="K632" s="66">
        <v>14000.4</v>
      </c>
      <c r="L632" s="66">
        <v>13650.91</v>
      </c>
      <c r="M632" s="66">
        <v>14454.96</v>
      </c>
      <c r="N632" s="66">
        <v>2155.4499999999998</v>
      </c>
      <c r="O632" s="66">
        <v>14849.95</v>
      </c>
      <c r="P632" s="79"/>
      <c r="Q632" s="66">
        <v>2187.1999999999998</v>
      </c>
      <c r="S632" s="1">
        <v>42985</v>
      </c>
      <c r="T632" s="70">
        <v>688326807736.97998</v>
      </c>
      <c r="U632" s="69">
        <v>1238524574442.8298</v>
      </c>
      <c r="V632" s="69">
        <v>930339271375.95996</v>
      </c>
      <c r="W632" s="69">
        <v>436981889170.59003</v>
      </c>
      <c r="X632" s="69">
        <v>435889125758.12</v>
      </c>
      <c r="Y632" s="69">
        <v>1270667182055.49</v>
      </c>
      <c r="Z632" s="69">
        <v>4433721675116.0898</v>
      </c>
      <c r="AA632" s="69">
        <v>218248850697.38</v>
      </c>
      <c r="AB632" s="69">
        <v>465305121271.59998</v>
      </c>
      <c r="AC632" s="69">
        <v>868919178922.01001</v>
      </c>
      <c r="AD632" s="69">
        <v>266146317188.69</v>
      </c>
      <c r="AE632" s="69">
        <v>789892820374.44995</v>
      </c>
      <c r="AF632" s="69">
        <v>620401189664.26001</v>
      </c>
      <c r="AG632" s="69">
        <v>691645703084.93994</v>
      </c>
      <c r="AI632" s="1">
        <v>42985</v>
      </c>
      <c r="AJ632" s="73">
        <f t="shared" si="133"/>
        <v>2.0611055106600773E-4</v>
      </c>
      <c r="AK632" s="73">
        <f t="shared" si="134"/>
        <v>2.0324457379317096E-4</v>
      </c>
      <c r="AL632" s="73">
        <f t="shared" si="135"/>
        <v>5.4037502026593742E-5</v>
      </c>
      <c r="AM632" s="73">
        <f t="shared" si="136"/>
        <v>9.1244780677346427E-5</v>
      </c>
      <c r="AN632" s="73">
        <f t="shared" si="137"/>
        <v>2.3675132734579662E-4</v>
      </c>
      <c r="AO632" s="73">
        <f t="shared" si="138"/>
        <v>1.9601387833478867E-4</v>
      </c>
      <c r="AP632" s="73">
        <f t="shared" si="139"/>
        <v>2.1256289334048439E-4</v>
      </c>
      <c r="AQ632" s="73">
        <f t="shared" si="140"/>
        <v>1.0495081623118629E-4</v>
      </c>
      <c r="AR632" s="73">
        <f t="shared" si="141"/>
        <v>3.0865785277023328E-4</v>
      </c>
      <c r="AS632" s="73">
        <f t="shared" si="142"/>
        <v>1.069640168651631E-4</v>
      </c>
      <c r="AT632" s="73">
        <f t="shared" si="143"/>
        <v>2.110447684768868E-4</v>
      </c>
      <c r="AU632" s="73">
        <f t="shared" si="144"/>
        <v>1.2992014551049813E-4</v>
      </c>
      <c r="AV632" s="73">
        <f t="shared" si="145"/>
        <v>1.5558028077200525E-4</v>
      </c>
      <c r="AW632" s="73">
        <f t="shared" si="146"/>
        <v>1.0059534152118133E-4</v>
      </c>
    </row>
    <row r="633" spans="2:49" x14ac:dyDescent="0.35">
      <c r="B633" s="1">
        <v>42986</v>
      </c>
      <c r="C633" s="70">
        <v>13714.185100000001</v>
      </c>
      <c r="D633" s="66">
        <v>14175.48</v>
      </c>
      <c r="E633" s="66">
        <v>2221.0500000000002</v>
      </c>
      <c r="F633" s="66">
        <v>12388.31</v>
      </c>
      <c r="G633" s="66">
        <v>11705.68</v>
      </c>
      <c r="H633" s="66">
        <v>14494.11</v>
      </c>
      <c r="I633" s="66">
        <v>16425.52</v>
      </c>
      <c r="J633" s="66">
        <v>13629.47</v>
      </c>
      <c r="K633" s="66">
        <v>14004.49</v>
      </c>
      <c r="L633" s="66">
        <v>13652.71</v>
      </c>
      <c r="M633" s="66">
        <v>14458.91</v>
      </c>
      <c r="N633" s="66">
        <v>2155.77</v>
      </c>
      <c r="O633" s="66">
        <v>14853.28</v>
      </c>
      <c r="P633" s="79"/>
      <c r="Q633" s="66">
        <v>2187.61</v>
      </c>
      <c r="S633" s="1">
        <v>42986</v>
      </c>
      <c r="T633" s="70">
        <v>688611647402.77002</v>
      </c>
      <c r="U633" s="69">
        <v>1228339086315.3601</v>
      </c>
      <c r="V633" s="69">
        <v>920276993554.89014</v>
      </c>
      <c r="W633" s="69">
        <v>428136864810.83002</v>
      </c>
      <c r="X633" s="69">
        <v>448321187972.46997</v>
      </c>
      <c r="Y633" s="69">
        <v>1270398457901.8301</v>
      </c>
      <c r="Z633" s="69">
        <v>4517400950195.3799</v>
      </c>
      <c r="AA633" s="69">
        <v>218225739916.53</v>
      </c>
      <c r="AB633" s="69">
        <v>355280215972.42999</v>
      </c>
      <c r="AC633" s="69">
        <v>879049170140</v>
      </c>
      <c r="AD633" s="69">
        <v>265712950311.25</v>
      </c>
      <c r="AE633" s="69">
        <v>790913656220.51001</v>
      </c>
      <c r="AF633" s="69">
        <v>600134219513.93994</v>
      </c>
      <c r="AG633" s="69">
        <v>689084386142.08997</v>
      </c>
      <c r="AI633" s="1">
        <v>42986</v>
      </c>
      <c r="AJ633" s="73">
        <f t="shared" si="133"/>
        <v>1.8749375176607685E-4</v>
      </c>
      <c r="AK633" s="73">
        <f t="shared" si="134"/>
        <v>1.7498059690956858E-4</v>
      </c>
      <c r="AL633" s="73">
        <f t="shared" si="135"/>
        <v>1.1257204610948257E-4</v>
      </c>
      <c r="AM633" s="73">
        <f t="shared" si="136"/>
        <v>2.3495405881113207E-4</v>
      </c>
      <c r="AN633" s="73">
        <f t="shared" si="137"/>
        <v>2.4524024571892511E-4</v>
      </c>
      <c r="AO633" s="73">
        <f t="shared" si="138"/>
        <v>1.7251361304926327E-4</v>
      </c>
      <c r="AP633" s="73">
        <f t="shared" si="139"/>
        <v>2.0460158712376497E-4</v>
      </c>
      <c r="AQ633" s="73">
        <f t="shared" si="140"/>
        <v>1.9153348607070519E-4</v>
      </c>
      <c r="AR633" s="73">
        <f t="shared" si="141"/>
        <v>2.9213451044252103E-4</v>
      </c>
      <c r="AS633" s="73">
        <f t="shared" si="142"/>
        <v>1.3185934124537724E-4</v>
      </c>
      <c r="AT633" s="73">
        <f t="shared" si="143"/>
        <v>2.7326260328641716E-4</v>
      </c>
      <c r="AU633" s="73">
        <f t="shared" si="144"/>
        <v>1.4846087823894294E-4</v>
      </c>
      <c r="AV633" s="73">
        <f t="shared" si="145"/>
        <v>2.242431792700561E-4</v>
      </c>
      <c r="AW633" s="73">
        <f t="shared" si="146"/>
        <v>1.8745427944422133E-4</v>
      </c>
    </row>
    <row r="634" spans="2:49" x14ac:dyDescent="0.35">
      <c r="B634" s="1">
        <v>42987</v>
      </c>
      <c r="C634" s="70">
        <v>13715.793530000001</v>
      </c>
      <c r="D634" s="66">
        <v>14176.87</v>
      </c>
      <c r="E634" s="66">
        <v>2221.25</v>
      </c>
      <c r="F634" s="66">
        <v>12389.85</v>
      </c>
      <c r="G634" s="66">
        <v>11707</v>
      </c>
      <c r="H634" s="66">
        <v>14495.9</v>
      </c>
      <c r="I634" s="66">
        <v>16427.63</v>
      </c>
      <c r="J634" s="66">
        <v>13631.22</v>
      </c>
      <c r="K634" s="66">
        <v>14006.38</v>
      </c>
      <c r="L634" s="66">
        <v>13654.32</v>
      </c>
      <c r="M634" s="66">
        <v>14460.74</v>
      </c>
      <c r="N634" s="66">
        <v>2156.0300000000002</v>
      </c>
      <c r="O634" s="66">
        <v>14855.17</v>
      </c>
      <c r="P634" s="79"/>
      <c r="Q634" s="66">
        <v>2187.87</v>
      </c>
      <c r="S634" s="1">
        <v>42987</v>
      </c>
      <c r="T634" s="70">
        <v>688692664056.66003</v>
      </c>
      <c r="U634" s="69">
        <v>1228492747899.74</v>
      </c>
      <c r="V634" s="69">
        <v>920385556934.56995</v>
      </c>
      <c r="W634" s="69">
        <v>428190313577.88</v>
      </c>
      <c r="X634" s="69">
        <v>448371761894.33002</v>
      </c>
      <c r="Y634" s="69">
        <v>1270555035973.5</v>
      </c>
      <c r="Z634" s="69">
        <v>4517982244029.999</v>
      </c>
      <c r="AA634" s="69">
        <v>218253794164.85999</v>
      </c>
      <c r="AB634" s="69">
        <v>355328341633.32001</v>
      </c>
      <c r="AC634" s="69">
        <v>879152927078.43005</v>
      </c>
      <c r="AD634" s="69">
        <v>265746678839.07999</v>
      </c>
      <c r="AE634" s="69">
        <v>791006874326.73999</v>
      </c>
      <c r="AF634" s="69">
        <v>600210391254.38</v>
      </c>
      <c r="AG634" s="69">
        <v>689166356628.67004</v>
      </c>
      <c r="AI634" s="1">
        <v>42987</v>
      </c>
      <c r="AJ634" s="73">
        <f t="shared" si="133"/>
        <v>1.1728221460272081E-4</v>
      </c>
      <c r="AK634" s="73">
        <f t="shared" si="134"/>
        <v>9.8056644290078765E-5</v>
      </c>
      <c r="AL634" s="73">
        <f t="shared" si="135"/>
        <v>9.0047500056256169E-5</v>
      </c>
      <c r="AM634" s="73">
        <f t="shared" si="136"/>
        <v>1.2431074133600895E-4</v>
      </c>
      <c r="AN634" s="73">
        <f t="shared" si="137"/>
        <v>1.127657684132366E-4</v>
      </c>
      <c r="AO634" s="73">
        <f t="shared" si="138"/>
        <v>1.234984417808338E-4</v>
      </c>
      <c r="AP634" s="73">
        <f t="shared" si="139"/>
        <v>1.2845864240529359E-4</v>
      </c>
      <c r="AQ634" s="73">
        <f t="shared" si="140"/>
        <v>1.2839824292498747E-4</v>
      </c>
      <c r="AR634" s="73">
        <f t="shared" si="141"/>
        <v>1.3495671745267224E-4</v>
      </c>
      <c r="AS634" s="73">
        <f t="shared" si="142"/>
        <v>1.1792530567200643E-4</v>
      </c>
      <c r="AT634" s="73">
        <f t="shared" si="143"/>
        <v>1.2656555715473417E-4</v>
      </c>
      <c r="AU634" s="73">
        <f t="shared" si="144"/>
        <v>1.2060655821355404E-4</v>
      </c>
      <c r="AV634" s="73">
        <f t="shared" si="145"/>
        <v>1.2724462206326059E-4</v>
      </c>
      <c r="AW634" s="73">
        <f t="shared" si="146"/>
        <v>1.1885116634124948E-4</v>
      </c>
    </row>
    <row r="635" spans="2:49" x14ac:dyDescent="0.35">
      <c r="B635" s="1">
        <v>42988</v>
      </c>
      <c r="C635" s="70">
        <v>13717.394145</v>
      </c>
      <c r="D635" s="66">
        <v>14178.25</v>
      </c>
      <c r="E635" s="66">
        <v>2221.4499999999998</v>
      </c>
      <c r="F635" s="66">
        <v>12391.47</v>
      </c>
      <c r="G635" s="66">
        <v>11708.31</v>
      </c>
      <c r="H635" s="66">
        <v>14497.65</v>
      </c>
      <c r="I635" s="66">
        <v>16429.72</v>
      </c>
      <c r="J635" s="66">
        <v>13632.93</v>
      </c>
      <c r="K635" s="66">
        <v>14008.23</v>
      </c>
      <c r="L635" s="66">
        <v>13655.93</v>
      </c>
      <c r="M635" s="66">
        <v>14462.55</v>
      </c>
      <c r="N635" s="66">
        <v>2156.2800000000002</v>
      </c>
      <c r="O635" s="66">
        <v>14857.05</v>
      </c>
      <c r="P635" s="79"/>
      <c r="Q635" s="66">
        <v>2188.14</v>
      </c>
      <c r="S635" s="1">
        <v>42988</v>
      </c>
      <c r="T635" s="70">
        <v>688773288336.31006</v>
      </c>
      <c r="U635" s="69">
        <v>1228646042892.6199</v>
      </c>
      <c r="V635" s="69">
        <v>920494099712.45007</v>
      </c>
      <c r="W635" s="69">
        <v>428244915407.06</v>
      </c>
      <c r="X635" s="69">
        <v>448421985277.20001</v>
      </c>
      <c r="Y635" s="69">
        <v>1270708507223.4099</v>
      </c>
      <c r="Z635" s="69">
        <v>4517582767752.9902</v>
      </c>
      <c r="AA635" s="69">
        <v>218281182511.95999</v>
      </c>
      <c r="AB635" s="69">
        <v>355375204122.76001</v>
      </c>
      <c r="AC635" s="69">
        <v>879256693309.47998</v>
      </c>
      <c r="AD635" s="69">
        <v>265780016297.04001</v>
      </c>
      <c r="AE635" s="69">
        <v>791101161969.35999</v>
      </c>
      <c r="AF635" s="69">
        <v>600286211505.41003</v>
      </c>
      <c r="AG635" s="69">
        <v>689013938088.92004</v>
      </c>
      <c r="AI635" s="1">
        <v>42988</v>
      </c>
      <c r="AJ635" s="73">
        <f t="shared" si="133"/>
        <v>1.1669867999231087E-4</v>
      </c>
      <c r="AK635" s="73">
        <f t="shared" si="134"/>
        <v>9.7341655809657368E-5</v>
      </c>
      <c r="AL635" s="73">
        <f t="shared" si="135"/>
        <v>9.0039392234064763E-5</v>
      </c>
      <c r="AM635" s="73">
        <f t="shared" si="136"/>
        <v>1.3075218828317858E-4</v>
      </c>
      <c r="AN635" s="73">
        <f t="shared" si="137"/>
        <v>1.1189886392748427E-4</v>
      </c>
      <c r="AO635" s="73">
        <f t="shared" si="138"/>
        <v>1.2072379086491836E-4</v>
      </c>
      <c r="AP635" s="73">
        <f t="shared" si="139"/>
        <v>1.2722468183179458E-4</v>
      </c>
      <c r="AQ635" s="73">
        <f t="shared" si="140"/>
        <v>1.2544731872865533E-4</v>
      </c>
      <c r="AR635" s="73">
        <f t="shared" si="141"/>
        <v>1.3208266518538458E-4</v>
      </c>
      <c r="AS635" s="73">
        <f t="shared" si="142"/>
        <v>1.1791140093397878E-4</v>
      </c>
      <c r="AT635" s="73">
        <f t="shared" si="143"/>
        <v>1.2516648525595642E-4</v>
      </c>
      <c r="AU635" s="73">
        <f t="shared" si="144"/>
        <v>1.1595385964024985E-4</v>
      </c>
      <c r="AV635" s="73">
        <f t="shared" si="145"/>
        <v>1.2655526661764505E-4</v>
      </c>
      <c r="AW635" s="73">
        <f t="shared" si="146"/>
        <v>1.2340769789798145E-4</v>
      </c>
    </row>
    <row r="636" spans="2:49" x14ac:dyDescent="0.35">
      <c r="B636" s="1">
        <v>42989</v>
      </c>
      <c r="C636" s="70">
        <v>13720.175619</v>
      </c>
      <c r="D636" s="66">
        <v>14180.99</v>
      </c>
      <c r="E636" s="66">
        <v>2221.6799999999998</v>
      </c>
      <c r="F636" s="66">
        <v>12393.68</v>
      </c>
      <c r="G636" s="66">
        <v>11710.3</v>
      </c>
      <c r="H636" s="66">
        <v>14500.28</v>
      </c>
      <c r="I636" s="66">
        <v>16432.490000000002</v>
      </c>
      <c r="J636" s="66">
        <v>13633.48</v>
      </c>
      <c r="K636" s="66">
        <v>14011.77</v>
      </c>
      <c r="L636" s="66">
        <v>13658.44</v>
      </c>
      <c r="M636" s="66">
        <v>14465.05</v>
      </c>
      <c r="N636" s="66">
        <v>2156.4899999999998</v>
      </c>
      <c r="O636" s="66">
        <v>14858.85</v>
      </c>
      <c r="P636" s="79"/>
      <c r="Q636" s="66">
        <v>2188.65</v>
      </c>
      <c r="S636" s="1">
        <v>42989</v>
      </c>
      <c r="T636" s="70">
        <v>696941042826.58997</v>
      </c>
      <c r="U636" s="69">
        <v>1224979991944.75</v>
      </c>
      <c r="V636" s="69">
        <v>825519906939.28992</v>
      </c>
      <c r="W636" s="69">
        <v>424017333988.98999</v>
      </c>
      <c r="X636" s="69">
        <v>449226064073.16998</v>
      </c>
      <c r="Y636" s="69">
        <v>1276807142224.5801</v>
      </c>
      <c r="Z636" s="69">
        <v>4518956653225.4902</v>
      </c>
      <c r="AA636" s="69">
        <v>220062627001.63</v>
      </c>
      <c r="AB636" s="69">
        <v>377558541822.52002</v>
      </c>
      <c r="AC636" s="69">
        <v>862351105029.6001</v>
      </c>
      <c r="AD636" s="69">
        <v>269974428922.20001</v>
      </c>
      <c r="AE636" s="69">
        <v>761009223791.89001</v>
      </c>
      <c r="AF636" s="69">
        <v>607688463730.56006</v>
      </c>
      <c r="AG636" s="69">
        <v>694117769714.26001</v>
      </c>
      <c r="AI636" s="1">
        <v>42989</v>
      </c>
      <c r="AJ636" s="73">
        <f t="shared" si="133"/>
        <v>2.0276985341372011E-4</v>
      </c>
      <c r="AK636" s="73">
        <f t="shared" si="134"/>
        <v>1.9325375134449096E-4</v>
      </c>
      <c r="AL636" s="73">
        <f t="shared" si="135"/>
        <v>1.0353597875267795E-4</v>
      </c>
      <c r="AM636" s="73">
        <f t="shared" si="136"/>
        <v>1.7834849295539357E-4</v>
      </c>
      <c r="AN636" s="73">
        <f t="shared" si="137"/>
        <v>1.6996475153119306E-4</v>
      </c>
      <c r="AO636" s="73">
        <f t="shared" si="138"/>
        <v>1.8140871106697709E-4</v>
      </c>
      <c r="AP636" s="73">
        <f t="shared" si="139"/>
        <v>1.6859690852921716E-4</v>
      </c>
      <c r="AQ636" s="73">
        <f t="shared" si="140"/>
        <v>4.0343491824579303E-5</v>
      </c>
      <c r="AR636" s="73">
        <f t="shared" si="141"/>
        <v>2.5270858630976889E-4</v>
      </c>
      <c r="AS636" s="73">
        <f t="shared" si="142"/>
        <v>1.8380293396358383E-4</v>
      </c>
      <c r="AT636" s="73">
        <f t="shared" si="143"/>
        <v>1.7286024940266209E-4</v>
      </c>
      <c r="AU636" s="73">
        <f t="shared" si="144"/>
        <v>9.7389949357040706E-5</v>
      </c>
      <c r="AV636" s="73">
        <f t="shared" si="145"/>
        <v>1.2115460337014383E-4</v>
      </c>
      <c r="AW636" s="73">
        <f t="shared" si="146"/>
        <v>2.3307466615496431E-4</v>
      </c>
    </row>
    <row r="637" spans="2:49" x14ac:dyDescent="0.35">
      <c r="B637" s="1">
        <v>42990</v>
      </c>
      <c r="C637" s="70">
        <v>13722.505891999999</v>
      </c>
      <c r="D637" s="66">
        <v>14184</v>
      </c>
      <c r="E637" s="66">
        <v>2221.9699999999998</v>
      </c>
      <c r="F637" s="66">
        <v>12396.15</v>
      </c>
      <c r="G637" s="66">
        <v>11712.88</v>
      </c>
      <c r="H637" s="66">
        <v>14503.58</v>
      </c>
      <c r="I637" s="66">
        <v>16435.48</v>
      </c>
      <c r="J637" s="66">
        <v>13636.43</v>
      </c>
      <c r="K637" s="66">
        <v>14014.06</v>
      </c>
      <c r="L637" s="66">
        <v>13660.49</v>
      </c>
      <c r="M637" s="66">
        <v>14467.97</v>
      </c>
      <c r="N637" s="66">
        <v>2156.87</v>
      </c>
      <c r="O637" s="66">
        <v>14862.1</v>
      </c>
      <c r="P637" s="79"/>
      <c r="Q637" s="66">
        <v>2188.9899999999998</v>
      </c>
      <c r="S637" s="1">
        <v>42990</v>
      </c>
      <c r="T637" s="70">
        <v>702755954119.31006</v>
      </c>
      <c r="U637" s="69">
        <v>1243295477223.8799</v>
      </c>
      <c r="V637" s="69">
        <v>833861174668.13</v>
      </c>
      <c r="W637" s="69">
        <v>469442429257.32001</v>
      </c>
      <c r="X637" s="69">
        <v>456177294692.31</v>
      </c>
      <c r="Y637" s="69">
        <v>1279628050499.0901</v>
      </c>
      <c r="Z637" s="69">
        <v>4534943935775.5098</v>
      </c>
      <c r="AA637" s="69">
        <v>223528749684.17999</v>
      </c>
      <c r="AB637" s="69">
        <v>394369016072.02002</v>
      </c>
      <c r="AC637" s="69">
        <v>854612313287.5</v>
      </c>
      <c r="AD637" s="69">
        <v>270000813251.09</v>
      </c>
      <c r="AE637" s="69">
        <v>758026111956.65002</v>
      </c>
      <c r="AF637" s="69">
        <v>604105658104.35999</v>
      </c>
      <c r="AG637" s="69">
        <v>700965392809.5</v>
      </c>
      <c r="AI637" s="1">
        <v>42990</v>
      </c>
      <c r="AJ637" s="73">
        <f t="shared" si="133"/>
        <v>1.6984279682041858E-4</v>
      </c>
      <c r="AK637" s="73">
        <f t="shared" si="134"/>
        <v>2.1225598494889475E-4</v>
      </c>
      <c r="AL637" s="73">
        <f t="shared" si="135"/>
        <v>1.3053184977129817E-4</v>
      </c>
      <c r="AM637" s="73">
        <f t="shared" si="136"/>
        <v>1.9929512461192012E-4</v>
      </c>
      <c r="AN637" s="73">
        <f t="shared" si="137"/>
        <v>2.2031886458928618E-4</v>
      </c>
      <c r="AO637" s="73">
        <f t="shared" si="138"/>
        <v>2.2758181221327334E-4</v>
      </c>
      <c r="AP637" s="73">
        <f t="shared" si="139"/>
        <v>1.8195659939523878E-4</v>
      </c>
      <c r="AQ637" s="73">
        <f t="shared" si="140"/>
        <v>2.1637909029825764E-4</v>
      </c>
      <c r="AR637" s="73">
        <f t="shared" si="141"/>
        <v>1.6343402724983136E-4</v>
      </c>
      <c r="AS637" s="73">
        <f t="shared" si="142"/>
        <v>1.5009034706747748E-4</v>
      </c>
      <c r="AT637" s="73">
        <f t="shared" si="143"/>
        <v>2.01865876716667E-4</v>
      </c>
      <c r="AU637" s="73">
        <f t="shared" si="144"/>
        <v>1.7621227086617175E-4</v>
      </c>
      <c r="AV637" s="73">
        <f t="shared" si="145"/>
        <v>2.1872486767149368E-4</v>
      </c>
      <c r="AW637" s="73">
        <f t="shared" si="146"/>
        <v>1.5534690334217949E-4</v>
      </c>
    </row>
    <row r="638" spans="2:49" x14ac:dyDescent="0.35">
      <c r="B638" s="1">
        <v>42991</v>
      </c>
      <c r="C638" s="70">
        <v>13724.024299999999</v>
      </c>
      <c r="D638" s="66">
        <v>14185.66</v>
      </c>
      <c r="E638" s="66">
        <v>2222.17</v>
      </c>
      <c r="F638" s="66">
        <v>12398.06</v>
      </c>
      <c r="G638" s="66">
        <v>11714.3</v>
      </c>
      <c r="H638" s="66">
        <v>14505.34</v>
      </c>
      <c r="I638" s="66">
        <v>16437.990000000002</v>
      </c>
      <c r="J638" s="66">
        <v>13637.91</v>
      </c>
      <c r="K638" s="66">
        <v>14015.04</v>
      </c>
      <c r="L638" s="66">
        <v>13663.26</v>
      </c>
      <c r="M638" s="66">
        <v>14471.61</v>
      </c>
      <c r="N638" s="66">
        <v>2157.23</v>
      </c>
      <c r="O638" s="66">
        <v>14864.07</v>
      </c>
      <c r="P638" s="79"/>
      <c r="Q638" s="66">
        <v>2189.1999999999998</v>
      </c>
      <c r="S638" s="1">
        <v>42991</v>
      </c>
      <c r="T638" s="70">
        <v>680792251261.44995</v>
      </c>
      <c r="U638" s="69">
        <v>1296881438892.9399</v>
      </c>
      <c r="V638" s="69">
        <v>859159964315.97009</v>
      </c>
      <c r="W638" s="69">
        <v>473576713904.28003</v>
      </c>
      <c r="X638" s="69">
        <v>454678627990.90997</v>
      </c>
      <c r="Y638" s="69">
        <v>1272961192796.9399</v>
      </c>
      <c r="Z638" s="69">
        <v>4499823101753.6904</v>
      </c>
      <c r="AA638" s="69">
        <v>220531846195.98001</v>
      </c>
      <c r="AB638" s="69">
        <v>415357472557.02002</v>
      </c>
      <c r="AC638" s="69">
        <v>848360458085.04993</v>
      </c>
      <c r="AD638" s="69">
        <v>267903970068.28</v>
      </c>
      <c r="AE638" s="69">
        <v>753980735238.23999</v>
      </c>
      <c r="AF638" s="69">
        <v>638502474793.70996</v>
      </c>
      <c r="AG638" s="69">
        <v>700470272221.06995</v>
      </c>
      <c r="AI638" s="1">
        <v>42991</v>
      </c>
      <c r="AJ638" s="73">
        <f t="shared" si="133"/>
        <v>1.1065092716666669E-4</v>
      </c>
      <c r="AK638" s="73">
        <f t="shared" si="134"/>
        <v>1.1703327693179943E-4</v>
      </c>
      <c r="AL638" s="73">
        <f t="shared" si="135"/>
        <v>9.0010216159619461E-5</v>
      </c>
      <c r="AM638" s="73">
        <f t="shared" si="136"/>
        <v>1.5408009744954931E-4</v>
      </c>
      <c r="AN638" s="73">
        <f t="shared" si="137"/>
        <v>1.2123406028230477E-4</v>
      </c>
      <c r="AO638" s="73">
        <f t="shared" si="138"/>
        <v>1.213493496088347E-4</v>
      </c>
      <c r="AP638" s="73">
        <f t="shared" si="139"/>
        <v>1.5271838729402631E-4</v>
      </c>
      <c r="AQ638" s="73">
        <f t="shared" si="140"/>
        <v>1.0853280514022678E-4</v>
      </c>
      <c r="AR638" s="73">
        <f t="shared" si="141"/>
        <v>6.992977053044136E-5</v>
      </c>
      <c r="AS638" s="73">
        <f t="shared" si="142"/>
        <v>2.0277457104400654E-4</v>
      </c>
      <c r="AT638" s="73">
        <f t="shared" si="143"/>
        <v>2.5159023691645466E-4</v>
      </c>
      <c r="AU638" s="73">
        <f t="shared" si="144"/>
        <v>1.6690852948952895E-4</v>
      </c>
      <c r="AV638" s="73">
        <f t="shared" si="145"/>
        <v>1.3255192738581556E-4</v>
      </c>
      <c r="AW638" s="73">
        <f t="shared" si="146"/>
        <v>9.5934654795071239E-5</v>
      </c>
    </row>
    <row r="639" spans="2:49" x14ac:dyDescent="0.35">
      <c r="B639" s="1">
        <v>42992</v>
      </c>
      <c r="C639" s="70">
        <v>13725.907315</v>
      </c>
      <c r="D639" s="66">
        <v>14188.12</v>
      </c>
      <c r="E639" s="66">
        <v>2222.66</v>
      </c>
      <c r="F639" s="66">
        <v>12400.07</v>
      </c>
      <c r="G639" s="66">
        <v>11715.87</v>
      </c>
      <c r="H639" s="66">
        <v>14507.48</v>
      </c>
      <c r="I639" s="66">
        <v>16440.5</v>
      </c>
      <c r="J639" s="66">
        <v>13640.08</v>
      </c>
      <c r="K639" s="66">
        <v>14016.88</v>
      </c>
      <c r="L639" s="66">
        <v>13665.33</v>
      </c>
      <c r="M639" s="66">
        <v>14473.91</v>
      </c>
      <c r="N639" s="66">
        <v>2157.52</v>
      </c>
      <c r="O639" s="66">
        <v>14866.04</v>
      </c>
      <c r="P639" s="79"/>
      <c r="Q639" s="66">
        <v>2189.54</v>
      </c>
      <c r="S639" s="1">
        <v>42992</v>
      </c>
      <c r="T639" s="70">
        <v>689986440540.21997</v>
      </c>
      <c r="U639" s="69">
        <v>1386017257370.1199</v>
      </c>
      <c r="V639" s="69">
        <v>850725627676.93994</v>
      </c>
      <c r="W639" s="69">
        <v>478164114117.59998</v>
      </c>
      <c r="X639" s="69">
        <v>456125399416.84998</v>
      </c>
      <c r="Y639" s="69">
        <v>1263229277947.3799</v>
      </c>
      <c r="Z639" s="69">
        <v>4456291200337.3105</v>
      </c>
      <c r="AA639" s="69">
        <v>219438768549.01999</v>
      </c>
      <c r="AB639" s="69">
        <v>452686187216.77002</v>
      </c>
      <c r="AC639" s="69">
        <v>861754466679.75</v>
      </c>
      <c r="AD639" s="69">
        <v>266304167730.39001</v>
      </c>
      <c r="AE639" s="69">
        <v>778739335527.78003</v>
      </c>
      <c r="AF639" s="69">
        <v>618764065135.19995</v>
      </c>
      <c r="AG639" s="69">
        <v>693169693095.12</v>
      </c>
      <c r="AI639" s="1">
        <v>42992</v>
      </c>
      <c r="AJ639" s="73">
        <f t="shared" si="133"/>
        <v>1.3720574656828077E-4</v>
      </c>
      <c r="AK639" s="73">
        <f t="shared" si="134"/>
        <v>1.7341456090180785E-4</v>
      </c>
      <c r="AL639" s="73">
        <f t="shared" si="135"/>
        <v>2.2050518187177737E-4</v>
      </c>
      <c r="AM639" s="73">
        <f t="shared" si="136"/>
        <v>1.6212213846356072E-4</v>
      </c>
      <c r="AN639" s="73">
        <f t="shared" si="137"/>
        <v>1.3402422679975601E-4</v>
      </c>
      <c r="AO639" s="73">
        <f t="shared" si="138"/>
        <v>1.4753187446836513E-4</v>
      </c>
      <c r="AP639" s="73">
        <f t="shared" si="139"/>
        <v>1.5269506794912679E-4</v>
      </c>
      <c r="AQ639" s="73">
        <f t="shared" si="140"/>
        <v>1.5911528965939503E-4</v>
      </c>
      <c r="AR639" s="73">
        <f t="shared" si="141"/>
        <v>1.3128753110924762E-4</v>
      </c>
      <c r="AS639" s="73">
        <f t="shared" si="142"/>
        <v>1.515011790744758E-4</v>
      </c>
      <c r="AT639" s="73">
        <f t="shared" si="143"/>
        <v>1.5893186729054598E-4</v>
      </c>
      <c r="AU639" s="73">
        <f t="shared" si="144"/>
        <v>1.3443165540993895E-4</v>
      </c>
      <c r="AV639" s="73">
        <f t="shared" si="145"/>
        <v>1.3253435970095317E-4</v>
      </c>
      <c r="AW639" s="73">
        <f t="shared" si="146"/>
        <v>1.5530787502293641E-4</v>
      </c>
    </row>
    <row r="640" spans="2:49" x14ac:dyDescent="0.35">
      <c r="B640" s="1">
        <v>42993</v>
      </c>
      <c r="C640" s="70">
        <v>13728.251184000001</v>
      </c>
      <c r="D640" s="66">
        <v>14189.89</v>
      </c>
      <c r="E640" s="66">
        <v>2222.9</v>
      </c>
      <c r="F640" s="66">
        <v>12401.55</v>
      </c>
      <c r="G640" s="66">
        <v>11717.12</v>
      </c>
      <c r="H640" s="66">
        <v>14508.8</v>
      </c>
      <c r="I640" s="66">
        <v>16443.330000000002</v>
      </c>
      <c r="J640" s="66">
        <v>13641.11</v>
      </c>
      <c r="K640" s="66">
        <v>14018.44</v>
      </c>
      <c r="L640" s="66">
        <v>13667.31</v>
      </c>
      <c r="M640" s="66">
        <v>14475.84</v>
      </c>
      <c r="N640" s="66">
        <v>2157.77</v>
      </c>
      <c r="O640" s="66">
        <v>14868.27</v>
      </c>
      <c r="P640" s="79"/>
      <c r="Q640" s="66">
        <v>2189.7600000000002</v>
      </c>
      <c r="S640" s="1">
        <v>42993</v>
      </c>
      <c r="T640" s="70">
        <v>692811114234.88</v>
      </c>
      <c r="U640" s="69">
        <v>1298122419721.46</v>
      </c>
      <c r="V640" s="69">
        <v>829307980971.40991</v>
      </c>
      <c r="W640" s="69">
        <v>499219655725.59998</v>
      </c>
      <c r="X640" s="69">
        <v>455228953146.76001</v>
      </c>
      <c r="Y640" s="69">
        <v>1277654057952.73</v>
      </c>
      <c r="Z640" s="69">
        <v>4400748295241.3301</v>
      </c>
      <c r="AA640" s="69">
        <v>219419359488.85001</v>
      </c>
      <c r="AB640" s="69">
        <v>449221585760.19</v>
      </c>
      <c r="AC640" s="69">
        <v>866798968547.20996</v>
      </c>
      <c r="AD640" s="69">
        <v>276199901211.47998</v>
      </c>
      <c r="AE640" s="69">
        <v>796634025642.57996</v>
      </c>
      <c r="AF640" s="69">
        <v>570793401037.64001</v>
      </c>
      <c r="AG640" s="69">
        <v>677403232490.98999</v>
      </c>
      <c r="AI640" s="1">
        <v>42993</v>
      </c>
      <c r="AJ640" s="73">
        <f t="shared" si="133"/>
        <v>1.7076240908608931E-4</v>
      </c>
      <c r="AK640" s="73">
        <f t="shared" si="134"/>
        <v>1.2475225752228702E-4</v>
      </c>
      <c r="AL640" s="73">
        <f t="shared" si="135"/>
        <v>1.0797872819057197E-4</v>
      </c>
      <c r="AM640" s="73">
        <f t="shared" si="136"/>
        <v>1.1935416493602524E-4</v>
      </c>
      <c r="AN640" s="73">
        <f t="shared" si="137"/>
        <v>1.0669288751063988E-4</v>
      </c>
      <c r="AO640" s="73">
        <f t="shared" si="138"/>
        <v>9.0987545735110587E-5</v>
      </c>
      <c r="AP640" s="73">
        <f t="shared" si="139"/>
        <v>1.7213588394526802E-4</v>
      </c>
      <c r="AQ640" s="73">
        <f t="shared" si="140"/>
        <v>7.5512753590967208E-5</v>
      </c>
      <c r="AR640" s="73">
        <f t="shared" si="141"/>
        <v>1.1129438220214283E-4</v>
      </c>
      <c r="AS640" s="73">
        <f t="shared" si="142"/>
        <v>1.4489221994629098E-4</v>
      </c>
      <c r="AT640" s="73">
        <f t="shared" si="143"/>
        <v>1.3334337438886124E-4</v>
      </c>
      <c r="AU640" s="73">
        <f t="shared" si="144"/>
        <v>1.1587378100785806E-4</v>
      </c>
      <c r="AV640" s="73">
        <f t="shared" si="145"/>
        <v>1.5000632313655338E-4</v>
      </c>
      <c r="AW640" s="73">
        <f t="shared" si="146"/>
        <v>1.0047772591503801E-4</v>
      </c>
    </row>
    <row r="641" spans="2:49" x14ac:dyDescent="0.35">
      <c r="B641" s="1">
        <v>42994</v>
      </c>
      <c r="C641" s="70">
        <v>13729.805113</v>
      </c>
      <c r="D641" s="66">
        <v>14191.26</v>
      </c>
      <c r="E641" s="66">
        <v>2223.1</v>
      </c>
      <c r="F641" s="66">
        <v>12402.94</v>
      </c>
      <c r="G641" s="66">
        <v>11718.49</v>
      </c>
      <c r="H641" s="66">
        <v>14510.6</v>
      </c>
      <c r="I641" s="66">
        <v>16445.62</v>
      </c>
      <c r="J641" s="66">
        <v>13642.8</v>
      </c>
      <c r="K641" s="66">
        <v>14020.07</v>
      </c>
      <c r="L641" s="66">
        <v>13668.87</v>
      </c>
      <c r="M641" s="66">
        <v>14477.63</v>
      </c>
      <c r="N641" s="66">
        <v>2158.0100000000002</v>
      </c>
      <c r="O641" s="66">
        <v>14870.14</v>
      </c>
      <c r="P641" s="79"/>
      <c r="Q641" s="66">
        <v>2190.0300000000002</v>
      </c>
      <c r="S641" s="1">
        <v>42994</v>
      </c>
      <c r="T641" s="70">
        <v>692889818850.25</v>
      </c>
      <c r="U641" s="69">
        <v>1298285272611.9202</v>
      </c>
      <c r="V641" s="69">
        <v>829403384288.60999</v>
      </c>
      <c r="W641" s="69">
        <v>499275511797.35999</v>
      </c>
      <c r="X641" s="69">
        <v>455282154706.78998</v>
      </c>
      <c r="Y641" s="69">
        <v>1277812673851.1499</v>
      </c>
      <c r="Z641" s="69">
        <v>4401342114634.5098</v>
      </c>
      <c r="AA641" s="69">
        <v>219446531321.44</v>
      </c>
      <c r="AB641" s="69">
        <v>449273741308.42999</v>
      </c>
      <c r="AC641" s="69">
        <v>866898393276.25989</v>
      </c>
      <c r="AD641" s="69">
        <v>276234013778.46997</v>
      </c>
      <c r="AE641" s="69">
        <v>796725532248.18005</v>
      </c>
      <c r="AF641" s="69">
        <v>570865429702.19995</v>
      </c>
      <c r="AG641" s="69">
        <v>677484599499.78003</v>
      </c>
      <c r="AI641" s="1">
        <v>42994</v>
      </c>
      <c r="AJ641" s="73">
        <f t="shared" si="133"/>
        <v>1.1319205768978158E-4</v>
      </c>
      <c r="AK641" s="73">
        <f t="shared" si="134"/>
        <v>9.6547612419950468E-5</v>
      </c>
      <c r="AL641" s="73">
        <f t="shared" si="135"/>
        <v>8.9972558369622035E-5</v>
      </c>
      <c r="AM641" s="73">
        <f t="shared" si="136"/>
        <v>1.1208276384810922E-4</v>
      </c>
      <c r="AN641" s="73">
        <f t="shared" si="137"/>
        <v>1.1692292986653641E-4</v>
      </c>
      <c r="AO641" s="73">
        <f t="shared" si="138"/>
        <v>1.2406263784736637E-4</v>
      </c>
      <c r="AP641" s="73">
        <f t="shared" si="139"/>
        <v>1.3926619486426262E-4</v>
      </c>
      <c r="AQ641" s="73">
        <f t="shared" si="140"/>
        <v>1.2389021128034194E-4</v>
      </c>
      <c r="AR641" s="73">
        <f t="shared" si="141"/>
        <v>1.1627542008940672E-4</v>
      </c>
      <c r="AS641" s="73">
        <f t="shared" si="142"/>
        <v>1.1414096848616495E-4</v>
      </c>
      <c r="AT641" s="73">
        <f t="shared" si="143"/>
        <v>1.2365430952532286E-4</v>
      </c>
      <c r="AU641" s="73">
        <f t="shared" si="144"/>
        <v>1.1122594159718169E-4</v>
      </c>
      <c r="AV641" s="73">
        <f t="shared" si="145"/>
        <v>1.2577118925061193E-4</v>
      </c>
      <c r="AW641" s="73">
        <f t="shared" si="146"/>
        <v>1.2330118369141552E-4</v>
      </c>
    </row>
    <row r="642" spans="2:49" x14ac:dyDescent="0.35">
      <c r="B642" s="1">
        <v>42995</v>
      </c>
      <c r="C642" s="70">
        <v>13731.332652999999</v>
      </c>
      <c r="D642" s="66">
        <v>14192.69</v>
      </c>
      <c r="E642" s="66">
        <v>2223.3000000000002</v>
      </c>
      <c r="F642" s="66">
        <v>12404.33</v>
      </c>
      <c r="G642" s="66">
        <v>11719.91</v>
      </c>
      <c r="H642" s="66">
        <v>14512.38</v>
      </c>
      <c r="I642" s="66">
        <v>16447.75</v>
      </c>
      <c r="J642" s="66">
        <v>13644.58</v>
      </c>
      <c r="K642" s="66">
        <v>14021.7</v>
      </c>
      <c r="L642" s="66">
        <v>13670.43</v>
      </c>
      <c r="M642" s="66">
        <v>14479.48</v>
      </c>
      <c r="N642" s="66">
        <v>2158.2600000000002</v>
      </c>
      <c r="O642" s="66">
        <v>14872</v>
      </c>
      <c r="P642" s="79"/>
      <c r="Q642" s="66">
        <v>2190.29</v>
      </c>
      <c r="S642" s="1">
        <v>42995</v>
      </c>
      <c r="T642" s="70">
        <v>692967191792.97998</v>
      </c>
      <c r="U642" s="69">
        <v>1298452627562.8899</v>
      </c>
      <c r="V642" s="69">
        <v>829498690041.15002</v>
      </c>
      <c r="W642" s="69">
        <v>494214934335.16998</v>
      </c>
      <c r="X642" s="69">
        <v>455337295222.41998</v>
      </c>
      <c r="Y642" s="69">
        <v>1277969550606.01</v>
      </c>
      <c r="Z642" s="69">
        <v>4401517374356.79</v>
      </c>
      <c r="AA642" s="69">
        <v>219475183781.66</v>
      </c>
      <c r="AB642" s="69">
        <v>449326146528.15997</v>
      </c>
      <c r="AC642" s="69">
        <v>866997807502.71997</v>
      </c>
      <c r="AD642" s="69">
        <v>276269386680.91998</v>
      </c>
      <c r="AE642" s="69">
        <v>796817112156.54004</v>
      </c>
      <c r="AF642" s="69">
        <v>570936773089.65002</v>
      </c>
      <c r="AG642" s="69">
        <v>677567730975.97998</v>
      </c>
      <c r="AI642" s="1">
        <v>42995</v>
      </c>
      <c r="AJ642" s="73">
        <f t="shared" si="133"/>
        <v>1.1125722378624303E-4</v>
      </c>
      <c r="AK642" s="73">
        <f t="shared" si="134"/>
        <v>1.0076624626709219E-4</v>
      </c>
      <c r="AL642" s="73">
        <f t="shared" si="135"/>
        <v>8.9964464036862424E-5</v>
      </c>
      <c r="AM642" s="73">
        <f t="shared" si="136"/>
        <v>1.1207020270997958E-4</v>
      </c>
      <c r="AN642" s="73">
        <f t="shared" si="137"/>
        <v>1.2117602182537546E-4</v>
      </c>
      <c r="AO642" s="73">
        <f t="shared" si="138"/>
        <v>1.2266894546053564E-4</v>
      </c>
      <c r="AP642" s="73">
        <f t="shared" si="139"/>
        <v>1.2951776825698147E-4</v>
      </c>
      <c r="AQ642" s="73">
        <f t="shared" si="140"/>
        <v>1.3047175066716044E-4</v>
      </c>
      <c r="AR642" s="73">
        <f t="shared" si="141"/>
        <v>1.1626190168811945E-4</v>
      </c>
      <c r="AS642" s="73">
        <f t="shared" si="142"/>
        <v>1.141279418122032E-4</v>
      </c>
      <c r="AT642" s="73">
        <f t="shared" si="143"/>
        <v>1.2778334575491712E-4</v>
      </c>
      <c r="AU642" s="73">
        <f t="shared" si="144"/>
        <v>1.158474705862389E-4</v>
      </c>
      <c r="AV642" s="73">
        <f t="shared" si="145"/>
        <v>1.250828842229712E-4</v>
      </c>
      <c r="AW642" s="73">
        <f t="shared" si="146"/>
        <v>1.1871983488798143E-4</v>
      </c>
    </row>
    <row r="643" spans="2:49" x14ac:dyDescent="0.35">
      <c r="B643" s="1">
        <v>42996</v>
      </c>
      <c r="C643" s="70">
        <v>13733.186603</v>
      </c>
      <c r="D643" s="66">
        <v>14194.18</v>
      </c>
      <c r="E643" s="66">
        <v>2223.4</v>
      </c>
      <c r="F643" s="66">
        <v>12405.57</v>
      </c>
      <c r="G643" s="66">
        <v>11721.19</v>
      </c>
      <c r="H643" s="66">
        <v>14514.38</v>
      </c>
      <c r="I643" s="66">
        <v>16449.29</v>
      </c>
      <c r="J643" s="66">
        <v>13646.34</v>
      </c>
      <c r="K643" s="66">
        <v>14023.45</v>
      </c>
      <c r="L643" s="66">
        <v>13671.85</v>
      </c>
      <c r="M643" s="66">
        <v>14481.2</v>
      </c>
      <c r="N643" s="66">
        <v>2158.59</v>
      </c>
      <c r="O643" s="66">
        <v>14873.81</v>
      </c>
      <c r="P643" s="79"/>
      <c r="Q643" s="66">
        <v>2190.56</v>
      </c>
      <c r="S643" s="1">
        <v>42996</v>
      </c>
      <c r="T643" s="70">
        <v>700577370461.90002</v>
      </c>
      <c r="U643" s="69">
        <v>1301302530194.3501</v>
      </c>
      <c r="V643" s="69">
        <v>830071958373.35999</v>
      </c>
      <c r="W643" s="69">
        <v>490276310679.82001</v>
      </c>
      <c r="X643" s="69">
        <v>459494284807.29999</v>
      </c>
      <c r="Y643" s="69">
        <v>1276414351266.73</v>
      </c>
      <c r="Z643" s="69">
        <v>4400196902231.9902</v>
      </c>
      <c r="AA643" s="69">
        <v>219847230642.82001</v>
      </c>
      <c r="AB643" s="69">
        <v>454555725211.32001</v>
      </c>
      <c r="AC643" s="69">
        <v>860708941130.32007</v>
      </c>
      <c r="AD643" s="69">
        <v>280198748504.38</v>
      </c>
      <c r="AE643" s="69">
        <v>802494673100.06995</v>
      </c>
      <c r="AF643" s="69">
        <v>570859232650.89001</v>
      </c>
      <c r="AG643" s="69">
        <v>679495481833.71997</v>
      </c>
      <c r="AI643" s="1">
        <v>42996</v>
      </c>
      <c r="AJ643" s="73">
        <f t="shared" si="133"/>
        <v>1.3501602844034899E-4</v>
      </c>
      <c r="AK643" s="73">
        <f t="shared" si="134"/>
        <v>1.0498362185029642E-4</v>
      </c>
      <c r="AL643" s="73">
        <f t="shared" si="135"/>
        <v>4.4978185580024643E-5</v>
      </c>
      <c r="AM643" s="73">
        <f t="shared" si="136"/>
        <v>9.9965092834608527E-5</v>
      </c>
      <c r="AN643" s="73">
        <f t="shared" si="137"/>
        <v>1.0921585575318637E-4</v>
      </c>
      <c r="AO643" s="73">
        <f t="shared" si="138"/>
        <v>1.3781337037754859E-4</v>
      </c>
      <c r="AP643" s="73">
        <f t="shared" si="139"/>
        <v>9.3629827788044295E-5</v>
      </c>
      <c r="AQ643" s="73">
        <f t="shared" si="140"/>
        <v>1.2898894652679793E-4</v>
      </c>
      <c r="AR643" s="73">
        <f t="shared" si="141"/>
        <v>1.2480654984781125E-4</v>
      </c>
      <c r="AS643" s="73">
        <f t="shared" si="142"/>
        <v>1.0387383571686115E-4</v>
      </c>
      <c r="AT643" s="73">
        <f t="shared" si="143"/>
        <v>1.1878879628279826E-4</v>
      </c>
      <c r="AU643" s="73">
        <f t="shared" si="144"/>
        <v>1.5290094798592335E-4</v>
      </c>
      <c r="AV643" s="73">
        <f t="shared" si="145"/>
        <v>1.217052178590361E-4</v>
      </c>
      <c r="AW643" s="73">
        <f t="shared" si="146"/>
        <v>1.2327134762979419E-4</v>
      </c>
    </row>
    <row r="644" spans="2:49" x14ac:dyDescent="0.35">
      <c r="B644" s="1">
        <v>42997</v>
      </c>
      <c r="C644" s="70">
        <v>13736.224552</v>
      </c>
      <c r="D644" s="66">
        <v>14197.74</v>
      </c>
      <c r="E644" s="66">
        <v>2223.98</v>
      </c>
      <c r="F644" s="66">
        <v>12407.71</v>
      </c>
      <c r="G644" s="66">
        <v>11723.47</v>
      </c>
      <c r="H644" s="66">
        <v>14517.17</v>
      </c>
      <c r="I644" s="66">
        <v>16453.22</v>
      </c>
      <c r="J644" s="66">
        <v>13648.83</v>
      </c>
      <c r="K644" s="66">
        <v>14025.91</v>
      </c>
      <c r="L644" s="66">
        <v>13674.02</v>
      </c>
      <c r="M644" s="66">
        <v>14483.98</v>
      </c>
      <c r="N644" s="66">
        <v>2159.0700000000002</v>
      </c>
      <c r="O644" s="66">
        <v>14877</v>
      </c>
      <c r="P644" s="79"/>
      <c r="Q644" s="66">
        <v>2190.91</v>
      </c>
      <c r="S644" s="1">
        <v>42997</v>
      </c>
      <c r="T644" s="70">
        <v>694467889209.72998</v>
      </c>
      <c r="U644" s="69">
        <v>1302029757595.76</v>
      </c>
      <c r="V644" s="69">
        <v>821599703492.11011</v>
      </c>
      <c r="W644" s="69">
        <v>481165333212.15997</v>
      </c>
      <c r="X644" s="69">
        <v>465285433769.14001</v>
      </c>
      <c r="Y644" s="69">
        <v>1287170628888.03</v>
      </c>
      <c r="Z644" s="69">
        <v>4399646521611.7803</v>
      </c>
      <c r="AA644" s="69">
        <v>218800054120.07999</v>
      </c>
      <c r="AB644" s="69">
        <v>433811378823.65997</v>
      </c>
      <c r="AC644" s="69">
        <v>858479918165.94995</v>
      </c>
      <c r="AD644" s="69">
        <v>279466414244.23999</v>
      </c>
      <c r="AE644" s="69">
        <v>807961888535</v>
      </c>
      <c r="AF644" s="69">
        <v>569161813536.47998</v>
      </c>
      <c r="AG644" s="69">
        <v>681171856751.16003</v>
      </c>
      <c r="AI644" s="1">
        <v>42997</v>
      </c>
      <c r="AJ644" s="73">
        <f t="shared" si="133"/>
        <v>2.2121224212701129E-4</v>
      </c>
      <c r="AK644" s="73">
        <f t="shared" si="134"/>
        <v>2.5080702090574114E-4</v>
      </c>
      <c r="AL644" s="73">
        <f t="shared" si="135"/>
        <v>2.6086174327599743E-4</v>
      </c>
      <c r="AM644" s="73">
        <f t="shared" si="136"/>
        <v>1.725031578556635E-4</v>
      </c>
      <c r="AN644" s="73">
        <f t="shared" si="137"/>
        <v>1.9451949844673244E-4</v>
      </c>
      <c r="AO644" s="73">
        <f t="shared" si="138"/>
        <v>1.9222316075517831E-4</v>
      </c>
      <c r="AP644" s="73">
        <f t="shared" si="139"/>
        <v>2.3891608695580935E-4</v>
      </c>
      <c r="AQ644" s="73">
        <f t="shared" si="140"/>
        <v>1.8246650750319837E-4</v>
      </c>
      <c r="AR644" s="73">
        <f t="shared" si="141"/>
        <v>1.7542045644969306E-4</v>
      </c>
      <c r="AS644" s="73">
        <f t="shared" si="142"/>
        <v>1.5872029023134004E-4</v>
      </c>
      <c r="AT644" s="73">
        <f t="shared" si="143"/>
        <v>1.9197304090812217E-4</v>
      </c>
      <c r="AU644" s="73">
        <f t="shared" si="144"/>
        <v>2.2236737870562351E-4</v>
      </c>
      <c r="AV644" s="73">
        <f t="shared" si="145"/>
        <v>2.1447093918780524E-4</v>
      </c>
      <c r="AW644" s="73">
        <f t="shared" si="146"/>
        <v>1.5977649550791284E-4</v>
      </c>
    </row>
    <row r="645" spans="2:49" x14ac:dyDescent="0.35">
      <c r="B645" s="1">
        <v>42998</v>
      </c>
      <c r="C645" s="70">
        <v>13737.507713000001</v>
      </c>
      <c r="D645" s="66">
        <v>14199.25</v>
      </c>
      <c r="E645" s="66">
        <v>2224.04</v>
      </c>
      <c r="F645" s="66">
        <v>12409.14</v>
      </c>
      <c r="G645" s="66">
        <v>11724.7</v>
      </c>
      <c r="H645" s="66">
        <v>14518.61</v>
      </c>
      <c r="I645" s="66">
        <v>16454.77</v>
      </c>
      <c r="J645" s="66">
        <v>13650.48</v>
      </c>
      <c r="K645" s="66">
        <v>14027.64</v>
      </c>
      <c r="L645" s="66">
        <v>13675.71</v>
      </c>
      <c r="M645" s="66">
        <v>14486.32</v>
      </c>
      <c r="N645" s="66">
        <v>2159.1999999999998</v>
      </c>
      <c r="O645" s="66">
        <v>14878.05</v>
      </c>
      <c r="P645" s="79"/>
      <c r="Q645" s="66">
        <v>2191.1</v>
      </c>
      <c r="S645" s="1">
        <v>42998</v>
      </c>
      <c r="T645" s="70">
        <v>698276286091.52002</v>
      </c>
      <c r="U645" s="69">
        <v>1347009531560.9302</v>
      </c>
      <c r="V645" s="69">
        <v>826870515856.57019</v>
      </c>
      <c r="W645" s="69">
        <v>482259671999.46997</v>
      </c>
      <c r="X645" s="69">
        <v>515762527115.13</v>
      </c>
      <c r="Y645" s="69">
        <v>1269799094063.27</v>
      </c>
      <c r="Z645" s="69">
        <v>4509322899816.2695</v>
      </c>
      <c r="AA645" s="69">
        <v>220127074109.45999</v>
      </c>
      <c r="AB645" s="69">
        <v>458861088291.79999</v>
      </c>
      <c r="AC645" s="69">
        <v>859330675519.93994</v>
      </c>
      <c r="AD645" s="69">
        <v>277255562039.62</v>
      </c>
      <c r="AE645" s="69">
        <v>802283010425.79004</v>
      </c>
      <c r="AF645" s="69">
        <v>568769236892.64001</v>
      </c>
      <c r="AG645" s="69">
        <v>715622906730.52002</v>
      </c>
      <c r="AI645" s="1">
        <v>42998</v>
      </c>
      <c r="AJ645" s="73">
        <f t="shared" si="133"/>
        <v>9.3414387275281285E-5</v>
      </c>
      <c r="AK645" s="73">
        <f t="shared" si="134"/>
        <v>1.0635495508437565E-4</v>
      </c>
      <c r="AL645" s="73">
        <f t="shared" si="135"/>
        <v>2.6978659880105837E-5</v>
      </c>
      <c r="AM645" s="73">
        <f t="shared" si="136"/>
        <v>1.1525092059705422E-4</v>
      </c>
      <c r="AN645" s="73">
        <f t="shared" si="137"/>
        <v>1.0491774193144288E-4</v>
      </c>
      <c r="AO645" s="73">
        <f t="shared" si="138"/>
        <v>9.9192886767962563E-5</v>
      </c>
      <c r="AP645" s="73">
        <f t="shared" si="139"/>
        <v>9.420648359403927E-5</v>
      </c>
      <c r="AQ645" s="73">
        <f t="shared" si="140"/>
        <v>1.2088948283484058E-4</v>
      </c>
      <c r="AR645" s="73">
        <f t="shared" si="141"/>
        <v>1.2334315563111709E-4</v>
      </c>
      <c r="AS645" s="73">
        <f t="shared" si="142"/>
        <v>1.2359203804002128E-4</v>
      </c>
      <c r="AT645" s="73">
        <f t="shared" si="143"/>
        <v>1.6155780386339913E-4</v>
      </c>
      <c r="AU645" s="73">
        <f t="shared" si="144"/>
        <v>6.0211109412788844E-5</v>
      </c>
      <c r="AV645" s="73">
        <f t="shared" si="145"/>
        <v>7.0578745714922064E-5</v>
      </c>
      <c r="AW645" s="73">
        <f t="shared" si="146"/>
        <v>8.6721955717017352E-5</v>
      </c>
    </row>
    <row r="646" spans="2:49" x14ac:dyDescent="0.35">
      <c r="B646" s="1">
        <v>42999</v>
      </c>
      <c r="C646" s="70">
        <v>13739.353483000001</v>
      </c>
      <c r="D646" s="66">
        <v>14201.43</v>
      </c>
      <c r="E646" s="66">
        <v>2224.36</v>
      </c>
      <c r="F646" s="66">
        <v>12410.72</v>
      </c>
      <c r="G646" s="66">
        <v>11726.18</v>
      </c>
      <c r="H646" s="66">
        <v>14521.04</v>
      </c>
      <c r="I646" s="66">
        <v>16456.71</v>
      </c>
      <c r="J646" s="66">
        <v>13652.23</v>
      </c>
      <c r="K646" s="66">
        <v>14028.08</v>
      </c>
      <c r="L646" s="66">
        <v>13677.65</v>
      </c>
      <c r="M646" s="66">
        <v>14488.02</v>
      </c>
      <c r="N646" s="66">
        <v>2159.5100000000002</v>
      </c>
      <c r="O646" s="66">
        <v>14879.86</v>
      </c>
      <c r="P646" s="79"/>
      <c r="Q646" s="66">
        <v>2191.42</v>
      </c>
      <c r="S646" s="1">
        <v>42999</v>
      </c>
      <c r="T646" s="70">
        <v>694655710216.60999</v>
      </c>
      <c r="U646" s="69">
        <v>1348669696269.79</v>
      </c>
      <c r="V646" s="69">
        <v>819460958178.15002</v>
      </c>
      <c r="W646" s="69">
        <v>481237776770.20001</v>
      </c>
      <c r="X646" s="69">
        <v>484125785463.03998</v>
      </c>
      <c r="Y646" s="69">
        <v>1278094999708.8701</v>
      </c>
      <c r="Z646" s="69">
        <v>4435842110316.7305</v>
      </c>
      <c r="AA646" s="69">
        <v>219952992226.39999</v>
      </c>
      <c r="AB646" s="69">
        <v>458877054286.71002</v>
      </c>
      <c r="AC646" s="69">
        <v>858230738667.33008</v>
      </c>
      <c r="AD646" s="69">
        <v>276884929063.31</v>
      </c>
      <c r="AE646" s="69">
        <v>795664648913.45996</v>
      </c>
      <c r="AF646" s="69">
        <v>566711766540.23999</v>
      </c>
      <c r="AG646" s="69">
        <v>700238931408.34998</v>
      </c>
      <c r="AI646" s="1">
        <v>42999</v>
      </c>
      <c r="AJ646" s="73">
        <f t="shared" si="133"/>
        <v>1.3435988816601352E-4</v>
      </c>
      <c r="AK646" s="73">
        <f t="shared" si="134"/>
        <v>1.5352923569911248E-4</v>
      </c>
      <c r="AL646" s="73">
        <f t="shared" si="135"/>
        <v>1.4388230427520021E-4</v>
      </c>
      <c r="AM646" s="73">
        <f t="shared" si="136"/>
        <v>1.2732550362071215E-4</v>
      </c>
      <c r="AN646" s="73">
        <f t="shared" si="137"/>
        <v>1.2622924253924417E-4</v>
      </c>
      <c r="AO646" s="73">
        <f t="shared" si="138"/>
        <v>1.6737139436906467E-4</v>
      </c>
      <c r="AP646" s="73">
        <f t="shared" si="139"/>
        <v>1.1789894358882336E-4</v>
      </c>
      <c r="AQ646" s="73">
        <f t="shared" si="140"/>
        <v>1.2820062005136634E-4</v>
      </c>
      <c r="AR646" s="73">
        <f t="shared" si="141"/>
        <v>3.1366644710040248E-5</v>
      </c>
      <c r="AS646" s="73">
        <f t="shared" si="142"/>
        <v>1.4185735146488021E-4</v>
      </c>
      <c r="AT646" s="73">
        <f t="shared" si="143"/>
        <v>1.1735209494201371E-4</v>
      </c>
      <c r="AU646" s="73">
        <f t="shared" si="144"/>
        <v>1.4357169321987939E-4</v>
      </c>
      <c r="AV646" s="73">
        <f t="shared" si="145"/>
        <v>1.2165572773326083E-4</v>
      </c>
      <c r="AW646" s="73">
        <f t="shared" si="146"/>
        <v>1.4604536534168489E-4</v>
      </c>
    </row>
    <row r="647" spans="2:49" x14ac:dyDescent="0.35">
      <c r="B647" s="1">
        <v>43000</v>
      </c>
      <c r="C647" s="70">
        <v>13741.031704999999</v>
      </c>
      <c r="D647" s="66">
        <v>14202.92</v>
      </c>
      <c r="E647" s="66">
        <v>2224.59</v>
      </c>
      <c r="F647" s="66">
        <v>12412.3</v>
      </c>
      <c r="G647" s="66">
        <v>11727.52</v>
      </c>
      <c r="H647" s="66">
        <v>14522.51</v>
      </c>
      <c r="I647" s="66">
        <v>16459.28</v>
      </c>
      <c r="J647" s="66">
        <v>13653.83</v>
      </c>
      <c r="K647" s="66">
        <v>14029.22</v>
      </c>
      <c r="L647" s="66">
        <v>13679.56</v>
      </c>
      <c r="M647" s="66">
        <v>14490.67</v>
      </c>
      <c r="N647" s="66">
        <v>2159.6799999999998</v>
      </c>
      <c r="O647" s="66">
        <v>14881.31</v>
      </c>
      <c r="P647" s="79"/>
      <c r="Q647" s="66">
        <v>2191.64</v>
      </c>
      <c r="S647" s="1">
        <v>43000</v>
      </c>
      <c r="T647" s="70">
        <v>703588017257.79004</v>
      </c>
      <c r="U647" s="69">
        <v>1338378269253.0801</v>
      </c>
      <c r="V647" s="69">
        <v>818702482842.51001</v>
      </c>
      <c r="W647" s="69">
        <v>485392910733.25</v>
      </c>
      <c r="X647" s="69">
        <v>483393790896.69</v>
      </c>
      <c r="Y647" s="69">
        <v>1274385950905.6599</v>
      </c>
      <c r="Z647" s="69">
        <v>4434354381899.5</v>
      </c>
      <c r="AA647" s="69">
        <v>220334713946.45999</v>
      </c>
      <c r="AB647" s="69">
        <v>458328138376.67999</v>
      </c>
      <c r="AC647" s="69">
        <v>872305374017.31995</v>
      </c>
      <c r="AD647" s="69">
        <v>272444113064.57001</v>
      </c>
      <c r="AE647" s="69">
        <v>798638936888.62</v>
      </c>
      <c r="AF647" s="69">
        <v>568664250236.35999</v>
      </c>
      <c r="AG647" s="69">
        <v>688436307095.35999</v>
      </c>
      <c r="AI647" s="1">
        <v>43000</v>
      </c>
      <c r="AJ647" s="73">
        <f t="shared" si="133"/>
        <v>1.2214708662061646E-4</v>
      </c>
      <c r="AK647" s="73">
        <f t="shared" si="134"/>
        <v>1.0491901167708484E-4</v>
      </c>
      <c r="AL647" s="73">
        <f t="shared" si="135"/>
        <v>1.0340052869151073E-4</v>
      </c>
      <c r="AM647" s="73">
        <f t="shared" si="136"/>
        <v>1.2730929390070145E-4</v>
      </c>
      <c r="AN647" s="73">
        <f t="shared" si="137"/>
        <v>1.1427421376786207E-4</v>
      </c>
      <c r="AO647" s="73">
        <f t="shared" si="138"/>
        <v>1.0123241861470511E-4</v>
      </c>
      <c r="AP647" s="73">
        <f t="shared" si="139"/>
        <v>1.5616730196987838E-4</v>
      </c>
      <c r="AQ647" s="73">
        <f t="shared" si="140"/>
        <v>1.1719697075140978E-4</v>
      </c>
      <c r="AR647" s="73">
        <f t="shared" si="141"/>
        <v>8.1265575901934284E-5</v>
      </c>
      <c r="AS647" s="73">
        <f t="shared" si="142"/>
        <v>1.3964387157150426E-4</v>
      </c>
      <c r="AT647" s="73">
        <f t="shared" si="143"/>
        <v>1.8290974197987531E-4</v>
      </c>
      <c r="AU647" s="73">
        <f t="shared" si="144"/>
        <v>7.8721561835637388E-5</v>
      </c>
      <c r="AV647" s="73">
        <f t="shared" si="145"/>
        <v>9.7447153400542774E-5</v>
      </c>
      <c r="AW647" s="73">
        <f t="shared" si="146"/>
        <v>1.0039152695506814E-4</v>
      </c>
    </row>
    <row r="648" spans="2:49" x14ac:dyDescent="0.35">
      <c r="B648" s="1">
        <v>43001</v>
      </c>
      <c r="C648" s="70">
        <v>13742.580078000001</v>
      </c>
      <c r="D648" s="66">
        <v>14204.24</v>
      </c>
      <c r="E648" s="66">
        <v>2224.8000000000002</v>
      </c>
      <c r="F648" s="66">
        <v>12413.74</v>
      </c>
      <c r="G648" s="66">
        <v>11728.89</v>
      </c>
      <c r="H648" s="66">
        <v>14524.25</v>
      </c>
      <c r="I648" s="66">
        <v>16461.45</v>
      </c>
      <c r="J648" s="66">
        <v>13655.54</v>
      </c>
      <c r="K648" s="66">
        <v>14030.73</v>
      </c>
      <c r="L648" s="66">
        <v>13681.14</v>
      </c>
      <c r="M648" s="66">
        <v>14492.49</v>
      </c>
      <c r="N648" s="66">
        <v>2159.94</v>
      </c>
      <c r="O648" s="66">
        <v>14883.19</v>
      </c>
      <c r="P648" s="79"/>
      <c r="Q648" s="66">
        <v>2191.91</v>
      </c>
      <c r="S648" s="1">
        <v>43001</v>
      </c>
      <c r="T648" s="70">
        <v>703667551904.81995</v>
      </c>
      <c r="U648" s="69">
        <v>1338540727193.4897</v>
      </c>
      <c r="V648" s="69">
        <v>818799281818.40002</v>
      </c>
      <c r="W648" s="69">
        <v>485449266094.56</v>
      </c>
      <c r="X648" s="69">
        <v>483450236587.45001</v>
      </c>
      <c r="Y648" s="69">
        <v>1274538675418.1699</v>
      </c>
      <c r="Z648" s="69">
        <v>4434938989277</v>
      </c>
      <c r="AA648" s="69">
        <v>220362225469.75</v>
      </c>
      <c r="AB648" s="69">
        <v>458377278778.58002</v>
      </c>
      <c r="AC648" s="69">
        <v>872407008251.6001</v>
      </c>
      <c r="AD648" s="69">
        <v>272478204639.13</v>
      </c>
      <c r="AE648" s="69">
        <v>798734830607.96997</v>
      </c>
      <c r="AF648" s="69">
        <v>568736365678.16003</v>
      </c>
      <c r="AG648" s="69">
        <v>688518638782.30005</v>
      </c>
      <c r="AI648" s="1">
        <v>43001</v>
      </c>
      <c r="AJ648" s="73">
        <f t="shared" si="133"/>
        <v>1.1268244140927308E-4</v>
      </c>
      <c r="AK648" s="73">
        <f t="shared" si="134"/>
        <v>9.2938635153805293E-5</v>
      </c>
      <c r="AL648" s="73">
        <f t="shared" si="135"/>
        <v>9.4399417420731879E-5</v>
      </c>
      <c r="AM648" s="73">
        <f t="shared" si="136"/>
        <v>1.1601395390070657E-4</v>
      </c>
      <c r="AN648" s="73">
        <f t="shared" si="137"/>
        <v>1.1681924226092377E-4</v>
      </c>
      <c r="AO648" s="73">
        <f t="shared" si="138"/>
        <v>1.1981399909521961E-4</v>
      </c>
      <c r="AP648" s="73">
        <f t="shared" si="139"/>
        <v>1.3184051793291296E-4</v>
      </c>
      <c r="AQ648" s="73">
        <f t="shared" si="140"/>
        <v>1.2523958479060404E-4</v>
      </c>
      <c r="AR648" s="73">
        <f t="shared" si="141"/>
        <v>1.0763249845680001E-4</v>
      </c>
      <c r="AS648" s="73">
        <f t="shared" si="142"/>
        <v>1.1550079096100951E-4</v>
      </c>
      <c r="AT648" s="73">
        <f t="shared" si="143"/>
        <v>1.2559805723277861E-4</v>
      </c>
      <c r="AU648" s="73">
        <f t="shared" si="144"/>
        <v>1.2038820566018238E-4</v>
      </c>
      <c r="AV648" s="73">
        <f t="shared" si="145"/>
        <v>1.2633296396624694E-4</v>
      </c>
      <c r="AW648" s="73">
        <f t="shared" si="146"/>
        <v>1.2319541530536604E-4</v>
      </c>
    </row>
    <row r="649" spans="2:49" x14ac:dyDescent="0.35">
      <c r="B649" s="1">
        <v>43002</v>
      </c>
      <c r="C649" s="70">
        <v>13744.103229</v>
      </c>
      <c r="D649" s="66">
        <v>14205.6</v>
      </c>
      <c r="E649" s="66">
        <v>2225</v>
      </c>
      <c r="F649" s="66">
        <v>12415.14</v>
      </c>
      <c r="G649" s="66">
        <v>11730.24</v>
      </c>
      <c r="H649" s="66">
        <v>14526</v>
      </c>
      <c r="I649" s="66">
        <v>16463.57</v>
      </c>
      <c r="J649" s="66">
        <v>13657.1</v>
      </c>
      <c r="K649" s="66">
        <v>14032.23</v>
      </c>
      <c r="L649" s="66">
        <v>13682.73</v>
      </c>
      <c r="M649" s="66">
        <v>14494.3</v>
      </c>
      <c r="N649" s="66">
        <v>2160.1999999999998</v>
      </c>
      <c r="O649" s="66">
        <v>14885.06</v>
      </c>
      <c r="P649" s="79"/>
      <c r="Q649" s="66">
        <v>2192.17</v>
      </c>
      <c r="S649" s="1">
        <v>43002</v>
      </c>
      <c r="T649" s="70">
        <v>703745795120.60999</v>
      </c>
      <c r="U649" s="69">
        <v>1338707795492.8501</v>
      </c>
      <c r="V649" s="69">
        <v>818893936757.41003</v>
      </c>
      <c r="W649" s="69">
        <v>485504124092.09998</v>
      </c>
      <c r="X649" s="69">
        <v>483506022622.89001</v>
      </c>
      <c r="Y649" s="69">
        <v>1274691861953.46</v>
      </c>
      <c r="Z649" s="69">
        <v>4435221793150.71</v>
      </c>
      <c r="AA649" s="69">
        <v>220387461109.29001</v>
      </c>
      <c r="AB649" s="69">
        <v>458426328528.76001</v>
      </c>
      <c r="AC649" s="69">
        <v>872508596923.18994</v>
      </c>
      <c r="AD649" s="69">
        <v>272511577701.39999</v>
      </c>
      <c r="AE649" s="69">
        <v>798656757833.09998</v>
      </c>
      <c r="AF649" s="69">
        <v>568807813186.41003</v>
      </c>
      <c r="AG649" s="69">
        <v>688600596623.17004</v>
      </c>
      <c r="AI649" s="1">
        <v>43002</v>
      </c>
      <c r="AJ649" s="73">
        <f t="shared" si="133"/>
        <v>1.1083442784065589E-4</v>
      </c>
      <c r="AK649" s="73">
        <f t="shared" si="134"/>
        <v>9.5746058923262822E-5</v>
      </c>
      <c r="AL649" s="73">
        <f t="shared" si="135"/>
        <v>8.9895720963628634E-5</v>
      </c>
      <c r="AM649" s="73">
        <f t="shared" si="136"/>
        <v>1.127782602181604E-4</v>
      </c>
      <c r="AN649" s="73">
        <f t="shared" si="137"/>
        <v>1.1510040592077608E-4</v>
      </c>
      <c r="AO649" s="73">
        <f t="shared" si="138"/>
        <v>1.204881491299048E-4</v>
      </c>
      <c r="AP649" s="73">
        <f t="shared" si="139"/>
        <v>1.2878573880170663E-4</v>
      </c>
      <c r="AQ649" s="73">
        <f t="shared" si="140"/>
        <v>1.1423934901144683E-4</v>
      </c>
      <c r="AR649" s="73">
        <f t="shared" si="141"/>
        <v>1.0690819365777315E-4</v>
      </c>
      <c r="AS649" s="73">
        <f t="shared" si="142"/>
        <v>1.162183853100629E-4</v>
      </c>
      <c r="AT649" s="73">
        <f t="shared" si="143"/>
        <v>1.2489227179046658E-4</v>
      </c>
      <c r="AU649" s="73">
        <f t="shared" si="144"/>
        <v>1.2037371408446518E-4</v>
      </c>
      <c r="AV649" s="73">
        <f t="shared" si="145"/>
        <v>1.2564510699641929E-4</v>
      </c>
      <c r="AW649" s="73">
        <f t="shared" si="146"/>
        <v>1.186180089511879E-4</v>
      </c>
    </row>
    <row r="650" spans="2:49" x14ac:dyDescent="0.35">
      <c r="B650" s="1">
        <v>43003</v>
      </c>
      <c r="C650" s="70">
        <v>13744.862193000001</v>
      </c>
      <c r="D650" s="66">
        <v>14206.19</v>
      </c>
      <c r="E650" s="66">
        <v>2224.9499999999998</v>
      </c>
      <c r="F650" s="66">
        <v>12416.82</v>
      </c>
      <c r="G650" s="66">
        <v>11731.29</v>
      </c>
      <c r="H650" s="66">
        <v>14528.12</v>
      </c>
      <c r="I650" s="66">
        <v>16465.98</v>
      </c>
      <c r="J650" s="66">
        <v>13659.7</v>
      </c>
      <c r="K650" s="66">
        <v>14033.51</v>
      </c>
      <c r="L650" s="66">
        <v>13684.27</v>
      </c>
      <c r="M650" s="66">
        <v>14496.23</v>
      </c>
      <c r="N650" s="66">
        <v>2160.5</v>
      </c>
      <c r="O650" s="66">
        <v>14886.96</v>
      </c>
      <c r="P650" s="79"/>
      <c r="Q650" s="66">
        <v>2192.4699999999998</v>
      </c>
      <c r="S650" s="1">
        <v>43003</v>
      </c>
      <c r="T650" s="70">
        <v>707108786813.88</v>
      </c>
      <c r="U650" s="69">
        <v>1343842926941</v>
      </c>
      <c r="V650" s="69">
        <v>813724425089.2301</v>
      </c>
      <c r="W650" s="69">
        <v>487275551071.96002</v>
      </c>
      <c r="X650" s="69">
        <v>478410028819.63</v>
      </c>
      <c r="Y650" s="69">
        <v>1288626193934.6001</v>
      </c>
      <c r="Z650" s="69">
        <v>4476710971522.4004</v>
      </c>
      <c r="AA650" s="69">
        <v>221189385433.06</v>
      </c>
      <c r="AB650" s="69">
        <v>471539107895.34003</v>
      </c>
      <c r="AC650" s="69">
        <v>857675421082.55017</v>
      </c>
      <c r="AD650" s="69">
        <v>274504924911.41</v>
      </c>
      <c r="AE650" s="69">
        <v>856393537221.10999</v>
      </c>
      <c r="AF650" s="69">
        <v>639440688026.06006</v>
      </c>
      <c r="AG650" s="69">
        <v>696516550705.77002</v>
      </c>
      <c r="AI650" s="1">
        <v>43003</v>
      </c>
      <c r="AJ650" s="73">
        <f t="shared" si="133"/>
        <v>5.522106370681179E-5</v>
      </c>
      <c r="AK650" s="73">
        <f t="shared" si="134"/>
        <v>4.1532916596365155E-5</v>
      </c>
      <c r="AL650" s="73">
        <f t="shared" si="135"/>
        <v>-2.2471910112398241E-5</v>
      </c>
      <c r="AM650" s="73">
        <f t="shared" si="136"/>
        <v>1.3531865125959719E-4</v>
      </c>
      <c r="AN650" s="73">
        <f t="shared" si="137"/>
        <v>8.9512235043942567E-5</v>
      </c>
      <c r="AO650" s="73">
        <f t="shared" si="138"/>
        <v>1.4594520170740921E-4</v>
      </c>
      <c r="AP650" s="73">
        <f t="shared" si="139"/>
        <v>1.4638380375586735E-4</v>
      </c>
      <c r="AQ650" s="73">
        <f t="shared" si="140"/>
        <v>1.9037716645553537E-4</v>
      </c>
      <c r="AR650" s="73">
        <f t="shared" si="141"/>
        <v>9.121857324179139E-5</v>
      </c>
      <c r="AS650" s="73">
        <f t="shared" si="142"/>
        <v>1.1255063865189818E-4</v>
      </c>
      <c r="AT650" s="73">
        <f t="shared" si="143"/>
        <v>1.3315579227701768E-4</v>
      </c>
      <c r="AU650" s="73">
        <f t="shared" si="144"/>
        <v>1.3887602999740345E-4</v>
      </c>
      <c r="AV650" s="73">
        <f t="shared" si="145"/>
        <v>1.2764476595994445E-4</v>
      </c>
      <c r="AW650" s="73">
        <f t="shared" si="146"/>
        <v>1.3685070044733294E-4</v>
      </c>
    </row>
    <row r="651" spans="2:49" x14ac:dyDescent="0.35">
      <c r="B651" s="1">
        <v>43004</v>
      </c>
      <c r="C651" s="70">
        <v>13746.670630000001</v>
      </c>
      <c r="D651" s="66">
        <v>14208.31</v>
      </c>
      <c r="E651" s="66">
        <v>2225.1999999999998</v>
      </c>
      <c r="F651" s="66">
        <v>12418.83</v>
      </c>
      <c r="G651" s="66">
        <v>11733.12</v>
      </c>
      <c r="H651" s="66">
        <v>14530.05</v>
      </c>
      <c r="I651" s="66">
        <v>16468.75</v>
      </c>
      <c r="J651" s="66">
        <v>13661.57</v>
      </c>
      <c r="K651" s="66">
        <v>14035.22</v>
      </c>
      <c r="L651" s="66">
        <v>13685.95</v>
      </c>
      <c r="M651" s="66">
        <v>14498.74</v>
      </c>
      <c r="N651" s="66">
        <v>2160.81</v>
      </c>
      <c r="O651" s="66">
        <v>14889.41</v>
      </c>
      <c r="P651" s="79"/>
      <c r="Q651" s="66">
        <v>2192.71</v>
      </c>
      <c r="S651" s="1">
        <v>43004</v>
      </c>
      <c r="T651" s="70">
        <v>714281451972.16003</v>
      </c>
      <c r="U651" s="69">
        <v>1379634686061.4502</v>
      </c>
      <c r="V651" s="69">
        <v>788644655350.20996</v>
      </c>
      <c r="W651" s="69">
        <v>485332777018.82001</v>
      </c>
      <c r="X651" s="69">
        <v>484042413255.84003</v>
      </c>
      <c r="Y651" s="69">
        <v>1276906671780.53</v>
      </c>
      <c r="Z651" s="69">
        <v>4465135609146.8203</v>
      </c>
      <c r="AA651" s="69">
        <v>219838520925.10001</v>
      </c>
      <c r="AB651" s="69">
        <v>463356827571.59998</v>
      </c>
      <c r="AC651" s="69">
        <v>887304493017.26001</v>
      </c>
      <c r="AD651" s="69">
        <v>274702131972.82001</v>
      </c>
      <c r="AE651" s="69">
        <v>804412501447.21997</v>
      </c>
      <c r="AF651" s="69">
        <v>703357895043.28003</v>
      </c>
      <c r="AG651" s="69">
        <v>717471383532.05005</v>
      </c>
      <c r="AI651" s="1">
        <v>43004</v>
      </c>
      <c r="AJ651" s="73">
        <f t="shared" si="133"/>
        <v>1.3157185387568937E-4</v>
      </c>
      <c r="AK651" s="73">
        <f t="shared" si="134"/>
        <v>1.4923072266381787E-4</v>
      </c>
      <c r="AL651" s="73">
        <f t="shared" si="135"/>
        <v>1.1236207555231914E-4</v>
      </c>
      <c r="AM651" s="73">
        <f t="shared" si="136"/>
        <v>1.6187719561044922E-4</v>
      </c>
      <c r="AN651" s="73">
        <f t="shared" si="137"/>
        <v>1.5599307493041614E-4</v>
      </c>
      <c r="AO651" s="73">
        <f t="shared" si="138"/>
        <v>1.3284581900463444E-4</v>
      </c>
      <c r="AP651" s="73">
        <f t="shared" si="139"/>
        <v>1.6822563855911632E-4</v>
      </c>
      <c r="AQ651" s="73">
        <f t="shared" si="140"/>
        <v>1.3689905341984776E-4</v>
      </c>
      <c r="AR651" s="73">
        <f t="shared" si="141"/>
        <v>1.2185119759777763E-4</v>
      </c>
      <c r="AS651" s="73">
        <f t="shared" si="142"/>
        <v>1.2276869719762828E-4</v>
      </c>
      <c r="AT651" s="73">
        <f t="shared" si="143"/>
        <v>1.7314846687721541E-4</v>
      </c>
      <c r="AU651" s="73">
        <f t="shared" si="144"/>
        <v>1.4348530432761741E-4</v>
      </c>
      <c r="AV651" s="73">
        <f t="shared" si="145"/>
        <v>1.6457355967913756E-4</v>
      </c>
      <c r="AW651" s="73">
        <f t="shared" si="146"/>
        <v>1.0946557991675654E-4</v>
      </c>
    </row>
    <row r="652" spans="2:49" x14ac:dyDescent="0.35">
      <c r="B652" s="1">
        <v>43005</v>
      </c>
      <c r="C652" s="70">
        <v>13747.820227</v>
      </c>
      <c r="D652" s="66">
        <v>14209.39</v>
      </c>
      <c r="E652" s="66">
        <v>2225.41</v>
      </c>
      <c r="F652" s="66">
        <v>12420.62</v>
      </c>
      <c r="G652" s="66">
        <v>11734.11</v>
      </c>
      <c r="H652" s="66">
        <v>14531.72</v>
      </c>
      <c r="I652" s="66">
        <v>16469.740000000002</v>
      </c>
      <c r="J652" s="66">
        <v>13663.86</v>
      </c>
      <c r="K652" s="66">
        <v>14036.19</v>
      </c>
      <c r="L652" s="66">
        <v>13687.51</v>
      </c>
      <c r="M652" s="66">
        <v>14500.49</v>
      </c>
      <c r="N652" s="66">
        <v>2161.16</v>
      </c>
      <c r="O652" s="66">
        <v>14891.34</v>
      </c>
      <c r="P652" s="79"/>
      <c r="Q652" s="66">
        <v>2192.92</v>
      </c>
      <c r="S652" s="1">
        <v>43005</v>
      </c>
      <c r="T652" s="70">
        <v>682060114439.80005</v>
      </c>
      <c r="U652" s="69">
        <v>1355477224795.8501</v>
      </c>
      <c r="V652" s="69">
        <v>793022179280.84009</v>
      </c>
      <c r="W652" s="69">
        <v>434679005168.73999</v>
      </c>
      <c r="X652" s="69">
        <v>482773236453.12</v>
      </c>
      <c r="Y652" s="69">
        <v>1284604036978.3201</v>
      </c>
      <c r="Z652" s="69">
        <v>4642639021044.8203</v>
      </c>
      <c r="AA652" s="69">
        <v>218333971849.14999</v>
      </c>
      <c r="AB652" s="69">
        <v>522867613922.34998</v>
      </c>
      <c r="AC652" s="69">
        <v>868505658879.72998</v>
      </c>
      <c r="AD652" s="69">
        <v>275751169532.85999</v>
      </c>
      <c r="AE652" s="69">
        <v>940604271931.58997</v>
      </c>
      <c r="AF652" s="69">
        <v>702225561367.90002</v>
      </c>
      <c r="AG652" s="69">
        <v>725893186235.18994</v>
      </c>
      <c r="AI652" s="1">
        <v>43005</v>
      </c>
      <c r="AJ652" s="73">
        <f t="shared" si="133"/>
        <v>8.3627303726352409E-5</v>
      </c>
      <c r="AK652" s="73">
        <f t="shared" si="134"/>
        <v>7.6011855034030518E-5</v>
      </c>
      <c r="AL652" s="73">
        <f t="shared" si="135"/>
        <v>9.4373539457182076E-5</v>
      </c>
      <c r="AM652" s="73">
        <f t="shared" si="136"/>
        <v>1.4413596127815786E-4</v>
      </c>
      <c r="AN652" s="73">
        <f t="shared" si="137"/>
        <v>8.4376534118746349E-5</v>
      </c>
      <c r="AO652" s="73">
        <f t="shared" si="138"/>
        <v>1.1493422252506491E-4</v>
      </c>
      <c r="AP652" s="73">
        <f t="shared" si="139"/>
        <v>6.0113851992449341E-5</v>
      </c>
      <c r="AQ652" s="73">
        <f t="shared" si="140"/>
        <v>1.6762348690524398E-4</v>
      </c>
      <c r="AR652" s="73">
        <f t="shared" si="141"/>
        <v>6.9111848620906358E-5</v>
      </c>
      <c r="AS652" s="73">
        <f t="shared" si="142"/>
        <v>1.1398551068797502E-4</v>
      </c>
      <c r="AT652" s="73">
        <f t="shared" si="143"/>
        <v>1.2070014359877312E-4</v>
      </c>
      <c r="AU652" s="73">
        <f t="shared" si="144"/>
        <v>1.6197629592595852E-4</v>
      </c>
      <c r="AV652" s="73">
        <f t="shared" si="145"/>
        <v>1.2962232889024428E-4</v>
      </c>
      <c r="AW652" s="73">
        <f t="shared" si="146"/>
        <v>9.5771898700691693E-5</v>
      </c>
    </row>
    <row r="653" spans="2:49" x14ac:dyDescent="0.35">
      <c r="B653" s="1">
        <v>43006</v>
      </c>
      <c r="C653" s="70">
        <v>13748.832376</v>
      </c>
      <c r="D653" s="66">
        <v>14209.81</v>
      </c>
      <c r="E653" s="66">
        <v>2225.62</v>
      </c>
      <c r="F653" s="66">
        <v>12422.33</v>
      </c>
      <c r="G653" s="66">
        <v>11735.1</v>
      </c>
      <c r="H653" s="66">
        <v>14533.1</v>
      </c>
      <c r="I653" s="66">
        <v>16470.72</v>
      </c>
      <c r="J653" s="66">
        <v>13665.52</v>
      </c>
      <c r="K653" s="66">
        <v>14037.31</v>
      </c>
      <c r="L653" s="66">
        <v>13688.29</v>
      </c>
      <c r="M653" s="66">
        <v>14502.19</v>
      </c>
      <c r="N653" s="66">
        <v>2161.35</v>
      </c>
      <c r="O653" s="66">
        <v>14893.1</v>
      </c>
      <c r="P653" s="79"/>
      <c r="Q653" s="66">
        <v>2193.08</v>
      </c>
      <c r="S653" s="1">
        <v>43006</v>
      </c>
      <c r="T653" s="70">
        <v>649758563895.34998</v>
      </c>
      <c r="U653" s="69">
        <v>1315528981095.4399</v>
      </c>
      <c r="V653" s="69">
        <v>804378283044.83008</v>
      </c>
      <c r="W653" s="69">
        <v>488885155240.85999</v>
      </c>
      <c r="X653" s="69">
        <v>478504035274.89001</v>
      </c>
      <c r="Y653" s="69">
        <v>1297464083788.6499</v>
      </c>
      <c r="Z653" s="69">
        <v>4636081415396.7695</v>
      </c>
      <c r="AA653" s="69">
        <v>209695692502.47</v>
      </c>
      <c r="AB653" s="69">
        <v>505029844784.23999</v>
      </c>
      <c r="AC653" s="69">
        <v>843880509388.31006</v>
      </c>
      <c r="AD653" s="69">
        <v>274228820997.01001</v>
      </c>
      <c r="AE653" s="69">
        <v>871283826052.59998</v>
      </c>
      <c r="AF653" s="69">
        <v>695824153882.12</v>
      </c>
      <c r="AG653" s="69">
        <v>701793392887.06995</v>
      </c>
      <c r="AI653" s="1">
        <v>43006</v>
      </c>
      <c r="AJ653" s="73">
        <f t="shared" si="133"/>
        <v>7.3622507662074455E-5</v>
      </c>
      <c r="AK653" s="73">
        <f t="shared" si="134"/>
        <v>2.9557919094314045E-5</v>
      </c>
      <c r="AL653" s="73">
        <f t="shared" si="135"/>
        <v>9.436463393264205E-5</v>
      </c>
      <c r="AM653" s="73">
        <f t="shared" si="136"/>
        <v>1.3767428679067883E-4</v>
      </c>
      <c r="AN653" s="73">
        <f t="shared" si="137"/>
        <v>8.436941531986264E-5</v>
      </c>
      <c r="AO653" s="73">
        <f t="shared" si="138"/>
        <v>9.4964670390051964E-5</v>
      </c>
      <c r="AP653" s="73">
        <f t="shared" si="139"/>
        <v>5.9503064407717687E-5</v>
      </c>
      <c r="AQ653" s="73">
        <f t="shared" si="140"/>
        <v>1.2148836419578757E-4</v>
      </c>
      <c r="AR653" s="73">
        <f t="shared" si="141"/>
        <v>7.9793733199551298E-5</v>
      </c>
      <c r="AS653" s="73">
        <f t="shared" si="142"/>
        <v>5.6986259736158118E-5</v>
      </c>
      <c r="AT653" s="73">
        <f t="shared" si="143"/>
        <v>1.1723741749425365E-4</v>
      </c>
      <c r="AU653" s="73">
        <f t="shared" si="144"/>
        <v>8.7915748949729533E-5</v>
      </c>
      <c r="AV653" s="73">
        <f t="shared" si="145"/>
        <v>1.1818949805730838E-4</v>
      </c>
      <c r="AW653" s="73">
        <f t="shared" si="146"/>
        <v>7.2962077959815019E-5</v>
      </c>
    </row>
    <row r="654" spans="2:49" x14ac:dyDescent="0.35">
      <c r="B654" s="1">
        <v>43007</v>
      </c>
      <c r="C654" s="70">
        <v>13750.637656999999</v>
      </c>
      <c r="D654" s="66">
        <v>14212.18</v>
      </c>
      <c r="E654" s="66">
        <v>2225.98</v>
      </c>
      <c r="F654" s="66">
        <v>12424.15</v>
      </c>
      <c r="G654" s="66">
        <v>11736.93</v>
      </c>
      <c r="H654" s="66">
        <v>14536.25</v>
      </c>
      <c r="I654" s="66">
        <v>16473.48</v>
      </c>
      <c r="J654" s="66">
        <v>13667.8</v>
      </c>
      <c r="K654" s="66">
        <v>14040.47</v>
      </c>
      <c r="L654" s="66">
        <v>13689.95</v>
      </c>
      <c r="M654" s="66">
        <v>14504.76</v>
      </c>
      <c r="N654" s="66">
        <v>2161.61</v>
      </c>
      <c r="O654" s="66">
        <v>14895.67</v>
      </c>
      <c r="P654" s="79"/>
      <c r="Q654" s="66">
        <v>2193.39</v>
      </c>
      <c r="S654" s="1">
        <v>43007</v>
      </c>
      <c r="T654" s="70">
        <v>700617355359.42004</v>
      </c>
      <c r="U654" s="69">
        <v>1345643096594.5598</v>
      </c>
      <c r="V654" s="69">
        <v>780295291575.32996</v>
      </c>
      <c r="W654" s="69">
        <v>483210178167.53998</v>
      </c>
      <c r="X654" s="69">
        <v>480826036247.71997</v>
      </c>
      <c r="Y654" s="69">
        <v>1281799618870.4099</v>
      </c>
      <c r="Z654" s="69">
        <v>4480283169975.0098</v>
      </c>
      <c r="AA654" s="69">
        <v>209739809521.17999</v>
      </c>
      <c r="AB654" s="69">
        <v>517362703046.03003</v>
      </c>
      <c r="AC654" s="69">
        <v>839432193244.07007</v>
      </c>
      <c r="AD654" s="69">
        <v>274404599176.54999</v>
      </c>
      <c r="AE654" s="69">
        <v>809264814245.47998</v>
      </c>
      <c r="AF654" s="69">
        <v>689725294833.5</v>
      </c>
      <c r="AG654" s="69">
        <v>688147990839.45996</v>
      </c>
      <c r="AI654" s="1">
        <v>43007</v>
      </c>
      <c r="AJ654" s="73">
        <f t="shared" si="133"/>
        <v>1.3130431375030227E-4</v>
      </c>
      <c r="AK654" s="73">
        <f t="shared" si="134"/>
        <v>1.6678618503696008E-4</v>
      </c>
      <c r="AL654" s="73">
        <f t="shared" si="135"/>
        <v>1.6175268015206079E-4</v>
      </c>
      <c r="AM654" s="73">
        <f t="shared" si="136"/>
        <v>1.4651035675261603E-4</v>
      </c>
      <c r="AN654" s="73">
        <f t="shared" si="137"/>
        <v>1.5594242912286838E-4</v>
      </c>
      <c r="AO654" s="73">
        <f t="shared" si="138"/>
        <v>2.1674659914272532E-4</v>
      </c>
      <c r="AP654" s="73">
        <f t="shared" si="139"/>
        <v>1.6757008801060458E-4</v>
      </c>
      <c r="AQ654" s="73">
        <f t="shared" si="140"/>
        <v>1.6684326684957007E-4</v>
      </c>
      <c r="AR654" s="73">
        <f t="shared" si="141"/>
        <v>2.2511435595573559E-4</v>
      </c>
      <c r="AS654" s="73">
        <f t="shared" si="142"/>
        <v>1.2127153939611723E-4</v>
      </c>
      <c r="AT654" s="73">
        <f t="shared" si="143"/>
        <v>1.7721461379283099E-4</v>
      </c>
      <c r="AU654" s="73">
        <f t="shared" si="144"/>
        <v>1.2029518587919341E-4</v>
      </c>
      <c r="AV654" s="73">
        <f t="shared" si="145"/>
        <v>1.7256313326297068E-4</v>
      </c>
      <c r="AW654" s="73">
        <f t="shared" si="146"/>
        <v>1.4135371258694462E-4</v>
      </c>
    </row>
    <row r="655" spans="2:49" x14ac:dyDescent="0.35">
      <c r="B655" s="1">
        <v>43008</v>
      </c>
      <c r="C655" s="70">
        <v>13752.157123999999</v>
      </c>
      <c r="D655" s="66">
        <v>14213.56</v>
      </c>
      <c r="E655" s="66">
        <v>2226.19</v>
      </c>
      <c r="F655" s="66">
        <v>12425.27</v>
      </c>
      <c r="G655" s="66">
        <v>11738.29</v>
      </c>
      <c r="H655" s="66">
        <v>14538.01</v>
      </c>
      <c r="I655" s="66">
        <v>16475.669999999998</v>
      </c>
      <c r="J655" s="66">
        <v>13669.53</v>
      </c>
      <c r="K655" s="66">
        <v>14041.91</v>
      </c>
      <c r="L655" s="66">
        <v>13691.57</v>
      </c>
      <c r="M655" s="66">
        <v>14506.61</v>
      </c>
      <c r="N655" s="66">
        <v>2161.81</v>
      </c>
      <c r="O655" s="66">
        <v>14897.52</v>
      </c>
      <c r="P655" s="79"/>
      <c r="Q655" s="66">
        <v>2193.65</v>
      </c>
      <c r="S655" s="1">
        <v>43008</v>
      </c>
      <c r="T655" s="70">
        <v>700694956385.43994</v>
      </c>
      <c r="U655" s="69">
        <v>1345811885382.1799</v>
      </c>
      <c r="V655" s="69">
        <v>780386570728.90002</v>
      </c>
      <c r="W655" s="69">
        <v>483253555862.29999</v>
      </c>
      <c r="X655" s="69">
        <v>480881818732.26001</v>
      </c>
      <c r="Y655" s="69">
        <v>1281955048343.3</v>
      </c>
      <c r="Z655" s="69">
        <v>4480880000271.6094</v>
      </c>
      <c r="AA655" s="69">
        <v>209766321220.23001</v>
      </c>
      <c r="AB655" s="69">
        <v>517415618326.53003</v>
      </c>
      <c r="AC655" s="69">
        <v>839532224227.13989</v>
      </c>
      <c r="AD655" s="69">
        <v>274439519504.66</v>
      </c>
      <c r="AE655" s="69">
        <v>809339194458.71997</v>
      </c>
      <c r="AF655" s="69">
        <v>689810689686.72998</v>
      </c>
      <c r="AG655" s="69">
        <v>688229653378.83997</v>
      </c>
      <c r="AI655" s="1">
        <v>43008</v>
      </c>
      <c r="AJ655" s="73">
        <f t="shared" si="133"/>
        <v>1.1050156639291764E-4</v>
      </c>
      <c r="AK655" s="73">
        <f t="shared" si="134"/>
        <v>9.7099811569911765E-5</v>
      </c>
      <c r="AL655" s="73">
        <f t="shared" si="135"/>
        <v>9.434047026490866E-5</v>
      </c>
      <c r="AM655" s="73">
        <f t="shared" si="136"/>
        <v>9.0147012069330401E-5</v>
      </c>
      <c r="AN655" s="73">
        <f t="shared" si="137"/>
        <v>1.1587357170927959E-4</v>
      </c>
      <c r="AO655" s="73">
        <f t="shared" si="138"/>
        <v>1.2107661879778853E-4</v>
      </c>
      <c r="AP655" s="73">
        <f t="shared" si="139"/>
        <v>1.3294094508253806E-4</v>
      </c>
      <c r="AQ655" s="73">
        <f t="shared" si="140"/>
        <v>1.2657486940126361E-4</v>
      </c>
      <c r="AR655" s="73">
        <f t="shared" si="141"/>
        <v>1.0256066926528362E-4</v>
      </c>
      <c r="AS655" s="73">
        <f t="shared" si="142"/>
        <v>1.1833498296187628E-4</v>
      </c>
      <c r="AT655" s="73">
        <f t="shared" si="143"/>
        <v>1.2754433716932745E-4</v>
      </c>
      <c r="AU655" s="73">
        <f t="shared" si="144"/>
        <v>9.2523628221430343E-5</v>
      </c>
      <c r="AV655" s="73">
        <f t="shared" si="145"/>
        <v>1.2419716602218855E-4</v>
      </c>
      <c r="AW655" s="73">
        <f t="shared" si="146"/>
        <v>1.1853797090366491E-4</v>
      </c>
    </row>
    <row r="656" spans="2:49" x14ac:dyDescent="0.35">
      <c r="B656" s="1">
        <v>43009</v>
      </c>
      <c r="C656" s="70">
        <v>13753.721817</v>
      </c>
      <c r="D656" s="66">
        <v>14214.91</v>
      </c>
      <c r="E656" s="66">
        <v>2226.4</v>
      </c>
      <c r="F656" s="66">
        <v>12427.8</v>
      </c>
      <c r="G656" s="66">
        <v>11739.66</v>
      </c>
      <c r="H656" s="66">
        <v>14539.8</v>
      </c>
      <c r="I656" s="66">
        <v>16477.79</v>
      </c>
      <c r="J656" s="66">
        <v>13671.26</v>
      </c>
      <c r="K656" s="66">
        <v>14043.33</v>
      </c>
      <c r="L656" s="66">
        <v>13693.21</v>
      </c>
      <c r="M656" s="66">
        <v>14508.43</v>
      </c>
      <c r="N656" s="66">
        <v>2162.12</v>
      </c>
      <c r="O656" s="66">
        <v>14899.41</v>
      </c>
      <c r="P656" s="79"/>
      <c r="Q656" s="66">
        <v>2193.91</v>
      </c>
      <c r="S656" s="1">
        <v>43009</v>
      </c>
      <c r="T656" s="70">
        <v>700774867034.12</v>
      </c>
      <c r="U656" s="69">
        <v>1345979128979.7202</v>
      </c>
      <c r="V656" s="69">
        <v>780478432836.3501</v>
      </c>
      <c r="W656" s="69">
        <v>483351862280.52002</v>
      </c>
      <c r="X656" s="69">
        <v>480937640557.89001</v>
      </c>
      <c r="Y656" s="69">
        <v>1282112246490.23</v>
      </c>
      <c r="Z656" s="69">
        <v>4481453077936.9795</v>
      </c>
      <c r="AA656" s="69">
        <v>209792837068.23001</v>
      </c>
      <c r="AB656" s="69">
        <v>517468178612.90997</v>
      </c>
      <c r="AC656" s="69">
        <v>839633024353.46997</v>
      </c>
      <c r="AD656" s="69">
        <v>274473920543.79001</v>
      </c>
      <c r="AE656" s="69">
        <v>809456617578.77002</v>
      </c>
      <c r="AF656" s="69">
        <v>689898613422.72998</v>
      </c>
      <c r="AG656" s="69">
        <v>781195872784.93994</v>
      </c>
      <c r="AI656" s="1">
        <v>43009</v>
      </c>
      <c r="AJ656" s="73">
        <f t="shared" si="133"/>
        <v>1.1377800485345979E-4</v>
      </c>
      <c r="AK656" s="73">
        <f t="shared" si="134"/>
        <v>9.4979723587851339E-5</v>
      </c>
      <c r="AL656" s="73">
        <f t="shared" si="135"/>
        <v>9.4331570980044077E-5</v>
      </c>
      <c r="AM656" s="73">
        <f t="shared" si="136"/>
        <v>2.0361730570028769E-4</v>
      </c>
      <c r="AN656" s="73">
        <f t="shared" si="137"/>
        <v>1.1671205942254126E-4</v>
      </c>
      <c r="AO656" s="73">
        <f t="shared" si="138"/>
        <v>1.2312551717874598E-4</v>
      </c>
      <c r="AP656" s="73">
        <f t="shared" si="139"/>
        <v>1.286745850095361E-4</v>
      </c>
      <c r="AQ656" s="73">
        <f t="shared" si="140"/>
        <v>1.2655885023105107E-4</v>
      </c>
      <c r="AR656" s="73">
        <f t="shared" si="141"/>
        <v>1.0112584399135649E-4</v>
      </c>
      <c r="AS656" s="73">
        <f t="shared" si="142"/>
        <v>1.1978173430793326E-4</v>
      </c>
      <c r="AT656" s="73">
        <f t="shared" si="143"/>
        <v>1.2546004890179319E-4</v>
      </c>
      <c r="AU656" s="73">
        <f t="shared" si="144"/>
        <v>1.43398356007296E-4</v>
      </c>
      <c r="AV656" s="73">
        <f t="shared" si="145"/>
        <v>1.2686675366091471E-4</v>
      </c>
      <c r="AW656" s="73">
        <f t="shared" si="146"/>
        <v>1.1852392131816991E-4</v>
      </c>
    </row>
    <row r="657" spans="2:49" x14ac:dyDescent="0.35">
      <c r="B657" s="1">
        <v>43010</v>
      </c>
      <c r="C657" s="70">
        <v>13755.102070999999</v>
      </c>
      <c r="D657" s="66">
        <v>14215.52</v>
      </c>
      <c r="E657" s="66">
        <v>2226.5100000000002</v>
      </c>
      <c r="F657" s="66">
        <v>12428.59</v>
      </c>
      <c r="G657" s="66">
        <v>11740.35</v>
      </c>
      <c r="H657" s="66">
        <v>14541.15</v>
      </c>
      <c r="I657" s="66">
        <v>16478.38</v>
      </c>
      <c r="J657" s="66">
        <v>13672.4</v>
      </c>
      <c r="K657" s="66">
        <v>14043.06</v>
      </c>
      <c r="L657" s="66">
        <v>13694.57</v>
      </c>
      <c r="M657" s="66">
        <v>14508.8</v>
      </c>
      <c r="N657" s="66">
        <v>2162.34</v>
      </c>
      <c r="O657" s="66">
        <v>14900.59</v>
      </c>
      <c r="P657" s="79"/>
      <c r="Q657" s="66">
        <v>2194.09</v>
      </c>
      <c r="S657" s="1">
        <v>43010</v>
      </c>
      <c r="T657" s="70">
        <v>699394647084.09998</v>
      </c>
      <c r="U657" s="69">
        <v>1351516186389.3499</v>
      </c>
      <c r="V657" s="69">
        <v>795988945796.18005</v>
      </c>
      <c r="W657" s="69">
        <v>487051048759.87</v>
      </c>
      <c r="X657" s="69">
        <v>478915470354.21997</v>
      </c>
      <c r="Y657" s="69">
        <v>1292162533229.8999</v>
      </c>
      <c r="Z657" s="69">
        <v>4518999803782.5996</v>
      </c>
      <c r="AA657" s="69">
        <v>210594652098.82999</v>
      </c>
      <c r="AB657" s="69">
        <v>577802565904.27002</v>
      </c>
      <c r="AC657" s="69">
        <v>846468604551.68994</v>
      </c>
      <c r="AD657" s="69">
        <v>275016559204.98999</v>
      </c>
      <c r="AE657" s="69">
        <v>834662688956.62</v>
      </c>
      <c r="AF657" s="69">
        <v>683911814460.79004</v>
      </c>
      <c r="AG657" s="69">
        <v>796273654047.43994</v>
      </c>
      <c r="AI657" s="1">
        <v>43010</v>
      </c>
      <c r="AJ657" s="73">
        <f t="shared" si="133"/>
        <v>1.0035494525517663E-4</v>
      </c>
      <c r="AK657" s="73">
        <f t="shared" si="134"/>
        <v>4.2912688156260259E-5</v>
      </c>
      <c r="AL657" s="73">
        <f t="shared" si="135"/>
        <v>4.9407114624644421E-5</v>
      </c>
      <c r="AM657" s="73">
        <f t="shared" si="136"/>
        <v>6.3567163939071136E-5</v>
      </c>
      <c r="AN657" s="73">
        <f t="shared" si="137"/>
        <v>5.8775126366539254E-5</v>
      </c>
      <c r="AO657" s="73">
        <f t="shared" si="138"/>
        <v>9.2848594891226099E-5</v>
      </c>
      <c r="AP657" s="73">
        <f t="shared" si="139"/>
        <v>3.5805772497399246E-5</v>
      </c>
      <c r="AQ657" s="73">
        <f t="shared" si="140"/>
        <v>8.338660811069154E-5</v>
      </c>
      <c r="AR657" s="73">
        <f t="shared" si="141"/>
        <v>-1.9226209168388131E-5</v>
      </c>
      <c r="AS657" s="73">
        <f t="shared" si="142"/>
        <v>9.9319297666600193E-5</v>
      </c>
      <c r="AT657" s="73">
        <f t="shared" si="143"/>
        <v>2.5502414802813789E-5</v>
      </c>
      <c r="AU657" s="73">
        <f t="shared" si="144"/>
        <v>1.0175198416373377E-4</v>
      </c>
      <c r="AV657" s="73">
        <f t="shared" si="145"/>
        <v>7.9197766891470067E-5</v>
      </c>
      <c r="AW657" s="73">
        <f t="shared" si="146"/>
        <v>8.2045298120947407E-5</v>
      </c>
    </row>
    <row r="658" spans="2:49" x14ac:dyDescent="0.35">
      <c r="B658" s="1">
        <v>43011</v>
      </c>
      <c r="C658" s="70">
        <v>13756.462597</v>
      </c>
      <c r="D658" s="66">
        <v>14215.74</v>
      </c>
      <c r="E658" s="66">
        <v>2226.31</v>
      </c>
      <c r="F658" s="66">
        <v>12429.29</v>
      </c>
      <c r="G658" s="66">
        <v>11740.71</v>
      </c>
      <c r="H658" s="66">
        <v>14541.99</v>
      </c>
      <c r="I658" s="66">
        <v>16480.36</v>
      </c>
      <c r="J658" s="66">
        <v>13672.9</v>
      </c>
      <c r="K658" s="66">
        <v>14043.83</v>
      </c>
      <c r="L658" s="66">
        <v>13695.13</v>
      </c>
      <c r="M658" s="66">
        <v>14509.25</v>
      </c>
      <c r="N658" s="66">
        <v>2162.5100000000002</v>
      </c>
      <c r="O658" s="66">
        <v>14902.07</v>
      </c>
      <c r="P658" s="79"/>
      <c r="Q658" s="66">
        <v>2194.17</v>
      </c>
      <c r="S658" s="1">
        <v>43011</v>
      </c>
      <c r="T658" s="70">
        <v>697764179002.53003</v>
      </c>
      <c r="U658" s="69">
        <v>1466398964736.5</v>
      </c>
      <c r="V658" s="69">
        <v>793538572343.77002</v>
      </c>
      <c r="W658" s="69">
        <v>483190308649.79999</v>
      </c>
      <c r="X658" s="69">
        <v>511171072038.59003</v>
      </c>
      <c r="Y658" s="69">
        <v>1282815846708.6799</v>
      </c>
      <c r="Z658" s="69">
        <v>4524770052338.1699</v>
      </c>
      <c r="AA658" s="69">
        <v>218393485862.29999</v>
      </c>
      <c r="AB658" s="69">
        <v>558996086316.79004</v>
      </c>
      <c r="AC658" s="69">
        <v>837253541688.11011</v>
      </c>
      <c r="AD658" s="69">
        <v>274574716110.78</v>
      </c>
      <c r="AE658" s="69">
        <v>824581140545.15002</v>
      </c>
      <c r="AF658" s="69">
        <v>702580348355.87</v>
      </c>
      <c r="AG658" s="69">
        <v>799366331964.73999</v>
      </c>
      <c r="AI658" s="1">
        <v>43011</v>
      </c>
      <c r="AJ658" s="73">
        <f t="shared" si="133"/>
        <v>9.8910643699934298E-5</v>
      </c>
      <c r="AK658" s="73">
        <f t="shared" si="134"/>
        <v>1.547604308527184E-5</v>
      </c>
      <c r="AL658" s="73">
        <f t="shared" si="135"/>
        <v>-8.9826679422144728E-5</v>
      </c>
      <c r="AM658" s="73">
        <f t="shared" si="136"/>
        <v>5.6321754921651035E-5</v>
      </c>
      <c r="AN658" s="73">
        <f t="shared" si="137"/>
        <v>3.0663481071613319E-5</v>
      </c>
      <c r="AO658" s="73">
        <f t="shared" si="138"/>
        <v>5.7767095449801076E-5</v>
      </c>
      <c r="AP658" s="73">
        <f t="shared" si="139"/>
        <v>1.2015744266125061E-4</v>
      </c>
      <c r="AQ658" s="73">
        <f t="shared" si="140"/>
        <v>3.6570024282589486E-5</v>
      </c>
      <c r="AR658" s="73">
        <f t="shared" si="141"/>
        <v>5.4831354419970779E-5</v>
      </c>
      <c r="AS658" s="73">
        <f t="shared" si="142"/>
        <v>4.0892120015456612E-5</v>
      </c>
      <c r="AT658" s="73">
        <f t="shared" si="143"/>
        <v>3.1015659461841594E-5</v>
      </c>
      <c r="AU658" s="73">
        <f t="shared" si="144"/>
        <v>7.8618533625673948E-5</v>
      </c>
      <c r="AV658" s="73">
        <f t="shared" si="145"/>
        <v>9.932492605990717E-5</v>
      </c>
      <c r="AW658" s="73">
        <f t="shared" si="146"/>
        <v>3.6461585440905608E-5</v>
      </c>
    </row>
    <row r="659" spans="2:49" x14ac:dyDescent="0.35">
      <c r="B659" s="1">
        <v>43012</v>
      </c>
      <c r="C659" s="70">
        <v>13758.583911</v>
      </c>
      <c r="D659" s="66">
        <v>14217.65</v>
      </c>
      <c r="E659" s="66">
        <v>2226.62</v>
      </c>
      <c r="F659" s="66">
        <v>12432.21</v>
      </c>
      <c r="G659" s="66">
        <v>11742.36</v>
      </c>
      <c r="H659" s="66">
        <v>14543.97</v>
      </c>
      <c r="I659" s="66">
        <v>16483.71</v>
      </c>
      <c r="J659" s="66">
        <v>13676.24</v>
      </c>
      <c r="K659" s="66">
        <v>14046.56</v>
      </c>
      <c r="L659" s="66">
        <v>13696.61</v>
      </c>
      <c r="M659" s="66">
        <v>14513.14</v>
      </c>
      <c r="N659" s="66">
        <v>2162.85</v>
      </c>
      <c r="O659" s="66">
        <v>14904.43</v>
      </c>
      <c r="P659" s="79"/>
      <c r="Q659" s="66">
        <v>2194.5300000000002</v>
      </c>
      <c r="S659" s="1">
        <v>43012</v>
      </c>
      <c r="T659" s="70">
        <v>701379067327.93005</v>
      </c>
      <c r="U659" s="69">
        <v>1321931924807.5601</v>
      </c>
      <c r="V659" s="69">
        <v>793766366194.75</v>
      </c>
      <c r="W659" s="69">
        <v>492503135336.02002</v>
      </c>
      <c r="X659" s="69">
        <v>514381651816.59998</v>
      </c>
      <c r="Y659" s="69">
        <v>1271793847740.6599</v>
      </c>
      <c r="Z659" s="69">
        <v>4546290660908.96</v>
      </c>
      <c r="AA659" s="69">
        <v>225005244129.57001</v>
      </c>
      <c r="AB659" s="69">
        <v>559291313955.29004</v>
      </c>
      <c r="AC659" s="69">
        <v>846736953146.17004</v>
      </c>
      <c r="AD659" s="69">
        <v>271070746486.32001</v>
      </c>
      <c r="AE659" s="69">
        <v>832527332784.53003</v>
      </c>
      <c r="AF659" s="69">
        <v>653446620379.72998</v>
      </c>
      <c r="AG659" s="69">
        <v>790369626766.56995</v>
      </c>
      <c r="AI659" s="1">
        <v>43012</v>
      </c>
      <c r="AJ659" s="73">
        <f t="shared" ref="AJ659:AJ722" si="147">C659/C658-1</f>
        <v>1.5420490442519252E-4</v>
      </c>
      <c r="AK659" s="73">
        <f t="shared" ref="AK659:AK722" si="148">D659/D658-1</f>
        <v>1.34358112908739E-4</v>
      </c>
      <c r="AL659" s="73">
        <f t="shared" ref="AL659:AL722" si="149">E659/E658-1</f>
        <v>1.3924386091779262E-4</v>
      </c>
      <c r="AM659" s="73">
        <f t="shared" ref="AM659:AM722" si="150">F659/F658-1</f>
        <v>2.3492894606191861E-4</v>
      </c>
      <c r="AN659" s="73">
        <f t="shared" ref="AN659:AN722" si="151">G659/G658-1</f>
        <v>1.4053664556934464E-4</v>
      </c>
      <c r="AO659" s="73">
        <f t="shared" ref="AO659:AO722" si="152">H659/H658-1</f>
        <v>1.361574309981517E-4</v>
      </c>
      <c r="AP659" s="73">
        <f t="shared" ref="AP659:AP722" si="153">I659/I658-1</f>
        <v>2.0327225861560549E-4</v>
      </c>
      <c r="AQ659" s="73">
        <f t="shared" ref="AQ659:AQ722" si="154">J659/J658-1</f>
        <v>2.4427882892430475E-4</v>
      </c>
      <c r="AR659" s="73">
        <f t="shared" ref="AR659:AR722" si="155">K659/K658-1</f>
        <v>1.9439141601673704E-4</v>
      </c>
      <c r="AS659" s="73">
        <f t="shared" ref="AS659:AS722" si="156">L659/L658-1</f>
        <v>1.0806761235571116E-4</v>
      </c>
      <c r="AT659" s="73">
        <f t="shared" ref="AT659:AT722" si="157">M659/M658-1</f>
        <v>2.6810482967754012E-4</v>
      </c>
      <c r="AU659" s="73">
        <f t="shared" ref="AU659:AU722" si="158">N659/N658-1</f>
        <v>1.5722470647516751E-4</v>
      </c>
      <c r="AV659" s="73">
        <f t="shared" ref="AV659:AV722" si="159">O659/O658-1</f>
        <v>1.5836726038731541E-4</v>
      </c>
      <c r="AW659" s="73">
        <f t="shared" ref="AW659:AW722" si="160">Q659/Q658-1</f>
        <v>1.6407115218974866E-4</v>
      </c>
    </row>
    <row r="660" spans="2:49" x14ac:dyDescent="0.35">
      <c r="B660" s="1">
        <v>43013</v>
      </c>
      <c r="C660" s="70">
        <v>13760.739705</v>
      </c>
      <c r="D660" s="66">
        <v>14219.74</v>
      </c>
      <c r="E660" s="66">
        <v>2227.0500000000002</v>
      </c>
      <c r="F660" s="66">
        <v>12434.57</v>
      </c>
      <c r="G660" s="66">
        <v>11744.58</v>
      </c>
      <c r="H660" s="66">
        <v>14546.22</v>
      </c>
      <c r="I660" s="66">
        <v>16486.78</v>
      </c>
      <c r="J660" s="66">
        <v>13678.43</v>
      </c>
      <c r="K660" s="66">
        <v>14048.82</v>
      </c>
      <c r="L660" s="66">
        <v>13698.32</v>
      </c>
      <c r="M660" s="66">
        <v>14515.55</v>
      </c>
      <c r="N660" s="66">
        <v>2163.2199999999998</v>
      </c>
      <c r="O660" s="66">
        <v>14907</v>
      </c>
      <c r="P660" s="79"/>
      <c r="Q660" s="66">
        <v>2194.84</v>
      </c>
      <c r="S660" s="1">
        <v>43013</v>
      </c>
      <c r="T660" s="70">
        <v>700502380956.80005</v>
      </c>
      <c r="U660" s="69">
        <v>1341893511371.45</v>
      </c>
      <c r="V660" s="69">
        <v>795703870798.57983</v>
      </c>
      <c r="W660" s="69">
        <v>484566282094.54999</v>
      </c>
      <c r="X660" s="69">
        <v>517168561406.65997</v>
      </c>
      <c r="Y660" s="69">
        <v>1269788035005.1899</v>
      </c>
      <c r="Z660" s="69">
        <v>4464008687772.5596</v>
      </c>
      <c r="AA660" s="69">
        <v>228979847739.94</v>
      </c>
      <c r="AB660" s="69">
        <v>570112145040.26001</v>
      </c>
      <c r="AC660" s="69">
        <v>828330675927.1001</v>
      </c>
      <c r="AD660" s="69">
        <v>269482112442.67999</v>
      </c>
      <c r="AE660" s="69">
        <v>839978664066.43994</v>
      </c>
      <c r="AF660" s="69">
        <v>688159684708.30005</v>
      </c>
      <c r="AG660" s="69">
        <v>785318655281.47998</v>
      </c>
      <c r="AI660" s="1">
        <v>43013</v>
      </c>
      <c r="AJ660" s="73">
        <f t="shared" si="147"/>
        <v>1.5668720080097565E-4</v>
      </c>
      <c r="AK660" s="73">
        <f t="shared" si="148"/>
        <v>1.4700038332637888E-4</v>
      </c>
      <c r="AL660" s="73">
        <f t="shared" si="149"/>
        <v>1.9311781983466503E-4</v>
      </c>
      <c r="AM660" s="73">
        <f t="shared" si="150"/>
        <v>1.8982948325363402E-4</v>
      </c>
      <c r="AN660" s="73">
        <f t="shared" si="151"/>
        <v>1.8905909885225114E-4</v>
      </c>
      <c r="AO660" s="73">
        <f t="shared" si="152"/>
        <v>1.5470328940447864E-4</v>
      </c>
      <c r="AP660" s="73">
        <f t="shared" si="153"/>
        <v>1.8624448015636119E-4</v>
      </c>
      <c r="AQ660" s="73">
        <f t="shared" si="154"/>
        <v>1.6013173211359977E-4</v>
      </c>
      <c r="AR660" s="73">
        <f t="shared" si="155"/>
        <v>1.6089348566472594E-4</v>
      </c>
      <c r="AS660" s="73">
        <f t="shared" si="156"/>
        <v>1.248484113951509E-4</v>
      </c>
      <c r="AT660" s="73">
        <f t="shared" si="157"/>
        <v>1.6605641508316005E-4</v>
      </c>
      <c r="AU660" s="73">
        <f t="shared" si="158"/>
        <v>1.7107057817233873E-4</v>
      </c>
      <c r="AV660" s="73">
        <f t="shared" si="159"/>
        <v>1.7243195479466067E-4</v>
      </c>
      <c r="AW660" s="73">
        <f t="shared" si="160"/>
        <v>1.4126031542049944E-4</v>
      </c>
    </row>
    <row r="661" spans="2:49" x14ac:dyDescent="0.35">
      <c r="B661" s="1">
        <v>43014</v>
      </c>
      <c r="C661" s="70">
        <v>13762.843457000001</v>
      </c>
      <c r="D661" s="66">
        <v>14222.09</v>
      </c>
      <c r="E661" s="66">
        <v>2227.3000000000002</v>
      </c>
      <c r="F661" s="66">
        <v>12436.67</v>
      </c>
      <c r="G661" s="66">
        <v>11745.42</v>
      </c>
      <c r="H661" s="66">
        <v>14548.59</v>
      </c>
      <c r="I661" s="66">
        <v>16489.59</v>
      </c>
      <c r="J661" s="66">
        <v>13680.77</v>
      </c>
      <c r="K661" s="66">
        <v>14050.2</v>
      </c>
      <c r="L661" s="66">
        <v>13700.18</v>
      </c>
      <c r="M661" s="66">
        <v>14518.54</v>
      </c>
      <c r="N661" s="66">
        <v>2163.48</v>
      </c>
      <c r="O661" s="66">
        <v>14909.22</v>
      </c>
      <c r="P661" s="79"/>
      <c r="Q661" s="66">
        <v>2195.17</v>
      </c>
      <c r="S661" s="1">
        <v>43014</v>
      </c>
      <c r="T661" s="70">
        <v>697467033815.79004</v>
      </c>
      <c r="U661" s="69">
        <v>1348383482064.9399</v>
      </c>
      <c r="V661" s="69">
        <v>757497892486.11987</v>
      </c>
      <c r="W661" s="69">
        <v>485521234552.09998</v>
      </c>
      <c r="X661" s="69">
        <v>521748526195.22998</v>
      </c>
      <c r="Y661" s="69">
        <v>1272930505623.8601</v>
      </c>
      <c r="Z661" s="69">
        <v>4488438283687.8398</v>
      </c>
      <c r="AA661" s="69">
        <v>229415250937.48999</v>
      </c>
      <c r="AB661" s="69">
        <v>573060822447.68994</v>
      </c>
      <c r="AC661" s="69">
        <v>855001397769.57983</v>
      </c>
      <c r="AD661" s="69">
        <v>269646877017.29999</v>
      </c>
      <c r="AE661" s="69">
        <v>828629039700.27002</v>
      </c>
      <c r="AF661" s="69">
        <v>686087744722.94995</v>
      </c>
      <c r="AG661" s="69">
        <v>782241285311.31006</v>
      </c>
      <c r="AI661" s="1">
        <v>43014</v>
      </c>
      <c r="AJ661" s="73">
        <f t="shared" si="147"/>
        <v>1.5288073498243016E-4</v>
      </c>
      <c r="AK661" s="73">
        <f t="shared" si="148"/>
        <v>1.6526321859622328E-4</v>
      </c>
      <c r="AL661" s="73">
        <f t="shared" si="149"/>
        <v>1.1225612357157466E-4</v>
      </c>
      <c r="AM661" s="73">
        <f t="shared" si="150"/>
        <v>1.6888400644332613E-4</v>
      </c>
      <c r="AN661" s="73">
        <f t="shared" si="151"/>
        <v>7.1522353289887874E-5</v>
      </c>
      <c r="AO661" s="73">
        <f t="shared" si="152"/>
        <v>1.6292892586533547E-4</v>
      </c>
      <c r="AP661" s="73">
        <f t="shared" si="153"/>
        <v>1.7043958856732822E-4</v>
      </c>
      <c r="AQ661" s="73">
        <f t="shared" si="154"/>
        <v>1.7107226487245164E-4</v>
      </c>
      <c r="AR661" s="73">
        <f t="shared" si="155"/>
        <v>9.8228890397900059E-5</v>
      </c>
      <c r="AS661" s="73">
        <f t="shared" si="156"/>
        <v>1.3578307412887014E-4</v>
      </c>
      <c r="AT661" s="73">
        <f t="shared" si="157"/>
        <v>2.0598599433041542E-4</v>
      </c>
      <c r="AU661" s="73">
        <f t="shared" si="158"/>
        <v>1.2019119645723109E-4</v>
      </c>
      <c r="AV661" s="73">
        <f t="shared" si="159"/>
        <v>1.4892332461258206E-4</v>
      </c>
      <c r="AW661" s="73">
        <f t="shared" si="160"/>
        <v>1.5035264529528192E-4</v>
      </c>
    </row>
    <row r="662" spans="2:49" x14ac:dyDescent="0.35">
      <c r="B662" s="1">
        <v>43015</v>
      </c>
      <c r="C662" s="70">
        <v>13764.448329000001</v>
      </c>
      <c r="D662" s="66">
        <v>14223.5</v>
      </c>
      <c r="E662" s="66">
        <v>2227.5100000000002</v>
      </c>
      <c r="F662" s="66">
        <v>12438.05</v>
      </c>
      <c r="G662" s="66">
        <v>11746.77</v>
      </c>
      <c r="H662" s="66">
        <v>14550.32</v>
      </c>
      <c r="I662" s="66">
        <v>16491.77</v>
      </c>
      <c r="J662" s="66">
        <v>13682.5</v>
      </c>
      <c r="K662" s="66">
        <v>14051.7</v>
      </c>
      <c r="L662" s="66">
        <v>13701.8</v>
      </c>
      <c r="M662" s="66">
        <v>14520.35</v>
      </c>
      <c r="N662" s="66">
        <v>2163.73</v>
      </c>
      <c r="O662" s="66">
        <v>14911.1</v>
      </c>
      <c r="P662" s="79"/>
      <c r="Q662" s="66">
        <v>2195.4299999999998</v>
      </c>
      <c r="S662" s="1">
        <v>43015</v>
      </c>
      <c r="T662" s="70">
        <v>697548365829.40002</v>
      </c>
      <c r="U662" s="69">
        <v>1348556192252.5298</v>
      </c>
      <c r="V662" s="69">
        <v>757585940369.89001</v>
      </c>
      <c r="W662" s="69">
        <v>485574855818.01001</v>
      </c>
      <c r="X662" s="69">
        <v>521808225239.65997</v>
      </c>
      <c r="Y662" s="69">
        <v>1273082132911.3601</v>
      </c>
      <c r="Z662" s="69">
        <v>4489030886563.3994</v>
      </c>
      <c r="AA662" s="69">
        <v>229444302927.32001</v>
      </c>
      <c r="AB662" s="69">
        <v>573122113011.37</v>
      </c>
      <c r="AC662" s="69">
        <v>855102986925.5199</v>
      </c>
      <c r="AD662" s="69">
        <v>269680578885.06</v>
      </c>
      <c r="AE662" s="69">
        <v>828725668321.89001</v>
      </c>
      <c r="AF662" s="69">
        <v>686174033998.33997</v>
      </c>
      <c r="AG662" s="69">
        <v>782333754425.53003</v>
      </c>
      <c r="AI662" s="1">
        <v>43015</v>
      </c>
      <c r="AJ662" s="73">
        <f t="shared" si="147"/>
        <v>1.1660904267452032E-4</v>
      </c>
      <c r="AK662" s="73">
        <f t="shared" si="148"/>
        <v>9.9141546706649208E-5</v>
      </c>
      <c r="AL662" s="73">
        <f t="shared" si="149"/>
        <v>9.4284559780888344E-5</v>
      </c>
      <c r="AM662" s="73">
        <f t="shared" si="150"/>
        <v>1.1096217878248105E-4</v>
      </c>
      <c r="AN662" s="73">
        <f t="shared" si="151"/>
        <v>1.1493841854948172E-4</v>
      </c>
      <c r="AO662" s="73">
        <f t="shared" si="152"/>
        <v>1.1891186706058932E-4</v>
      </c>
      <c r="AP662" s="73">
        <f t="shared" si="153"/>
        <v>1.3220462121865673E-4</v>
      </c>
      <c r="AQ662" s="73">
        <f t="shared" si="154"/>
        <v>1.264548705957047E-4</v>
      </c>
      <c r="AR662" s="73">
        <f t="shared" si="155"/>
        <v>1.0676004612042433E-4</v>
      </c>
      <c r="AS662" s="73">
        <f t="shared" si="156"/>
        <v>1.1824662157722265E-4</v>
      </c>
      <c r="AT662" s="73">
        <f t="shared" si="157"/>
        <v>1.2466818288880965E-4</v>
      </c>
      <c r="AU662" s="73">
        <f t="shared" si="158"/>
        <v>1.1555456948997289E-4</v>
      </c>
      <c r="AV662" s="73">
        <f t="shared" si="159"/>
        <v>1.2609646916472705E-4</v>
      </c>
      <c r="AW662" s="73">
        <f t="shared" si="160"/>
        <v>1.184418518838104E-4</v>
      </c>
    </row>
    <row r="663" spans="2:49" x14ac:dyDescent="0.35">
      <c r="B663" s="1">
        <v>43016</v>
      </c>
      <c r="C663" s="70">
        <v>13766.041867</v>
      </c>
      <c r="D663" s="66">
        <v>14224.92</v>
      </c>
      <c r="E663" s="66">
        <v>2227.71</v>
      </c>
      <c r="F663" s="66">
        <v>12439.43</v>
      </c>
      <c r="G663" s="66">
        <v>11748.11</v>
      </c>
      <c r="H663" s="66">
        <v>14552.1</v>
      </c>
      <c r="I663" s="66">
        <v>16493.91</v>
      </c>
      <c r="J663" s="66">
        <v>13684.22</v>
      </c>
      <c r="K663" s="66">
        <v>14053.21</v>
      </c>
      <c r="L663" s="66">
        <v>13703.42</v>
      </c>
      <c r="M663" s="66">
        <v>14522.25</v>
      </c>
      <c r="N663" s="66">
        <v>2163.98</v>
      </c>
      <c r="O663" s="66">
        <v>14912.96</v>
      </c>
      <c r="P663" s="79"/>
      <c r="Q663" s="66">
        <v>2195.6799999999998</v>
      </c>
      <c r="S663" s="1">
        <v>43016</v>
      </c>
      <c r="T663" s="70">
        <v>697629290158.32996</v>
      </c>
      <c r="U663" s="69">
        <v>1348729802841.71</v>
      </c>
      <c r="V663" s="69">
        <v>757673808835.52002</v>
      </c>
      <c r="W663" s="69">
        <v>485628672983.37</v>
      </c>
      <c r="X663" s="69">
        <v>521867771896.33002</v>
      </c>
      <c r="Y663" s="69">
        <v>1273237403110.1101</v>
      </c>
      <c r="Z663" s="69">
        <v>4484809355883.2402</v>
      </c>
      <c r="AA663" s="69">
        <v>229473199469.35001</v>
      </c>
      <c r="AB663" s="69">
        <v>573183577112.85999</v>
      </c>
      <c r="AC663" s="69">
        <v>855204560508.93994</v>
      </c>
      <c r="AD663" s="69">
        <v>269715845680.14999</v>
      </c>
      <c r="AE663" s="69">
        <v>828821021384.71997</v>
      </c>
      <c r="AF663" s="69">
        <v>686259571558.48999</v>
      </c>
      <c r="AG663" s="69">
        <v>782340899166.53003</v>
      </c>
      <c r="AI663" s="1">
        <v>43016</v>
      </c>
      <c r="AJ663" s="73">
        <f t="shared" si="147"/>
        <v>1.1577202092749594E-4</v>
      </c>
      <c r="AK663" s="73">
        <f t="shared" si="148"/>
        <v>9.9834780469043594E-5</v>
      </c>
      <c r="AL663" s="73">
        <f t="shared" si="149"/>
        <v>8.9786353371978933E-5</v>
      </c>
      <c r="AM663" s="73">
        <f t="shared" si="150"/>
        <v>1.1094986754356384E-4</v>
      </c>
      <c r="AN663" s="73">
        <f t="shared" si="151"/>
        <v>1.1407391138162915E-4</v>
      </c>
      <c r="AO663" s="73">
        <f t="shared" si="152"/>
        <v>1.2233407925044126E-4</v>
      </c>
      <c r="AP663" s="73">
        <f t="shared" si="153"/>
        <v>1.2976169325673581E-4</v>
      </c>
      <c r="AQ663" s="73">
        <f t="shared" si="154"/>
        <v>1.2570802119493685E-4</v>
      </c>
      <c r="AR663" s="73">
        <f t="shared" si="155"/>
        <v>1.0746030729369416E-4</v>
      </c>
      <c r="AS663" s="73">
        <f t="shared" si="156"/>
        <v>1.1823264096699759E-4</v>
      </c>
      <c r="AT663" s="73">
        <f t="shared" si="157"/>
        <v>1.3085084037234296E-4</v>
      </c>
      <c r="AU663" s="73">
        <f t="shared" si="158"/>
        <v>1.155412181741422E-4</v>
      </c>
      <c r="AV663" s="73">
        <f t="shared" si="159"/>
        <v>1.2473928818113045E-4</v>
      </c>
      <c r="AW663" s="73">
        <f t="shared" si="160"/>
        <v>1.138729087239998E-4</v>
      </c>
    </row>
    <row r="664" spans="2:49" x14ac:dyDescent="0.35">
      <c r="B664" s="1">
        <v>43017</v>
      </c>
      <c r="C664" s="70">
        <v>13767.415032999999</v>
      </c>
      <c r="D664" s="66">
        <v>14227.09</v>
      </c>
      <c r="E664" s="66">
        <v>2227.84</v>
      </c>
      <c r="F664" s="66">
        <v>12440.87</v>
      </c>
      <c r="G664" s="66">
        <v>11749.5</v>
      </c>
      <c r="H664" s="66">
        <v>14554</v>
      </c>
      <c r="I664" s="66">
        <v>16497.29</v>
      </c>
      <c r="J664" s="66">
        <v>13685.77</v>
      </c>
      <c r="K664" s="66">
        <v>14057.14</v>
      </c>
      <c r="L664" s="66">
        <v>13705.28</v>
      </c>
      <c r="M664" s="66">
        <v>14524.89</v>
      </c>
      <c r="N664" s="66">
        <v>2164.17</v>
      </c>
      <c r="O664" s="66">
        <v>14915.16</v>
      </c>
      <c r="P664" s="79"/>
      <c r="Q664" s="66">
        <v>2195.91</v>
      </c>
      <c r="S664" s="1">
        <v>43017</v>
      </c>
      <c r="T664" s="70">
        <v>691606953363.90002</v>
      </c>
      <c r="U664" s="69">
        <v>1357726221026.96</v>
      </c>
      <c r="V664" s="69">
        <v>770815030856.83008</v>
      </c>
      <c r="W664" s="69">
        <v>484971080781.02002</v>
      </c>
      <c r="X664" s="69">
        <v>520500857335.60999</v>
      </c>
      <c r="Y664" s="69">
        <v>1303563605533.5601</v>
      </c>
      <c r="Z664" s="69">
        <v>4618134939874.6992</v>
      </c>
      <c r="AA664" s="69">
        <v>230181160343.48001</v>
      </c>
      <c r="AB664" s="69">
        <v>577098148225.91003</v>
      </c>
      <c r="AC664" s="69">
        <v>852039857724.2699</v>
      </c>
      <c r="AD664" s="69">
        <v>274606918763.20999</v>
      </c>
      <c r="AE664" s="69">
        <v>834439619572.17004</v>
      </c>
      <c r="AF664" s="69">
        <v>671644612548.66003</v>
      </c>
      <c r="AG664" s="69">
        <v>797748514369.06995</v>
      </c>
      <c r="AI664" s="1">
        <v>43017</v>
      </c>
      <c r="AJ664" s="73">
        <f t="shared" si="147"/>
        <v>9.9750241446816545E-5</v>
      </c>
      <c r="AK664" s="73">
        <f t="shared" si="148"/>
        <v>1.5254918832585673E-4</v>
      </c>
      <c r="AL664" s="73">
        <f t="shared" si="149"/>
        <v>5.8355890129480059E-5</v>
      </c>
      <c r="AM664" s="73">
        <f t="shared" si="150"/>
        <v>1.1576093116816288E-4</v>
      </c>
      <c r="AN664" s="73">
        <f t="shared" si="151"/>
        <v>1.1831690374020098E-4</v>
      </c>
      <c r="AO664" s="73">
        <f t="shared" si="152"/>
        <v>1.3056534795663488E-4</v>
      </c>
      <c r="AP664" s="73">
        <f t="shared" si="153"/>
        <v>2.0492412047845576E-4</v>
      </c>
      <c r="AQ664" s="73">
        <f t="shared" si="154"/>
        <v>1.1326915235221335E-4</v>
      </c>
      <c r="AR664" s="73">
        <f t="shared" si="155"/>
        <v>2.7965141060293242E-4</v>
      </c>
      <c r="AS664" s="73">
        <f t="shared" si="156"/>
        <v>1.3573253976018052E-4</v>
      </c>
      <c r="AT664" s="73">
        <f t="shared" si="157"/>
        <v>1.8179001187834665E-4</v>
      </c>
      <c r="AU664" s="73">
        <f t="shared" si="158"/>
        <v>8.780118115692126E-5</v>
      </c>
      <c r="AV664" s="73">
        <f t="shared" si="159"/>
        <v>1.4752269167228604E-4</v>
      </c>
      <c r="AW664" s="73">
        <f t="shared" si="160"/>
        <v>1.0475114770813754E-4</v>
      </c>
    </row>
    <row r="665" spans="2:49" x14ac:dyDescent="0.35">
      <c r="B665" s="1">
        <v>43018</v>
      </c>
      <c r="C665" s="70">
        <v>13768.818691</v>
      </c>
      <c r="D665" s="66">
        <v>14228.39</v>
      </c>
      <c r="E665" s="66">
        <v>2228.0500000000002</v>
      </c>
      <c r="F665" s="66">
        <v>12442.37</v>
      </c>
      <c r="G665" s="66">
        <v>11750.95</v>
      </c>
      <c r="H665" s="66">
        <v>14555.39</v>
      </c>
      <c r="I665" s="66">
        <v>16499.52</v>
      </c>
      <c r="J665" s="66">
        <v>13686.94</v>
      </c>
      <c r="K665" s="66">
        <v>14059.25</v>
      </c>
      <c r="L665" s="66">
        <v>13707.12</v>
      </c>
      <c r="M665" s="66">
        <v>14526.62</v>
      </c>
      <c r="N665" s="66">
        <v>2164.34</v>
      </c>
      <c r="O665" s="66">
        <v>14916.89</v>
      </c>
      <c r="P665" s="79"/>
      <c r="Q665" s="66">
        <v>2196.08</v>
      </c>
      <c r="S665" s="1">
        <v>43018</v>
      </c>
      <c r="T665" s="70">
        <v>694470875151.95996</v>
      </c>
      <c r="U665" s="69">
        <v>1360349342959.8899</v>
      </c>
      <c r="V665" s="69">
        <v>794555116691.76001</v>
      </c>
      <c r="W665" s="69">
        <v>483265163583.37</v>
      </c>
      <c r="X665" s="69">
        <v>520186850571.04999</v>
      </c>
      <c r="Y665" s="69">
        <v>1308454259531.96</v>
      </c>
      <c r="Z665" s="69">
        <v>4700011490376.5</v>
      </c>
      <c r="AA665" s="69">
        <v>225253782682.75</v>
      </c>
      <c r="AB665" s="69">
        <v>555233899923.81995</v>
      </c>
      <c r="AC665" s="69">
        <v>845076520903.37</v>
      </c>
      <c r="AD665" s="69">
        <v>274857185287.92001</v>
      </c>
      <c r="AE665" s="69">
        <v>813542671995.21997</v>
      </c>
      <c r="AF665" s="69">
        <v>675850469526.27002</v>
      </c>
      <c r="AG665" s="69">
        <v>810140857306.20996</v>
      </c>
      <c r="AI665" s="1">
        <v>43018</v>
      </c>
      <c r="AJ665" s="73">
        <f t="shared" si="147"/>
        <v>1.0195508718502388E-4</v>
      </c>
      <c r="AK665" s="73">
        <f t="shared" si="148"/>
        <v>9.1374975486946397E-5</v>
      </c>
      <c r="AL665" s="73">
        <f t="shared" si="149"/>
        <v>9.4261706406140178E-5</v>
      </c>
      <c r="AM665" s="73">
        <f t="shared" si="150"/>
        <v>1.2057034596457683E-4</v>
      </c>
      <c r="AN665" s="73">
        <f t="shared" si="151"/>
        <v>1.2340950678768614E-4</v>
      </c>
      <c r="AO665" s="73">
        <f t="shared" si="152"/>
        <v>9.5506389995891894E-5</v>
      </c>
      <c r="AP665" s="73">
        <f t="shared" si="153"/>
        <v>1.3517371641036391E-4</v>
      </c>
      <c r="AQ665" s="73">
        <f t="shared" si="154"/>
        <v>8.5490257398790348E-5</v>
      </c>
      <c r="AR665" s="73">
        <f t="shared" si="155"/>
        <v>1.5010165652484808E-4</v>
      </c>
      <c r="AS665" s="73">
        <f t="shared" si="156"/>
        <v>1.3425482733664396E-4</v>
      </c>
      <c r="AT665" s="73">
        <f t="shared" si="157"/>
        <v>1.1910589340091704E-4</v>
      </c>
      <c r="AU665" s="73">
        <f t="shared" si="158"/>
        <v>7.8552054598279852E-5</v>
      </c>
      <c r="AV665" s="73">
        <f t="shared" si="159"/>
        <v>1.1598936920553804E-4</v>
      </c>
      <c r="AW665" s="73">
        <f t="shared" si="160"/>
        <v>7.7416651866446529E-5</v>
      </c>
    </row>
    <row r="666" spans="2:49" x14ac:dyDescent="0.35">
      <c r="B666" s="1">
        <v>43019</v>
      </c>
      <c r="C666" s="70">
        <v>13770.679244000001</v>
      </c>
      <c r="D666" s="66">
        <v>14229.96</v>
      </c>
      <c r="E666" s="66">
        <v>2228.5300000000002</v>
      </c>
      <c r="F666" s="66">
        <v>12443.58</v>
      </c>
      <c r="G666" s="66">
        <v>11753.06</v>
      </c>
      <c r="H666" s="66">
        <v>14557.62</v>
      </c>
      <c r="I666" s="66">
        <v>16501.22</v>
      </c>
      <c r="J666" s="66">
        <v>13689.08</v>
      </c>
      <c r="K666" s="66">
        <v>14060.18</v>
      </c>
      <c r="L666" s="66">
        <v>13708.79</v>
      </c>
      <c r="M666" s="66">
        <v>14529.06</v>
      </c>
      <c r="N666" s="66">
        <v>2164.66</v>
      </c>
      <c r="O666" s="66">
        <v>14918.56</v>
      </c>
      <c r="P666" s="79"/>
      <c r="Q666" s="66">
        <v>2196.4299999999998</v>
      </c>
      <c r="S666" s="1">
        <v>43019</v>
      </c>
      <c r="T666" s="70">
        <v>700108808807.43994</v>
      </c>
      <c r="U666" s="69">
        <v>1351793137463.1599</v>
      </c>
      <c r="V666" s="69">
        <v>782485752048.97998</v>
      </c>
      <c r="W666" s="69">
        <v>484615834364.79999</v>
      </c>
      <c r="X666" s="69">
        <v>519968728040.69</v>
      </c>
      <c r="Y666" s="69">
        <v>1300970264837.8999</v>
      </c>
      <c r="Z666" s="69">
        <v>4729838582678.4092</v>
      </c>
      <c r="AA666" s="69">
        <v>224298729107.04001</v>
      </c>
      <c r="AB666" s="69">
        <v>545038285832.17999</v>
      </c>
      <c r="AC666" s="69">
        <v>852631570770.63989</v>
      </c>
      <c r="AD666" s="69">
        <v>275791130342.33002</v>
      </c>
      <c r="AE666" s="69">
        <v>808911372818.43005</v>
      </c>
      <c r="AF666" s="69">
        <v>665435570627.27002</v>
      </c>
      <c r="AG666" s="69">
        <v>813159491768.43005</v>
      </c>
      <c r="AI666" s="1">
        <v>43019</v>
      </c>
      <c r="AJ666" s="73">
        <f t="shared" si="147"/>
        <v>1.3512800493309385E-4</v>
      </c>
      <c r="AK666" s="73">
        <f t="shared" si="148"/>
        <v>1.1034277244292845E-4</v>
      </c>
      <c r="AL666" s="73">
        <f t="shared" si="149"/>
        <v>2.1543502165566331E-4</v>
      </c>
      <c r="AM666" s="73">
        <f t="shared" si="150"/>
        <v>9.724835381041963E-5</v>
      </c>
      <c r="AN666" s="73">
        <f t="shared" si="151"/>
        <v>1.7955995047191919E-4</v>
      </c>
      <c r="AO666" s="73">
        <f t="shared" si="152"/>
        <v>1.5320784946348809E-4</v>
      </c>
      <c r="AP666" s="73">
        <f t="shared" si="153"/>
        <v>1.0303330036265379E-4</v>
      </c>
      <c r="AQ666" s="73">
        <f t="shared" si="154"/>
        <v>1.5635342888908887E-4</v>
      </c>
      <c r="AR666" s="73">
        <f t="shared" si="155"/>
        <v>6.6148621014727738E-5</v>
      </c>
      <c r="AS666" s="73">
        <f t="shared" si="156"/>
        <v>1.218344918554326E-4</v>
      </c>
      <c r="AT666" s="73">
        <f t="shared" si="157"/>
        <v>1.6796749691239121E-4</v>
      </c>
      <c r="AU666" s="73">
        <f t="shared" si="158"/>
        <v>1.4785107700254763E-4</v>
      </c>
      <c r="AV666" s="73">
        <f t="shared" si="159"/>
        <v>1.1195363108540413E-4</v>
      </c>
      <c r="AW666" s="73">
        <f t="shared" si="160"/>
        <v>1.5937488616080131E-4</v>
      </c>
    </row>
    <row r="667" spans="2:49" x14ac:dyDescent="0.35">
      <c r="B667" s="1">
        <v>43020</v>
      </c>
      <c r="C667" s="70">
        <v>13771.663208</v>
      </c>
      <c r="D667" s="66">
        <v>14230.26</v>
      </c>
      <c r="E667" s="66">
        <v>2228.58</v>
      </c>
      <c r="F667" s="66">
        <v>12443.61</v>
      </c>
      <c r="G667" s="66">
        <v>11753.3</v>
      </c>
      <c r="H667" s="66">
        <v>14558.57</v>
      </c>
      <c r="I667" s="66">
        <v>16502.05</v>
      </c>
      <c r="J667" s="66">
        <v>13689.45</v>
      </c>
      <c r="K667" s="66">
        <v>14060.21</v>
      </c>
      <c r="L667" s="66">
        <v>13710.35</v>
      </c>
      <c r="M667" s="66">
        <v>14528.49</v>
      </c>
      <c r="N667" s="66">
        <v>2164.83</v>
      </c>
      <c r="O667" s="66">
        <v>14919.86</v>
      </c>
      <c r="P667" s="79"/>
      <c r="Q667" s="66">
        <v>2196.61</v>
      </c>
      <c r="S667" s="1">
        <v>43020</v>
      </c>
      <c r="T667" s="70">
        <v>694305462458.78003</v>
      </c>
      <c r="U667" s="69">
        <v>1399772192996.3298</v>
      </c>
      <c r="V667" s="69">
        <v>781814649484.32007</v>
      </c>
      <c r="W667" s="69">
        <v>484415524262.5</v>
      </c>
      <c r="X667" s="69">
        <v>520200672658.92999</v>
      </c>
      <c r="Y667" s="69">
        <v>1305414273497.25</v>
      </c>
      <c r="Z667" s="69">
        <v>4913738537068.25</v>
      </c>
      <c r="AA667" s="69">
        <v>217885498320.76001</v>
      </c>
      <c r="AB667" s="69">
        <v>541566350523.03998</v>
      </c>
      <c r="AC667" s="69">
        <v>841666418475.78992</v>
      </c>
      <c r="AD667" s="69">
        <v>279239274683.42999</v>
      </c>
      <c r="AE667" s="69">
        <v>810153937957.23999</v>
      </c>
      <c r="AF667" s="69">
        <v>685170673904.81995</v>
      </c>
      <c r="AG667" s="69">
        <v>807040086447.81006</v>
      </c>
      <c r="AI667" s="1">
        <v>43020</v>
      </c>
      <c r="AJ667" s="73">
        <f t="shared" si="147"/>
        <v>7.1453555962275317E-5</v>
      </c>
      <c r="AK667" s="73">
        <f t="shared" si="148"/>
        <v>2.1082279922257641E-5</v>
      </c>
      <c r="AL667" s="73">
        <f t="shared" si="149"/>
        <v>2.2436314521145917E-5</v>
      </c>
      <c r="AM667" s="73">
        <f t="shared" si="150"/>
        <v>2.4108817560097862E-6</v>
      </c>
      <c r="AN667" s="73">
        <f t="shared" si="151"/>
        <v>2.0420213969751799E-5</v>
      </c>
      <c r="AO667" s="73">
        <f t="shared" si="152"/>
        <v>6.5257919907191209E-5</v>
      </c>
      <c r="AP667" s="73">
        <f t="shared" si="153"/>
        <v>5.0299311202373076E-5</v>
      </c>
      <c r="AQ667" s="73">
        <f t="shared" si="154"/>
        <v>2.7028843428533733E-5</v>
      </c>
      <c r="AR667" s="73">
        <f t="shared" si="155"/>
        <v>2.1336853439635206E-6</v>
      </c>
      <c r="AS667" s="73">
        <f t="shared" si="156"/>
        <v>1.1379560121649313E-4</v>
      </c>
      <c r="AT667" s="73">
        <f t="shared" si="157"/>
        <v>-3.9231719051291414E-5</v>
      </c>
      <c r="AU667" s="73">
        <f t="shared" si="158"/>
        <v>7.8534273280750355E-5</v>
      </c>
      <c r="AV667" s="73">
        <f t="shared" si="159"/>
        <v>8.7139777565692356E-5</v>
      </c>
      <c r="AW667" s="73">
        <f t="shared" si="160"/>
        <v>8.1951166210680881E-5</v>
      </c>
    </row>
    <row r="668" spans="2:49" x14ac:dyDescent="0.35">
      <c r="B668" s="1">
        <v>43021</v>
      </c>
      <c r="C668" s="70">
        <v>13773.364154999999</v>
      </c>
      <c r="D668" s="66">
        <v>14232</v>
      </c>
      <c r="E668" s="66">
        <v>2228.7600000000002</v>
      </c>
      <c r="F668" s="66">
        <v>12445.08</v>
      </c>
      <c r="G668" s="66">
        <v>11754.59</v>
      </c>
      <c r="H668" s="66">
        <v>14560.53</v>
      </c>
      <c r="I668" s="66">
        <v>16504.28</v>
      </c>
      <c r="J668" s="66">
        <v>13691.55</v>
      </c>
      <c r="K668" s="66">
        <v>14061.82</v>
      </c>
      <c r="L668" s="66">
        <v>13712.04</v>
      </c>
      <c r="M668" s="66">
        <v>14530.53</v>
      </c>
      <c r="N668" s="66">
        <v>2165.1</v>
      </c>
      <c r="O668" s="66">
        <v>14921.67</v>
      </c>
      <c r="P668" s="79"/>
      <c r="Q668" s="66">
        <v>2196.84</v>
      </c>
      <c r="S668" s="1">
        <v>43021</v>
      </c>
      <c r="T668" s="70">
        <v>686096248950.69995</v>
      </c>
      <c r="U668" s="69">
        <v>1380763945014.4001</v>
      </c>
      <c r="V668" s="69">
        <v>772639349003.54993</v>
      </c>
      <c r="W668" s="69">
        <v>502497559995.41998</v>
      </c>
      <c r="X668" s="69">
        <v>518656394690.22998</v>
      </c>
      <c r="Y668" s="69">
        <v>1307046825624.95</v>
      </c>
      <c r="Z668" s="69">
        <v>4849731119841.1299</v>
      </c>
      <c r="AA668" s="69">
        <v>219068668241.12</v>
      </c>
      <c r="AB668" s="69">
        <v>374338237295.78003</v>
      </c>
      <c r="AC668" s="69">
        <v>844031240526.27002</v>
      </c>
      <c r="AD668" s="69">
        <v>289258305160.38</v>
      </c>
      <c r="AE668" s="69">
        <v>811916833257.46997</v>
      </c>
      <c r="AF668" s="69">
        <v>747357411779.28003</v>
      </c>
      <c r="AG668" s="69">
        <v>795608092207.28003</v>
      </c>
      <c r="AI668" s="1">
        <v>43021</v>
      </c>
      <c r="AJ668" s="73">
        <f t="shared" si="147"/>
        <v>1.2351064459736882E-4</v>
      </c>
      <c r="AK668" s="73">
        <f t="shared" si="148"/>
        <v>1.2227464571967772E-4</v>
      </c>
      <c r="AL668" s="73">
        <f t="shared" si="149"/>
        <v>8.0768920119655974E-5</v>
      </c>
      <c r="AM668" s="73">
        <f t="shared" si="150"/>
        <v>1.1813292123430408E-4</v>
      </c>
      <c r="AN668" s="73">
        <f t="shared" si="151"/>
        <v>1.0975640883836846E-4</v>
      </c>
      <c r="AO668" s="73">
        <f t="shared" si="152"/>
        <v>1.3462860706803248E-4</v>
      </c>
      <c r="AP668" s="73">
        <f t="shared" si="153"/>
        <v>1.351347256854929E-4</v>
      </c>
      <c r="AQ668" s="73">
        <f t="shared" si="154"/>
        <v>1.5340280288822505E-4</v>
      </c>
      <c r="AR668" s="73">
        <f t="shared" si="155"/>
        <v>1.1450753580488637E-4</v>
      </c>
      <c r="AS668" s="73">
        <f t="shared" si="156"/>
        <v>1.2326454102207229E-4</v>
      </c>
      <c r="AT668" s="73">
        <f t="shared" si="157"/>
        <v>1.4041376633100455E-4</v>
      </c>
      <c r="AU668" s="73">
        <f t="shared" si="158"/>
        <v>1.247211097405998E-4</v>
      </c>
      <c r="AV668" s="73">
        <f t="shared" si="159"/>
        <v>1.2131481126487209E-4</v>
      </c>
      <c r="AW668" s="73">
        <f t="shared" si="160"/>
        <v>1.047067982027361E-4</v>
      </c>
    </row>
    <row r="669" spans="2:49" x14ac:dyDescent="0.35">
      <c r="B669" s="1">
        <v>43022</v>
      </c>
      <c r="C669" s="70">
        <v>13774.958832</v>
      </c>
      <c r="D669" s="66">
        <v>14233.4</v>
      </c>
      <c r="E669" s="66">
        <v>2228.9699999999998</v>
      </c>
      <c r="F669" s="66">
        <v>12446.35</v>
      </c>
      <c r="G669" s="66">
        <v>11755.94</v>
      </c>
      <c r="H669" s="66">
        <v>14562.28</v>
      </c>
      <c r="I669" s="66">
        <v>16506.38</v>
      </c>
      <c r="J669" s="66">
        <v>13693.34</v>
      </c>
      <c r="K669" s="66">
        <v>14063.4</v>
      </c>
      <c r="L669" s="66">
        <v>13713.67</v>
      </c>
      <c r="M669" s="66">
        <v>14532.27</v>
      </c>
      <c r="N669" s="66">
        <v>2165.35</v>
      </c>
      <c r="O669" s="66">
        <v>14923.39</v>
      </c>
      <c r="P669" s="79"/>
      <c r="Q669" s="66">
        <v>2197.09</v>
      </c>
      <c r="S669" s="1">
        <v>43022</v>
      </c>
      <c r="T669" s="70">
        <v>686175820366.62</v>
      </c>
      <c r="U669" s="69">
        <v>1380940756538.25</v>
      </c>
      <c r="V669" s="69">
        <v>772729668305.72998</v>
      </c>
      <c r="W669" s="69">
        <v>502548796867.44</v>
      </c>
      <c r="X669" s="69">
        <v>518715817112.78003</v>
      </c>
      <c r="Y669" s="69">
        <v>1307204405126.6399</v>
      </c>
      <c r="Z669" s="69">
        <v>4850354424343.6504</v>
      </c>
      <c r="AA669" s="69">
        <v>219097292925.56</v>
      </c>
      <c r="AB669" s="69">
        <v>374380241306.58002</v>
      </c>
      <c r="AC669" s="69">
        <v>844131964684.30005</v>
      </c>
      <c r="AD669" s="69">
        <v>289292990659.78998</v>
      </c>
      <c r="AE669" s="69">
        <v>812009708639.14001</v>
      </c>
      <c r="AF669" s="69">
        <v>747443424927.51001</v>
      </c>
      <c r="AG669" s="69">
        <v>795699063475.63</v>
      </c>
      <c r="AI669" s="1">
        <v>43022</v>
      </c>
      <c r="AJ669" s="73">
        <f t="shared" si="147"/>
        <v>1.1577977479260149E-4</v>
      </c>
      <c r="AK669" s="73">
        <f t="shared" si="148"/>
        <v>9.8369870713765906E-5</v>
      </c>
      <c r="AL669" s="73">
        <f t="shared" si="149"/>
        <v>9.4222796532372755E-5</v>
      </c>
      <c r="AM669" s="73">
        <f t="shared" si="150"/>
        <v>1.0204835967320136E-4</v>
      </c>
      <c r="AN669" s="73">
        <f t="shared" si="151"/>
        <v>1.1484875270006967E-4</v>
      </c>
      <c r="AO669" s="73">
        <f t="shared" si="152"/>
        <v>1.2018793271950656E-4</v>
      </c>
      <c r="AP669" s="73">
        <f t="shared" si="153"/>
        <v>1.2723972206019063E-4</v>
      </c>
      <c r="AQ669" s="73">
        <f t="shared" si="154"/>
        <v>1.3073757171411238E-4</v>
      </c>
      <c r="AR669" s="73">
        <f t="shared" si="155"/>
        <v>1.1236098883360413E-4</v>
      </c>
      <c r="AS669" s="73">
        <f t="shared" si="156"/>
        <v>1.1887363222395919E-4</v>
      </c>
      <c r="AT669" s="73">
        <f t="shared" si="157"/>
        <v>1.1974786879753729E-4</v>
      </c>
      <c r="AU669" s="73">
        <f t="shared" si="158"/>
        <v>1.1546810770868277E-4</v>
      </c>
      <c r="AV669" s="73">
        <f t="shared" si="159"/>
        <v>1.1526859929222866E-4</v>
      </c>
      <c r="AW669" s="73">
        <f t="shared" si="160"/>
        <v>1.1379982156189961E-4</v>
      </c>
    </row>
    <row r="670" spans="2:49" x14ac:dyDescent="0.35">
      <c r="B670" s="1">
        <v>43023</v>
      </c>
      <c r="C670" s="70">
        <v>13776.541004999999</v>
      </c>
      <c r="D670" s="66">
        <v>14234.71</v>
      </c>
      <c r="E670" s="66">
        <v>2229.17</v>
      </c>
      <c r="F670" s="66">
        <v>12447.62</v>
      </c>
      <c r="G670" s="66">
        <v>11757.27</v>
      </c>
      <c r="H670" s="66">
        <v>14564.09</v>
      </c>
      <c r="I670" s="66">
        <v>16508.5</v>
      </c>
      <c r="J670" s="66">
        <v>13695.08</v>
      </c>
      <c r="K670" s="66">
        <v>14064.97</v>
      </c>
      <c r="L670" s="66">
        <v>13715.3</v>
      </c>
      <c r="M670" s="66">
        <v>14534.11</v>
      </c>
      <c r="N670" s="66">
        <v>2165.61</v>
      </c>
      <c r="O670" s="66">
        <v>14925.09</v>
      </c>
      <c r="P670" s="79"/>
      <c r="Q670" s="66">
        <v>2197.35</v>
      </c>
      <c r="S670" s="1">
        <v>43023</v>
      </c>
      <c r="T670" s="70">
        <v>686254768957.17004</v>
      </c>
      <c r="U670" s="69">
        <v>1381109501892.5901</v>
      </c>
      <c r="V670" s="69">
        <v>772818260186.58997</v>
      </c>
      <c r="W670" s="69">
        <v>502599824898.59003</v>
      </c>
      <c r="X670" s="69">
        <v>518774653888.84003</v>
      </c>
      <c r="Y670" s="69">
        <v>1307366682833.8401</v>
      </c>
      <c r="Z670" s="69">
        <v>4850981056366.2305</v>
      </c>
      <c r="AA670" s="69">
        <v>219125093676.17999</v>
      </c>
      <c r="AB670" s="69">
        <v>374422131512.28998</v>
      </c>
      <c r="AC670" s="69">
        <v>844232671207.23999</v>
      </c>
      <c r="AD670" s="69">
        <v>289329506903.07001</v>
      </c>
      <c r="AE670" s="69">
        <v>812105246572.20996</v>
      </c>
      <c r="AF670" s="69">
        <v>747528578337.82996</v>
      </c>
      <c r="AG670" s="69">
        <v>795794516808.44995</v>
      </c>
      <c r="AI670" s="1">
        <v>43023</v>
      </c>
      <c r="AJ670" s="73">
        <f t="shared" si="147"/>
        <v>1.1485863727767054E-4</v>
      </c>
      <c r="AK670" s="73">
        <f t="shared" si="148"/>
        <v>9.2037039639114582E-5</v>
      </c>
      <c r="AL670" s="73">
        <f t="shared" si="149"/>
        <v>8.9727542317952214E-5</v>
      </c>
      <c r="AM670" s="73">
        <f t="shared" si="150"/>
        <v>1.0203794686791667E-4</v>
      </c>
      <c r="AN670" s="73">
        <f t="shared" si="151"/>
        <v>1.1313429636428118E-4</v>
      </c>
      <c r="AO670" s="73">
        <f t="shared" si="152"/>
        <v>1.2429372323552457E-4</v>
      </c>
      <c r="AP670" s="73">
        <f t="shared" si="153"/>
        <v>1.284351868791056E-4</v>
      </c>
      <c r="AQ670" s="73">
        <f t="shared" si="154"/>
        <v>1.2706907153403613E-4</v>
      </c>
      <c r="AR670" s="73">
        <f t="shared" si="155"/>
        <v>1.1163729965724123E-4</v>
      </c>
      <c r="AS670" s="73">
        <f t="shared" si="156"/>
        <v>1.1885950296308678E-4</v>
      </c>
      <c r="AT670" s="73">
        <f t="shared" si="157"/>
        <v>1.2661476837405594E-4</v>
      </c>
      <c r="AU670" s="73">
        <f t="shared" si="158"/>
        <v>1.2007296741867179E-4</v>
      </c>
      <c r="AV670" s="73">
        <f t="shared" si="159"/>
        <v>1.1391513590419677E-4</v>
      </c>
      <c r="AW670" s="73">
        <f t="shared" si="160"/>
        <v>1.1833834754138017E-4</v>
      </c>
    </row>
    <row r="671" spans="2:49" x14ac:dyDescent="0.35">
      <c r="B671" s="1">
        <v>43024</v>
      </c>
      <c r="C671" s="70">
        <v>13778.145383999999</v>
      </c>
      <c r="D671" s="66">
        <v>14236.15</v>
      </c>
      <c r="E671" s="66">
        <v>2229.38</v>
      </c>
      <c r="F671" s="66">
        <v>12449.01</v>
      </c>
      <c r="G671" s="66">
        <v>11758.58</v>
      </c>
      <c r="H671" s="66">
        <v>14565.97</v>
      </c>
      <c r="I671" s="66">
        <v>16510.66</v>
      </c>
      <c r="J671" s="66">
        <v>13697.06</v>
      </c>
      <c r="K671" s="66">
        <v>14066.59</v>
      </c>
      <c r="L671" s="66">
        <v>13716.93</v>
      </c>
      <c r="M671" s="66">
        <v>14535.99</v>
      </c>
      <c r="N671" s="66">
        <v>2165.88</v>
      </c>
      <c r="O671" s="66">
        <v>14926.83</v>
      </c>
      <c r="P671" s="79"/>
      <c r="Q671" s="66">
        <v>2197.62</v>
      </c>
      <c r="S671" s="1">
        <v>43024</v>
      </c>
      <c r="T671" s="70">
        <v>686334823748.52002</v>
      </c>
      <c r="U671" s="69">
        <v>1381289642120.7002</v>
      </c>
      <c r="V671" s="69">
        <v>772909495130.96997</v>
      </c>
      <c r="W671" s="69">
        <v>502655530149.45001</v>
      </c>
      <c r="X671" s="69">
        <v>518832600154.22998</v>
      </c>
      <c r="Y671" s="69">
        <v>1307535909229.46</v>
      </c>
      <c r="Z671" s="69">
        <v>4851570545935.0996</v>
      </c>
      <c r="AA671" s="69">
        <v>219156772519.91</v>
      </c>
      <c r="AB671" s="69">
        <v>374465140251.46002</v>
      </c>
      <c r="AC671" s="69">
        <v>844333346046.5</v>
      </c>
      <c r="AD671" s="69">
        <v>289366932237.53998</v>
      </c>
      <c r="AE671" s="69">
        <v>812208440967.37</v>
      </c>
      <c r="AF671" s="69">
        <v>747475506237.05005</v>
      </c>
      <c r="AG671" s="69">
        <v>795482466392.5</v>
      </c>
      <c r="AI671" s="1">
        <v>43024</v>
      </c>
      <c r="AJ671" s="73">
        <f t="shared" si="147"/>
        <v>1.1645731678355808E-4</v>
      </c>
      <c r="AK671" s="73">
        <f t="shared" si="148"/>
        <v>1.0116117574576755E-4</v>
      </c>
      <c r="AL671" s="73">
        <f t="shared" si="149"/>
        <v>9.4205466608654476E-5</v>
      </c>
      <c r="AM671" s="73">
        <f t="shared" si="150"/>
        <v>1.1166793330774638E-4</v>
      </c>
      <c r="AN671" s="73">
        <f t="shared" si="151"/>
        <v>1.1142042327838553E-4</v>
      </c>
      <c r="AO671" s="73">
        <f t="shared" si="152"/>
        <v>1.2908461840033247E-4</v>
      </c>
      <c r="AP671" s="73">
        <f t="shared" si="153"/>
        <v>1.3084168761556825E-4</v>
      </c>
      <c r="AQ671" s="73">
        <f t="shared" si="154"/>
        <v>1.4457746869678267E-4</v>
      </c>
      <c r="AR671" s="73">
        <f t="shared" si="155"/>
        <v>1.1517976931352258E-4</v>
      </c>
      <c r="AS671" s="73">
        <f t="shared" si="156"/>
        <v>1.1884537706063902E-4</v>
      </c>
      <c r="AT671" s="73">
        <f t="shared" si="157"/>
        <v>1.2935088560639407E-4</v>
      </c>
      <c r="AU671" s="73">
        <f t="shared" si="158"/>
        <v>1.2467618823341908E-4</v>
      </c>
      <c r="AV671" s="73">
        <f t="shared" si="159"/>
        <v>1.1658221156451987E-4</v>
      </c>
      <c r="AW671" s="73">
        <f t="shared" si="160"/>
        <v>1.2287528158916317E-4</v>
      </c>
    </row>
    <row r="672" spans="2:49" x14ac:dyDescent="0.35">
      <c r="B672" s="1">
        <v>43025</v>
      </c>
      <c r="C672" s="70">
        <v>13779.538037</v>
      </c>
      <c r="D672" s="66">
        <v>14236.84</v>
      </c>
      <c r="E672" s="66">
        <v>2229.5100000000002</v>
      </c>
      <c r="F672" s="66">
        <v>12448.93</v>
      </c>
      <c r="G672" s="66">
        <v>11759.28</v>
      </c>
      <c r="H672" s="66">
        <v>14567.48</v>
      </c>
      <c r="I672" s="66">
        <v>16512.03</v>
      </c>
      <c r="J672" s="66">
        <v>13697.91</v>
      </c>
      <c r="K672" s="66">
        <v>14067.57</v>
      </c>
      <c r="L672" s="66">
        <v>13719.03</v>
      </c>
      <c r="M672" s="66">
        <v>14536.55</v>
      </c>
      <c r="N672" s="66">
        <v>2166.06</v>
      </c>
      <c r="O672" s="66">
        <v>14928.1</v>
      </c>
      <c r="P672" s="79"/>
      <c r="Q672" s="66">
        <v>2197.77</v>
      </c>
      <c r="S672" s="1">
        <v>43025</v>
      </c>
      <c r="T672" s="70">
        <v>689822767018.77002</v>
      </c>
      <c r="U672" s="69">
        <v>1410510360504.6299</v>
      </c>
      <c r="V672" s="69">
        <v>771420967244.35999</v>
      </c>
      <c r="W672" s="69">
        <v>511594867952.07001</v>
      </c>
      <c r="X672" s="69">
        <v>519185036660.67999</v>
      </c>
      <c r="Y672" s="69">
        <v>1319807561326.2</v>
      </c>
      <c r="Z672" s="69">
        <v>4744739863400.1494</v>
      </c>
      <c r="AA672" s="69">
        <v>219786452348.63</v>
      </c>
      <c r="AB672" s="69">
        <v>385306781658.20001</v>
      </c>
      <c r="AC672" s="69">
        <v>841882555115.88989</v>
      </c>
      <c r="AD672" s="69">
        <v>291280871520.39001</v>
      </c>
      <c r="AE672" s="69">
        <v>804450630787.55005</v>
      </c>
      <c r="AF672" s="69">
        <v>715876561684.67004</v>
      </c>
      <c r="AG672" s="69">
        <v>796816888909.51001</v>
      </c>
      <c r="AI672" s="1">
        <v>43025</v>
      </c>
      <c r="AJ672" s="73">
        <f t="shared" si="147"/>
        <v>1.0107695638184033E-4</v>
      </c>
      <c r="AK672" s="73">
        <f t="shared" si="148"/>
        <v>4.8468160282144623E-5</v>
      </c>
      <c r="AL672" s="73">
        <f t="shared" si="149"/>
        <v>5.831217647966902E-5</v>
      </c>
      <c r="AM672" s="73">
        <f t="shared" si="150"/>
        <v>-6.4262138114168366E-6</v>
      </c>
      <c r="AN672" s="73">
        <f t="shared" si="151"/>
        <v>5.9530997790657736E-5</v>
      </c>
      <c r="AO672" s="73">
        <f t="shared" si="152"/>
        <v>1.0366628518387877E-4</v>
      </c>
      <c r="AP672" s="73">
        <f t="shared" si="153"/>
        <v>8.2976695056302674E-5</v>
      </c>
      <c r="AQ672" s="73">
        <f t="shared" si="154"/>
        <v>6.2057112986346752E-5</v>
      </c>
      <c r="AR672" s="73">
        <f t="shared" si="155"/>
        <v>6.9668626156094149E-5</v>
      </c>
      <c r="AS672" s="73">
        <f t="shared" si="156"/>
        <v>1.5309548127762085E-4</v>
      </c>
      <c r="AT672" s="73">
        <f t="shared" si="157"/>
        <v>3.8525067779904276E-5</v>
      </c>
      <c r="AU672" s="73">
        <f t="shared" si="158"/>
        <v>8.3107097345935799E-5</v>
      </c>
      <c r="AV672" s="73">
        <f t="shared" si="159"/>
        <v>8.5081695175848182E-5</v>
      </c>
      <c r="AW672" s="73">
        <f t="shared" si="160"/>
        <v>6.8255658394189567E-5</v>
      </c>
    </row>
    <row r="673" spans="2:49" x14ac:dyDescent="0.35">
      <c r="B673" s="1">
        <v>43026</v>
      </c>
      <c r="C673" s="70">
        <v>13780.921444</v>
      </c>
      <c r="D673" s="66">
        <v>14238.36</v>
      </c>
      <c r="E673" s="66">
        <v>2229.91</v>
      </c>
      <c r="F673" s="66">
        <v>12450.9</v>
      </c>
      <c r="G673" s="66">
        <v>11759.74</v>
      </c>
      <c r="H673" s="66">
        <v>14569.21</v>
      </c>
      <c r="I673" s="66">
        <v>16513.759999999998</v>
      </c>
      <c r="J673" s="66">
        <v>13699.72</v>
      </c>
      <c r="K673" s="66">
        <v>14068.87</v>
      </c>
      <c r="L673" s="66">
        <v>13720.68</v>
      </c>
      <c r="M673" s="66">
        <v>14538.96</v>
      </c>
      <c r="N673" s="66">
        <v>2166.29</v>
      </c>
      <c r="O673" s="66">
        <v>14930.04</v>
      </c>
      <c r="P673" s="79"/>
      <c r="Q673" s="66">
        <v>2198.06</v>
      </c>
      <c r="S673" s="1">
        <v>43026</v>
      </c>
      <c r="T673" s="70">
        <v>697679809492.87</v>
      </c>
      <c r="U673" s="69">
        <v>1510976579938.95</v>
      </c>
      <c r="V673" s="69">
        <v>765081176739.20996</v>
      </c>
      <c r="W673" s="69">
        <v>495303701511.13</v>
      </c>
      <c r="X673" s="69">
        <v>515884816785.77002</v>
      </c>
      <c r="Y673" s="69">
        <v>1317744456153.04</v>
      </c>
      <c r="Z673" s="69">
        <v>4658209855637.8994</v>
      </c>
      <c r="AA673" s="69">
        <v>220301516077.38</v>
      </c>
      <c r="AB673" s="69">
        <v>398038487451.42999</v>
      </c>
      <c r="AC673" s="69">
        <v>832326803789.46997</v>
      </c>
      <c r="AD673" s="69">
        <v>292928458295.66998</v>
      </c>
      <c r="AE673" s="69">
        <v>792593371611.33997</v>
      </c>
      <c r="AF673" s="69">
        <v>717534260360.26001</v>
      </c>
      <c r="AG673" s="69">
        <v>803352588990.53003</v>
      </c>
      <c r="AI673" s="1">
        <v>43026</v>
      </c>
      <c r="AJ673" s="73">
        <f t="shared" si="147"/>
        <v>1.0039574594489231E-4</v>
      </c>
      <c r="AK673" s="73">
        <f t="shared" si="148"/>
        <v>1.0676526532571451E-4</v>
      </c>
      <c r="AL673" s="73">
        <f t="shared" si="149"/>
        <v>1.7941161959345031E-4</v>
      </c>
      <c r="AM673" s="73">
        <f t="shared" si="150"/>
        <v>1.5824653203111438E-4</v>
      </c>
      <c r="AN673" s="73">
        <f t="shared" si="151"/>
        <v>3.9118041240460144E-5</v>
      </c>
      <c r="AO673" s="73">
        <f t="shared" si="152"/>
        <v>1.187576711962901E-4</v>
      </c>
      <c r="AP673" s="73">
        <f t="shared" si="153"/>
        <v>1.0477209646531094E-4</v>
      </c>
      <c r="AQ673" s="73">
        <f t="shared" si="154"/>
        <v>1.3213694643932072E-4</v>
      </c>
      <c r="AR673" s="73">
        <f t="shared" si="155"/>
        <v>9.2411127152747241E-5</v>
      </c>
      <c r="AS673" s="73">
        <f t="shared" si="156"/>
        <v>1.2027089378774392E-4</v>
      </c>
      <c r="AT673" s="73">
        <f t="shared" si="157"/>
        <v>1.6578899394970037E-4</v>
      </c>
      <c r="AU673" s="73">
        <f t="shared" si="158"/>
        <v>1.0618357755554086E-4</v>
      </c>
      <c r="AV673" s="73">
        <f t="shared" si="159"/>
        <v>1.2995625699185887E-4</v>
      </c>
      <c r="AW673" s="73">
        <f t="shared" si="160"/>
        <v>1.3195193309578634E-4</v>
      </c>
    </row>
    <row r="674" spans="2:49" x14ac:dyDescent="0.35">
      <c r="B674" s="1">
        <v>43027</v>
      </c>
      <c r="C674" s="70">
        <v>13783.225262</v>
      </c>
      <c r="D674" s="66">
        <v>14240.52</v>
      </c>
      <c r="E674" s="66">
        <v>2229.92</v>
      </c>
      <c r="F674" s="66">
        <v>12452.39</v>
      </c>
      <c r="G674" s="66">
        <v>11761.74</v>
      </c>
      <c r="H674" s="66">
        <v>14571.19</v>
      </c>
      <c r="I674" s="66">
        <v>16516.72</v>
      </c>
      <c r="J674" s="66">
        <v>13703.61</v>
      </c>
      <c r="K674" s="66">
        <v>14071.49</v>
      </c>
      <c r="L674" s="66">
        <v>13722.45</v>
      </c>
      <c r="M674" s="66">
        <v>14541.21</v>
      </c>
      <c r="N674" s="66">
        <v>2166.8000000000002</v>
      </c>
      <c r="O674" s="66">
        <v>14932.58</v>
      </c>
      <c r="P674" s="79"/>
      <c r="Q674" s="66">
        <v>2198.36</v>
      </c>
      <c r="S674" s="1">
        <v>43027</v>
      </c>
      <c r="T674" s="70">
        <v>712053420237.14001</v>
      </c>
      <c r="U674" s="69">
        <v>1407426703751.49</v>
      </c>
      <c r="V674" s="69">
        <v>775162354782.44995</v>
      </c>
      <c r="W674" s="69">
        <v>490858502602.38</v>
      </c>
      <c r="X674" s="69">
        <v>511755281276.77002</v>
      </c>
      <c r="Y674" s="69">
        <v>1314524843820.97</v>
      </c>
      <c r="Z674" s="69">
        <v>4628748601855.7402</v>
      </c>
      <c r="AA674" s="69">
        <v>219875001644.42001</v>
      </c>
      <c r="AB674" s="69">
        <v>372093318288.15002</v>
      </c>
      <c r="AC674" s="69">
        <v>831330759968.72998</v>
      </c>
      <c r="AD674" s="69">
        <v>295704603057.91998</v>
      </c>
      <c r="AE674" s="69">
        <v>792205921386.96997</v>
      </c>
      <c r="AF674" s="69">
        <v>720150824230.37</v>
      </c>
      <c r="AG674" s="69">
        <v>794593586912.07996</v>
      </c>
      <c r="AI674" s="1">
        <v>43027</v>
      </c>
      <c r="AJ674" s="73">
        <f t="shared" si="147"/>
        <v>1.6717445269254227E-4</v>
      </c>
      <c r="AK674" s="73">
        <f t="shared" si="148"/>
        <v>1.5170286465582272E-4</v>
      </c>
      <c r="AL674" s="73">
        <f t="shared" si="149"/>
        <v>4.484485921052439E-6</v>
      </c>
      <c r="AM674" s="73">
        <f t="shared" si="150"/>
        <v>1.1967006401136793E-4</v>
      </c>
      <c r="AN674" s="73">
        <f t="shared" si="151"/>
        <v>1.7007178730144012E-4</v>
      </c>
      <c r="AO674" s="73">
        <f t="shared" si="152"/>
        <v>1.3590304484600857E-4</v>
      </c>
      <c r="AP674" s="73">
        <f t="shared" si="153"/>
        <v>1.792444603774257E-4</v>
      </c>
      <c r="AQ674" s="73">
        <f t="shared" si="154"/>
        <v>2.8394740914428063E-4</v>
      </c>
      <c r="AR674" s="73">
        <f t="shared" si="155"/>
        <v>1.8622675452961701E-4</v>
      </c>
      <c r="AS674" s="73">
        <f t="shared" si="156"/>
        <v>1.2900235265300708E-4</v>
      </c>
      <c r="AT674" s="73">
        <f t="shared" si="157"/>
        <v>1.547565988213595E-4</v>
      </c>
      <c r="AU674" s="73">
        <f t="shared" si="158"/>
        <v>2.3542554320998832E-4</v>
      </c>
      <c r="AV674" s="73">
        <f t="shared" si="159"/>
        <v>1.7012680475070319E-4</v>
      </c>
      <c r="AW674" s="73">
        <f t="shared" si="160"/>
        <v>1.3648399042809345E-4</v>
      </c>
    </row>
    <row r="675" spans="2:49" x14ac:dyDescent="0.35">
      <c r="B675" s="1">
        <v>43028</v>
      </c>
      <c r="C675" s="70">
        <v>13784.243017999999</v>
      </c>
      <c r="D675" s="66">
        <v>14240.52</v>
      </c>
      <c r="E675" s="66">
        <v>2230.1</v>
      </c>
      <c r="F675" s="66">
        <v>12453.05</v>
      </c>
      <c r="G675" s="66">
        <v>11761.95</v>
      </c>
      <c r="H675" s="66">
        <v>14572.14</v>
      </c>
      <c r="I675" s="66">
        <v>16517.580000000002</v>
      </c>
      <c r="J675" s="66">
        <v>13704.85</v>
      </c>
      <c r="K675" s="66">
        <v>14071.99</v>
      </c>
      <c r="L675" s="66">
        <v>13723.65</v>
      </c>
      <c r="M675" s="66">
        <v>14541.88</v>
      </c>
      <c r="N675" s="66">
        <v>2166.91</v>
      </c>
      <c r="O675" s="66">
        <v>14933.61</v>
      </c>
      <c r="P675" s="79"/>
      <c r="Q675" s="66">
        <v>2198.4899999999998</v>
      </c>
      <c r="S675" s="1">
        <v>43028</v>
      </c>
      <c r="T675" s="70">
        <v>698112341024.13</v>
      </c>
      <c r="U675" s="69">
        <v>1405400830190.4099</v>
      </c>
      <c r="V675" s="69">
        <v>773689004976.28992</v>
      </c>
      <c r="W675" s="69">
        <v>487891512617.95001</v>
      </c>
      <c r="X675" s="69">
        <v>517358967011.95001</v>
      </c>
      <c r="Y675" s="69">
        <v>1304113494700.3201</v>
      </c>
      <c r="Z675" s="69">
        <v>4623341273294.3193</v>
      </c>
      <c r="AA675" s="69">
        <v>223818126089.94</v>
      </c>
      <c r="AB675" s="69">
        <v>371123714415.82001</v>
      </c>
      <c r="AC675" s="69">
        <v>839986319355.04993</v>
      </c>
      <c r="AD675" s="69">
        <v>291664018515.57001</v>
      </c>
      <c r="AE675" s="69">
        <v>796150890619.09998</v>
      </c>
      <c r="AF675" s="69">
        <v>670958961334.38</v>
      </c>
      <c r="AG675" s="69">
        <v>780311251066.32996</v>
      </c>
      <c r="AI675" s="1">
        <v>43028</v>
      </c>
      <c r="AJ675" s="73">
        <f t="shared" si="147"/>
        <v>7.3840192019947182E-5</v>
      </c>
      <c r="AK675" s="73">
        <f t="shared" si="148"/>
        <v>0</v>
      </c>
      <c r="AL675" s="73">
        <f t="shared" si="149"/>
        <v>8.0720384587618099E-5</v>
      </c>
      <c r="AM675" s="73">
        <f t="shared" si="150"/>
        <v>5.3001873535851729E-5</v>
      </c>
      <c r="AN675" s="73">
        <f t="shared" si="151"/>
        <v>1.785450111979614E-5</v>
      </c>
      <c r="AO675" s="73">
        <f t="shared" si="152"/>
        <v>6.5197145874718032E-5</v>
      </c>
      <c r="AP675" s="73">
        <f t="shared" si="153"/>
        <v>5.2068449425846097E-5</v>
      </c>
      <c r="AQ675" s="73">
        <f t="shared" si="154"/>
        <v>9.0487105222525344E-5</v>
      </c>
      <c r="AR675" s="73">
        <f t="shared" si="155"/>
        <v>3.5532839805840766E-5</v>
      </c>
      <c r="AS675" s="73">
        <f t="shared" si="156"/>
        <v>8.7447941147456021E-5</v>
      </c>
      <c r="AT675" s="73">
        <f t="shared" si="157"/>
        <v>4.6075945536960816E-5</v>
      </c>
      <c r="AU675" s="73">
        <f t="shared" si="158"/>
        <v>5.0766106701072289E-5</v>
      </c>
      <c r="AV675" s="73">
        <f t="shared" si="159"/>
        <v>6.8976693913702647E-5</v>
      </c>
      <c r="AW675" s="73">
        <f t="shared" si="160"/>
        <v>5.9134991539089299E-5</v>
      </c>
    </row>
    <row r="676" spans="2:49" x14ac:dyDescent="0.35">
      <c r="B676" s="1">
        <v>43029</v>
      </c>
      <c r="C676" s="70">
        <v>13785.839843</v>
      </c>
      <c r="D676" s="66">
        <v>14242.09</v>
      </c>
      <c r="E676" s="66">
        <v>2230.33</v>
      </c>
      <c r="F676" s="66">
        <v>12454.49</v>
      </c>
      <c r="G676" s="66">
        <v>11763.21</v>
      </c>
      <c r="H676" s="66">
        <v>14573.87</v>
      </c>
      <c r="I676" s="66">
        <v>16519.73</v>
      </c>
      <c r="J676" s="66">
        <v>13706.6</v>
      </c>
      <c r="K676" s="66">
        <v>14073.52</v>
      </c>
      <c r="L676" s="66">
        <v>13725.27</v>
      </c>
      <c r="M676" s="66">
        <v>14543.74</v>
      </c>
      <c r="N676" s="66">
        <v>2167.15</v>
      </c>
      <c r="O676" s="66">
        <v>14935.58</v>
      </c>
      <c r="P676" s="79"/>
      <c r="Q676" s="66">
        <v>2198.75</v>
      </c>
      <c r="S676" s="1">
        <v>43029</v>
      </c>
      <c r="T676" s="70">
        <v>698193341955.54004</v>
      </c>
      <c r="U676" s="69">
        <v>1405579257958.1001</v>
      </c>
      <c r="V676" s="69">
        <v>773780723532.06006</v>
      </c>
      <c r="W676" s="69">
        <v>487947921693.46002</v>
      </c>
      <c r="X676" s="69">
        <v>517414417533.46997</v>
      </c>
      <c r="Y676" s="69">
        <v>1304268378118.95</v>
      </c>
      <c r="Z676" s="69">
        <v>4623944910349.1299</v>
      </c>
      <c r="AA676" s="69">
        <v>223846648204.60001</v>
      </c>
      <c r="AB676" s="69">
        <v>371164077587.97998</v>
      </c>
      <c r="AC676" s="69">
        <v>840085457776.02002</v>
      </c>
      <c r="AD676" s="69">
        <v>291701407207.98999</v>
      </c>
      <c r="AE676" s="69">
        <v>796238934031.68005</v>
      </c>
      <c r="AF676" s="69">
        <v>671047467622.55005</v>
      </c>
      <c r="AG676" s="69">
        <v>780405228866.13</v>
      </c>
      <c r="AI676" s="1">
        <v>43029</v>
      </c>
      <c r="AJ676" s="73">
        <f t="shared" si="147"/>
        <v>1.1584422865418276E-4</v>
      </c>
      <c r="AK676" s="73">
        <f t="shared" si="148"/>
        <v>1.1024878304999319E-4</v>
      </c>
      <c r="AL676" s="73">
        <f t="shared" si="149"/>
        <v>1.0313438859244073E-4</v>
      </c>
      <c r="AM676" s="73">
        <f t="shared" si="150"/>
        <v>1.1563432251548988E-4</v>
      </c>
      <c r="AN676" s="73">
        <f t="shared" si="151"/>
        <v>1.0712509405319537E-4</v>
      </c>
      <c r="AO676" s="73">
        <f t="shared" si="152"/>
        <v>1.187196938816637E-4</v>
      </c>
      <c r="AP676" s="73">
        <f t="shared" si="153"/>
        <v>1.3016434610868544E-4</v>
      </c>
      <c r="AQ676" s="73">
        <f t="shared" si="154"/>
        <v>1.2769202143769753E-4</v>
      </c>
      <c r="AR676" s="73">
        <f t="shared" si="155"/>
        <v>1.0872662644012543E-4</v>
      </c>
      <c r="AS676" s="73">
        <f t="shared" si="156"/>
        <v>1.1804439780971343E-4</v>
      </c>
      <c r="AT676" s="73">
        <f t="shared" si="157"/>
        <v>1.2790643300597537E-4</v>
      </c>
      <c r="AU676" s="73">
        <f t="shared" si="158"/>
        <v>1.1075679192962262E-4</v>
      </c>
      <c r="AV676" s="73">
        <f t="shared" si="159"/>
        <v>1.3191719885541353E-4</v>
      </c>
      <c r="AW676" s="73">
        <f t="shared" si="160"/>
        <v>1.1826298959749515E-4</v>
      </c>
    </row>
    <row r="677" spans="2:49" x14ac:dyDescent="0.35">
      <c r="B677" s="1">
        <v>43030</v>
      </c>
      <c r="C677" s="70">
        <v>13787.449149</v>
      </c>
      <c r="D677" s="66">
        <v>14243.66</v>
      </c>
      <c r="E677" s="66">
        <v>2230.5700000000002</v>
      </c>
      <c r="F677" s="66">
        <v>12455.92</v>
      </c>
      <c r="G677" s="66">
        <v>11764.52</v>
      </c>
      <c r="H677" s="66">
        <v>14575.61</v>
      </c>
      <c r="I677" s="66">
        <v>16521.849999999999</v>
      </c>
      <c r="J677" s="66">
        <v>13708.32</v>
      </c>
      <c r="K677" s="66">
        <v>14075.1</v>
      </c>
      <c r="L677" s="66">
        <v>13726.88</v>
      </c>
      <c r="M677" s="66">
        <v>14545.55</v>
      </c>
      <c r="N677" s="66">
        <v>2167.4</v>
      </c>
      <c r="O677" s="66">
        <v>14937.55</v>
      </c>
      <c r="P677" s="79"/>
      <c r="Q677" s="66">
        <v>2199.02</v>
      </c>
      <c r="S677" s="1">
        <v>43030</v>
      </c>
      <c r="T677" s="70">
        <v>698274975098.32996</v>
      </c>
      <c r="U677" s="69">
        <v>1405757175979.8501</v>
      </c>
      <c r="V677" s="69">
        <v>773874279551.26001</v>
      </c>
      <c r="W677" s="69">
        <v>488004188084.26001</v>
      </c>
      <c r="X677" s="69">
        <v>517472196936.06</v>
      </c>
      <c r="Y677" s="69">
        <v>1304424226636.9399</v>
      </c>
      <c r="Z677" s="69">
        <v>4620728667752.4102</v>
      </c>
      <c r="AA677" s="69">
        <v>223874880388.79001</v>
      </c>
      <c r="AB677" s="69">
        <v>371205860866.63</v>
      </c>
      <c r="AC677" s="69">
        <v>840184220330.84998</v>
      </c>
      <c r="AD677" s="69">
        <v>291737647169.90997</v>
      </c>
      <c r="AE677" s="69">
        <v>796331368319.02002</v>
      </c>
      <c r="AF677" s="69">
        <v>671136098777.62</v>
      </c>
      <c r="AG677" s="69">
        <v>780497376164.95996</v>
      </c>
      <c r="AI677" s="1">
        <v>43030</v>
      </c>
      <c r="AJ677" s="73">
        <f t="shared" si="147"/>
        <v>1.1673615959040262E-4</v>
      </c>
      <c r="AK677" s="73">
        <f t="shared" si="148"/>
        <v>1.102366295957502E-4</v>
      </c>
      <c r="AL677" s="73">
        <f t="shared" si="149"/>
        <v>1.0760739442150502E-4</v>
      </c>
      <c r="AM677" s="73">
        <f t="shared" si="150"/>
        <v>1.1481802948165587E-4</v>
      </c>
      <c r="AN677" s="73">
        <f t="shared" si="151"/>
        <v>1.1136415995305349E-4</v>
      </c>
      <c r="AO677" s="73">
        <f t="shared" si="152"/>
        <v>1.1939176073338942E-4</v>
      </c>
      <c r="AP677" s="73">
        <f t="shared" si="153"/>
        <v>1.2833139524670578E-4</v>
      </c>
      <c r="AQ677" s="73">
        <f t="shared" si="154"/>
        <v>1.254869916682555E-4</v>
      </c>
      <c r="AR677" s="73">
        <f t="shared" si="155"/>
        <v>1.1226757769189355E-4</v>
      </c>
      <c r="AS677" s="73">
        <f t="shared" si="156"/>
        <v>1.1730188185721246E-4</v>
      </c>
      <c r="AT677" s="73">
        <f t="shared" si="157"/>
        <v>1.2445216979939389E-4</v>
      </c>
      <c r="AU677" s="73">
        <f t="shared" si="158"/>
        <v>1.1535888148017648E-4</v>
      </c>
      <c r="AV677" s="73">
        <f t="shared" si="159"/>
        <v>1.3189979900340987E-4</v>
      </c>
      <c r="AW677" s="73">
        <f t="shared" si="160"/>
        <v>1.2279704377493594E-4</v>
      </c>
    </row>
    <row r="678" spans="2:49" x14ac:dyDescent="0.35">
      <c r="B678" s="1">
        <v>43031</v>
      </c>
      <c r="C678" s="70">
        <v>13789.031268999999</v>
      </c>
      <c r="D678" s="66">
        <v>14244.81</v>
      </c>
      <c r="E678" s="66">
        <v>2230.8200000000002</v>
      </c>
      <c r="F678" s="66">
        <v>12456.83</v>
      </c>
      <c r="G678" s="66">
        <v>11765.61</v>
      </c>
      <c r="H678" s="66">
        <v>14577.04</v>
      </c>
      <c r="I678" s="66">
        <v>16523.68</v>
      </c>
      <c r="J678" s="66">
        <v>13708.99</v>
      </c>
      <c r="K678" s="66">
        <v>14075.88</v>
      </c>
      <c r="L678" s="66">
        <v>13727.84</v>
      </c>
      <c r="M678" s="66">
        <v>14546.68</v>
      </c>
      <c r="N678" s="66">
        <v>2167.5</v>
      </c>
      <c r="O678" s="66">
        <v>14939.12</v>
      </c>
      <c r="P678" s="79"/>
      <c r="Q678" s="66">
        <v>2199.35</v>
      </c>
      <c r="S678" s="1">
        <v>43031</v>
      </c>
      <c r="T678" s="70">
        <v>729826990922.25</v>
      </c>
      <c r="U678" s="69">
        <v>1423026476259.98</v>
      </c>
      <c r="V678" s="69">
        <v>793909265880.99988</v>
      </c>
      <c r="W678" s="69">
        <v>480060319845.46002</v>
      </c>
      <c r="X678" s="69">
        <v>520253720737.15002</v>
      </c>
      <c r="Y678" s="69">
        <v>1318406837942.5901</v>
      </c>
      <c r="Z678" s="69">
        <v>4628827805843.8301</v>
      </c>
      <c r="AA678" s="69">
        <v>226851078800.73999</v>
      </c>
      <c r="AB678" s="69">
        <v>380823472236.73999</v>
      </c>
      <c r="AC678" s="69">
        <v>847416549835.1001</v>
      </c>
      <c r="AD678" s="69">
        <v>295142134621.46002</v>
      </c>
      <c r="AE678" s="69">
        <v>796840239654.07996</v>
      </c>
      <c r="AF678" s="69">
        <v>651573366581.48999</v>
      </c>
      <c r="AG678" s="69">
        <v>781014470794.56995</v>
      </c>
      <c r="AI678" s="1">
        <v>43031</v>
      </c>
      <c r="AJ678" s="73">
        <f t="shared" si="147"/>
        <v>1.1475074053945988E-4</v>
      </c>
      <c r="AK678" s="73">
        <f t="shared" si="148"/>
        <v>8.0737675569375611E-5</v>
      </c>
      <c r="AL678" s="73">
        <f t="shared" si="149"/>
        <v>1.1207897532927724E-4</v>
      </c>
      <c r="AM678" s="73">
        <f t="shared" si="150"/>
        <v>7.3057630427975084E-5</v>
      </c>
      <c r="AN678" s="73">
        <f t="shared" si="151"/>
        <v>9.2651463893034247E-5</v>
      </c>
      <c r="AO678" s="73">
        <f t="shared" si="152"/>
        <v>9.8109101437371393E-5</v>
      </c>
      <c r="AP678" s="73">
        <f t="shared" si="153"/>
        <v>1.1076241462082415E-4</v>
      </c>
      <c r="AQ678" s="73">
        <f t="shared" si="154"/>
        <v>4.8875427477668154E-5</v>
      </c>
      <c r="AR678" s="73">
        <f t="shared" si="155"/>
        <v>5.5417013022918127E-5</v>
      </c>
      <c r="AS678" s="73">
        <f t="shared" si="156"/>
        <v>6.9935775646179366E-5</v>
      </c>
      <c r="AT678" s="73">
        <f t="shared" si="157"/>
        <v>7.7686990179293147E-5</v>
      </c>
      <c r="AU678" s="73">
        <f t="shared" si="158"/>
        <v>4.613823013754903E-5</v>
      </c>
      <c r="AV678" s="73">
        <f t="shared" si="159"/>
        <v>1.0510425069720775E-4</v>
      </c>
      <c r="AW678" s="73">
        <f t="shared" si="160"/>
        <v>1.5006684795948466E-4</v>
      </c>
    </row>
    <row r="679" spans="2:49" x14ac:dyDescent="0.35">
      <c r="B679" s="1">
        <v>43032</v>
      </c>
      <c r="C679" s="70">
        <v>13790.692669</v>
      </c>
      <c r="D679" s="66">
        <v>14246.77</v>
      </c>
      <c r="E679" s="66">
        <v>2231.21</v>
      </c>
      <c r="F679" s="66">
        <v>12459.38</v>
      </c>
      <c r="G679" s="66">
        <v>11766.74</v>
      </c>
      <c r="H679" s="66">
        <v>14579.12</v>
      </c>
      <c r="I679" s="66">
        <v>16526.150000000001</v>
      </c>
      <c r="J679" s="66">
        <v>13710.84</v>
      </c>
      <c r="K679" s="66">
        <v>14077.21</v>
      </c>
      <c r="L679" s="66">
        <v>13729.67</v>
      </c>
      <c r="M679" s="66">
        <v>14548.21</v>
      </c>
      <c r="N679" s="66">
        <v>2167.8200000000002</v>
      </c>
      <c r="O679" s="66">
        <v>14941.5</v>
      </c>
      <c r="P679" s="79"/>
      <c r="Q679" s="66">
        <v>2199.66</v>
      </c>
      <c r="S679" s="1">
        <v>43032</v>
      </c>
      <c r="T679" s="70">
        <v>716919332050.66003</v>
      </c>
      <c r="U679" s="69">
        <v>1398794195613.5801</v>
      </c>
      <c r="V679" s="69">
        <v>791101546797.71997</v>
      </c>
      <c r="W679" s="69">
        <v>479382098665.04999</v>
      </c>
      <c r="X679" s="69">
        <v>515408725597.34003</v>
      </c>
      <c r="Y679" s="69">
        <v>1314311501435.1101</v>
      </c>
      <c r="Z679" s="69">
        <v>4551212082666.3301</v>
      </c>
      <c r="AA679" s="69">
        <v>228850484040.32999</v>
      </c>
      <c r="AB679" s="69">
        <v>343632330081.52002</v>
      </c>
      <c r="AC679" s="69">
        <v>870887711401.18005</v>
      </c>
      <c r="AD679" s="69">
        <v>295615136604.71997</v>
      </c>
      <c r="AE679" s="69">
        <v>812242541037.25</v>
      </c>
      <c r="AF679" s="69">
        <v>709991838070.03003</v>
      </c>
      <c r="AG679" s="69">
        <v>787294291027.06006</v>
      </c>
      <c r="AI679" s="1">
        <v>43032</v>
      </c>
      <c r="AJ679" s="73">
        <f t="shared" si="147"/>
        <v>1.2048707175948969E-4</v>
      </c>
      <c r="AK679" s="73">
        <f t="shared" si="148"/>
        <v>1.3759397282253616E-4</v>
      </c>
      <c r="AL679" s="73">
        <f t="shared" si="149"/>
        <v>1.7482360746257086E-4</v>
      </c>
      <c r="AM679" s="73">
        <f t="shared" si="150"/>
        <v>2.0470697601226995E-4</v>
      </c>
      <c r="AN679" s="73">
        <f t="shared" si="151"/>
        <v>9.6042619124547812E-5</v>
      </c>
      <c r="AO679" s="73">
        <f t="shared" si="152"/>
        <v>1.4269014834278337E-4</v>
      </c>
      <c r="AP679" s="73">
        <f t="shared" si="153"/>
        <v>1.494824397472172E-4</v>
      </c>
      <c r="AQ679" s="73">
        <f t="shared" si="154"/>
        <v>1.3494794291912804E-4</v>
      </c>
      <c r="AR679" s="73">
        <f t="shared" si="155"/>
        <v>9.4487875713644698E-5</v>
      </c>
      <c r="AS679" s="73">
        <f t="shared" si="156"/>
        <v>1.3330574948433593E-4</v>
      </c>
      <c r="AT679" s="73">
        <f t="shared" si="157"/>
        <v>1.0517863869963229E-4</v>
      </c>
      <c r="AU679" s="73">
        <f t="shared" si="158"/>
        <v>1.4763552479823971E-4</v>
      </c>
      <c r="AV679" s="73">
        <f t="shared" si="159"/>
        <v>1.5931326610929553E-4</v>
      </c>
      <c r="AW679" s="73">
        <f t="shared" si="160"/>
        <v>1.4095073544462267E-4</v>
      </c>
    </row>
    <row r="680" spans="2:49" x14ac:dyDescent="0.35">
      <c r="B680" s="1">
        <v>43033</v>
      </c>
      <c r="C680" s="70">
        <v>13791.500190999999</v>
      </c>
      <c r="D680" s="66">
        <v>14246.59</v>
      </c>
      <c r="E680" s="66">
        <v>2231.14</v>
      </c>
      <c r="F680" s="66">
        <v>12459.97</v>
      </c>
      <c r="G680" s="66">
        <v>11767.69</v>
      </c>
      <c r="H680" s="66">
        <v>14580.68</v>
      </c>
      <c r="I680" s="66">
        <v>16526.45</v>
      </c>
      <c r="J680" s="66">
        <v>13712.55</v>
      </c>
      <c r="K680" s="66">
        <v>14078.23</v>
      </c>
      <c r="L680" s="66">
        <v>13730.98</v>
      </c>
      <c r="M680" s="66">
        <v>14548.96</v>
      </c>
      <c r="N680" s="66">
        <v>2167.94</v>
      </c>
      <c r="O680" s="66">
        <v>14942.28</v>
      </c>
      <c r="P680" s="79"/>
      <c r="Q680" s="66">
        <v>2199.86</v>
      </c>
      <c r="S680" s="1">
        <v>43033</v>
      </c>
      <c r="T680" s="70">
        <v>719394474671.64001</v>
      </c>
      <c r="U680" s="69">
        <v>1397893824310.3799</v>
      </c>
      <c r="V680" s="69">
        <v>776499673053.79993</v>
      </c>
      <c r="W680" s="69">
        <v>478030069411.70001</v>
      </c>
      <c r="X680" s="69">
        <v>515406080090.91998</v>
      </c>
      <c r="Y680" s="69">
        <v>1319216254512.8501</v>
      </c>
      <c r="Z680" s="69">
        <v>4627073959489.25</v>
      </c>
      <c r="AA680" s="69">
        <v>238908857570.04001</v>
      </c>
      <c r="AB680" s="69">
        <v>384947006594.70001</v>
      </c>
      <c r="AC680" s="69">
        <v>861881421742.56006</v>
      </c>
      <c r="AD680" s="69">
        <v>292090453062.33002</v>
      </c>
      <c r="AE680" s="69">
        <v>809141059165.56006</v>
      </c>
      <c r="AF680" s="69">
        <v>696692457464.98999</v>
      </c>
      <c r="AG680" s="69">
        <v>802906260946.64001</v>
      </c>
      <c r="AI680" s="1">
        <v>43033</v>
      </c>
      <c r="AJ680" s="73">
        <f t="shared" si="147"/>
        <v>5.8555579431907034E-5</v>
      </c>
      <c r="AK680" s="73">
        <f t="shared" si="148"/>
        <v>-1.2634442754455577E-5</v>
      </c>
      <c r="AL680" s="73">
        <f t="shared" si="149"/>
        <v>-3.1373111450849755E-5</v>
      </c>
      <c r="AM680" s="73">
        <f t="shared" si="150"/>
        <v>4.7353881172274015E-5</v>
      </c>
      <c r="AN680" s="73">
        <f t="shared" si="151"/>
        <v>8.0736040738660364E-5</v>
      </c>
      <c r="AO680" s="73">
        <f t="shared" si="152"/>
        <v>1.0700234307692291E-4</v>
      </c>
      <c r="AP680" s="73">
        <f t="shared" si="153"/>
        <v>1.8153048350511014E-5</v>
      </c>
      <c r="AQ680" s="73">
        <f t="shared" si="154"/>
        <v>1.247188356072737E-4</v>
      </c>
      <c r="AR680" s="73">
        <f t="shared" si="155"/>
        <v>7.2457539526782355E-5</v>
      </c>
      <c r="AS680" s="73">
        <f t="shared" si="156"/>
        <v>9.541380091437901E-5</v>
      </c>
      <c r="AT680" s="73">
        <f t="shared" si="157"/>
        <v>5.1552733979054466E-5</v>
      </c>
      <c r="AU680" s="73">
        <f t="shared" si="158"/>
        <v>5.5355149412683602E-5</v>
      </c>
      <c r="AV680" s="73">
        <f t="shared" si="159"/>
        <v>5.2203594016697608E-5</v>
      </c>
      <c r="AW680" s="73">
        <f t="shared" si="160"/>
        <v>9.092314266756496E-5</v>
      </c>
    </row>
    <row r="681" spans="2:49" x14ac:dyDescent="0.35">
      <c r="B681" s="1">
        <v>43034</v>
      </c>
      <c r="C681" s="70">
        <v>13793.607034000001</v>
      </c>
      <c r="D681" s="66">
        <v>14249.18</v>
      </c>
      <c r="E681" s="66">
        <v>2231.5100000000002</v>
      </c>
      <c r="F681" s="66">
        <v>12462.26</v>
      </c>
      <c r="G681" s="66">
        <v>11769.6</v>
      </c>
      <c r="H681" s="66">
        <v>14583.06</v>
      </c>
      <c r="I681" s="66">
        <v>16529.57</v>
      </c>
      <c r="J681" s="66">
        <v>13715.1</v>
      </c>
      <c r="K681" s="66">
        <v>14080.65</v>
      </c>
      <c r="L681" s="66">
        <v>13732.39</v>
      </c>
      <c r="M681" s="66">
        <v>14551.68</v>
      </c>
      <c r="N681" s="66">
        <v>2168.2600000000002</v>
      </c>
      <c r="O681" s="66">
        <v>14944.62</v>
      </c>
      <c r="P681" s="79"/>
      <c r="Q681" s="66">
        <v>2200.19</v>
      </c>
      <c r="S681" s="1">
        <v>43034</v>
      </c>
      <c r="T681" s="70">
        <v>772637935218.94995</v>
      </c>
      <c r="U681" s="69">
        <v>1380004941897.0698</v>
      </c>
      <c r="V681" s="69">
        <v>776931150927.38013</v>
      </c>
      <c r="W681" s="69">
        <v>474293919697.54999</v>
      </c>
      <c r="X681" s="69">
        <v>511683376256.34998</v>
      </c>
      <c r="Y681" s="69">
        <v>1325686420282.72</v>
      </c>
      <c r="Z681" s="69">
        <v>4582198739440.4307</v>
      </c>
      <c r="AA681" s="69">
        <v>229999493891.79999</v>
      </c>
      <c r="AB681" s="69">
        <v>348687715790.34003</v>
      </c>
      <c r="AC681" s="69">
        <v>865672141064.82007</v>
      </c>
      <c r="AD681" s="69">
        <v>281782158991.87</v>
      </c>
      <c r="AE681" s="69">
        <v>815479549889.41003</v>
      </c>
      <c r="AF681" s="69">
        <v>702228831809.56006</v>
      </c>
      <c r="AG681" s="69">
        <v>811801385043.55005</v>
      </c>
      <c r="AI681" s="1">
        <v>43034</v>
      </c>
      <c r="AJ681" s="73">
        <f t="shared" si="147"/>
        <v>1.527638741851689E-4</v>
      </c>
      <c r="AK681" s="73">
        <f t="shared" si="148"/>
        <v>1.8179788988104129E-4</v>
      </c>
      <c r="AL681" s="73">
        <f t="shared" si="149"/>
        <v>1.6583450612706052E-4</v>
      </c>
      <c r="AM681" s="73">
        <f t="shared" si="150"/>
        <v>1.8378856449907666E-4</v>
      </c>
      <c r="AN681" s="73">
        <f t="shared" si="151"/>
        <v>1.6230883036527644E-4</v>
      </c>
      <c r="AO681" s="73">
        <f t="shared" si="152"/>
        <v>1.6322969847770707E-4</v>
      </c>
      <c r="AP681" s="73">
        <f t="shared" si="153"/>
        <v>1.8878827576385149E-4</v>
      </c>
      <c r="AQ681" s="73">
        <f t="shared" si="154"/>
        <v>1.8596103569357147E-4</v>
      </c>
      <c r="AR681" s="73">
        <f t="shared" si="155"/>
        <v>1.7189660916172578E-4</v>
      </c>
      <c r="AS681" s="73">
        <f t="shared" si="156"/>
        <v>1.0268749936281907E-4</v>
      </c>
      <c r="AT681" s="73">
        <f t="shared" si="157"/>
        <v>1.8695494385867484E-4</v>
      </c>
      <c r="AU681" s="73">
        <f t="shared" si="158"/>
        <v>1.4760556103965428E-4</v>
      </c>
      <c r="AV681" s="73">
        <f t="shared" si="159"/>
        <v>1.5660260683114657E-4</v>
      </c>
      <c r="AW681" s="73">
        <f t="shared" si="160"/>
        <v>1.5000954606203543E-4</v>
      </c>
    </row>
    <row r="682" spans="2:49" x14ac:dyDescent="0.35">
      <c r="B682" s="1">
        <v>43035</v>
      </c>
      <c r="C682" s="70">
        <v>13795.199874</v>
      </c>
      <c r="D682" s="66">
        <v>14250.46</v>
      </c>
      <c r="E682" s="66">
        <v>2231.75</v>
      </c>
      <c r="F682" s="66">
        <v>12463.98</v>
      </c>
      <c r="G682" s="66">
        <v>11771.4</v>
      </c>
      <c r="H682" s="66">
        <v>14584.82</v>
      </c>
      <c r="I682" s="66">
        <v>16531.990000000002</v>
      </c>
      <c r="J682" s="66">
        <v>13716.68</v>
      </c>
      <c r="K682" s="66">
        <v>14082.72</v>
      </c>
      <c r="L682" s="66">
        <v>13734.19</v>
      </c>
      <c r="M682" s="66">
        <v>14553.87</v>
      </c>
      <c r="N682" s="66">
        <v>2168.59</v>
      </c>
      <c r="O682" s="66">
        <v>14946.81</v>
      </c>
      <c r="P682" s="79"/>
      <c r="Q682" s="66">
        <v>2200.4499999999998</v>
      </c>
      <c r="S682" s="1">
        <v>43035</v>
      </c>
      <c r="T682" s="70">
        <v>725499975302.33997</v>
      </c>
      <c r="U682" s="69">
        <v>1399847327455.49</v>
      </c>
      <c r="V682" s="69">
        <v>771458029656.23999</v>
      </c>
      <c r="W682" s="69">
        <v>467750433226.94</v>
      </c>
      <c r="X682" s="69">
        <v>515552180398.59003</v>
      </c>
      <c r="Y682" s="69">
        <v>1333718925912.4399</v>
      </c>
      <c r="Z682" s="69">
        <v>4582184218472.9502</v>
      </c>
      <c r="AA682" s="69">
        <v>230097558198.04001</v>
      </c>
      <c r="AB682" s="69">
        <v>341635114752.14001</v>
      </c>
      <c r="AC682" s="69">
        <v>887761571456.56995</v>
      </c>
      <c r="AD682" s="69">
        <v>275644716822.85999</v>
      </c>
      <c r="AE682" s="69">
        <v>897449317145.39001</v>
      </c>
      <c r="AF682" s="69">
        <v>706766549151.04004</v>
      </c>
      <c r="AG682" s="69">
        <v>817579648286.72998</v>
      </c>
      <c r="AI682" s="1">
        <v>43035</v>
      </c>
      <c r="AJ682" s="73">
        <f t="shared" si="147"/>
        <v>1.1547668395017752E-4</v>
      </c>
      <c r="AK682" s="73">
        <f t="shared" si="148"/>
        <v>8.9829730552937193E-5</v>
      </c>
      <c r="AL682" s="73">
        <f t="shared" si="149"/>
        <v>1.0755049271549133E-4</v>
      </c>
      <c r="AM682" s="73">
        <f t="shared" si="150"/>
        <v>1.3801670002067112E-4</v>
      </c>
      <c r="AN682" s="73">
        <f t="shared" si="151"/>
        <v>1.5293637846647279E-4</v>
      </c>
      <c r="AO682" s="73">
        <f t="shared" si="152"/>
        <v>1.2068797632314165E-4</v>
      </c>
      <c r="AP682" s="73">
        <f t="shared" si="153"/>
        <v>1.4640429242884778E-4</v>
      </c>
      <c r="AQ682" s="73">
        <f t="shared" si="154"/>
        <v>1.1520149324462103E-4</v>
      </c>
      <c r="AR682" s="73">
        <f t="shared" si="155"/>
        <v>1.4701025875929474E-4</v>
      </c>
      <c r="AS682" s="73">
        <f t="shared" si="156"/>
        <v>1.3107696475267439E-4</v>
      </c>
      <c r="AT682" s="73">
        <f t="shared" si="157"/>
        <v>1.504980868187733E-4</v>
      </c>
      <c r="AU682" s="73">
        <f t="shared" si="158"/>
        <v>1.5219576988001471E-4</v>
      </c>
      <c r="AV682" s="73">
        <f t="shared" si="159"/>
        <v>1.4654102948075121E-4</v>
      </c>
      <c r="AW682" s="73">
        <f t="shared" si="160"/>
        <v>1.181716124516452E-4</v>
      </c>
    </row>
    <row r="683" spans="2:49" x14ac:dyDescent="0.35">
      <c r="B683" s="1">
        <v>43036</v>
      </c>
      <c r="C683" s="70">
        <v>13796.808015000001</v>
      </c>
      <c r="D683" s="66">
        <v>14252.05</v>
      </c>
      <c r="E683" s="66">
        <v>2231.9899999999998</v>
      </c>
      <c r="F683" s="66">
        <v>12465.88</v>
      </c>
      <c r="G683" s="66">
        <v>11772.76</v>
      </c>
      <c r="H683" s="66">
        <v>14586.57</v>
      </c>
      <c r="I683" s="66">
        <v>16534.13</v>
      </c>
      <c r="J683" s="66">
        <v>13718.44</v>
      </c>
      <c r="K683" s="66">
        <v>14084.35</v>
      </c>
      <c r="L683" s="66">
        <v>13735.78</v>
      </c>
      <c r="M683" s="66">
        <v>14555.75</v>
      </c>
      <c r="N683" s="66">
        <v>2168.83</v>
      </c>
      <c r="O683" s="66">
        <v>14948.75</v>
      </c>
      <c r="P683" s="79"/>
      <c r="Q683" s="66">
        <v>2200.6999999999998</v>
      </c>
      <c r="S683" s="1">
        <v>43036</v>
      </c>
      <c r="T683" s="70">
        <v>725584835655.27002</v>
      </c>
      <c r="U683" s="69">
        <v>1400026755584.8101</v>
      </c>
      <c r="V683" s="69">
        <v>771553998493.60999</v>
      </c>
      <c r="W683" s="69">
        <v>467821831815.98999</v>
      </c>
      <c r="X683" s="69">
        <v>515612025923.51001</v>
      </c>
      <c r="Y683" s="69">
        <v>1333879748184.8</v>
      </c>
      <c r="Z683" s="69">
        <v>4582779333003.6602</v>
      </c>
      <c r="AA683" s="69">
        <v>230127067768.44</v>
      </c>
      <c r="AB683" s="69">
        <v>341674762132.71002</v>
      </c>
      <c r="AC683" s="69">
        <v>887855299031.94995</v>
      </c>
      <c r="AD683" s="69">
        <v>275680430792.70001</v>
      </c>
      <c r="AE683" s="69">
        <v>897548495599.66003</v>
      </c>
      <c r="AF683" s="69">
        <v>706858231616.16003</v>
      </c>
      <c r="AG683" s="69">
        <v>817675811381.39001</v>
      </c>
      <c r="AI683" s="1">
        <v>43036</v>
      </c>
      <c r="AJ683" s="73">
        <f t="shared" si="147"/>
        <v>1.1657250454422119E-4</v>
      </c>
      <c r="AK683" s="73">
        <f t="shared" si="148"/>
        <v>1.115753456379931E-4</v>
      </c>
      <c r="AL683" s="73">
        <f t="shared" si="149"/>
        <v>1.0753892685100297E-4</v>
      </c>
      <c r="AM683" s="73">
        <f t="shared" si="150"/>
        <v>1.5243926899755067E-4</v>
      </c>
      <c r="AN683" s="73">
        <f t="shared" si="151"/>
        <v>1.1553426100552322E-4</v>
      </c>
      <c r="AO683" s="73">
        <f t="shared" si="152"/>
        <v>1.1998776810417944E-4</v>
      </c>
      <c r="AP683" s="73">
        <f t="shared" si="153"/>
        <v>1.2944600135855744E-4</v>
      </c>
      <c r="AQ683" s="73">
        <f t="shared" si="154"/>
        <v>1.2831093238308E-4</v>
      </c>
      <c r="AR683" s="73">
        <f t="shared" si="155"/>
        <v>1.1574468568587015E-4</v>
      </c>
      <c r="AS683" s="73">
        <f t="shared" si="156"/>
        <v>1.1576947748648259E-4</v>
      </c>
      <c r="AT683" s="73">
        <f t="shared" si="157"/>
        <v>1.2917526403621871E-4</v>
      </c>
      <c r="AU683" s="73">
        <f t="shared" si="158"/>
        <v>1.1067098898354111E-4</v>
      </c>
      <c r="AV683" s="73">
        <f t="shared" si="159"/>
        <v>1.2979358137288344E-4</v>
      </c>
      <c r="AW683" s="73">
        <f t="shared" si="160"/>
        <v>1.1361312458824102E-4</v>
      </c>
    </row>
    <row r="684" spans="2:49" x14ac:dyDescent="0.35">
      <c r="B684" s="1">
        <v>43037</v>
      </c>
      <c r="C684" s="70">
        <v>13798.426953</v>
      </c>
      <c r="D684" s="66">
        <v>14253.68</v>
      </c>
      <c r="E684" s="66">
        <v>2232.2399999999998</v>
      </c>
      <c r="F684" s="66">
        <v>12467.39</v>
      </c>
      <c r="G684" s="66">
        <v>11774.1</v>
      </c>
      <c r="H684" s="66">
        <v>14588.34</v>
      </c>
      <c r="I684" s="66">
        <v>16536.3</v>
      </c>
      <c r="J684" s="66">
        <v>13720.19</v>
      </c>
      <c r="K684" s="66">
        <v>14085.99</v>
      </c>
      <c r="L684" s="66">
        <v>13737.35</v>
      </c>
      <c r="M684" s="66">
        <v>14557.64</v>
      </c>
      <c r="N684" s="66">
        <v>2169.08</v>
      </c>
      <c r="O684" s="66">
        <v>14950.64</v>
      </c>
      <c r="P684" s="79"/>
      <c r="Q684" s="66">
        <v>2200.9699999999998</v>
      </c>
      <c r="S684" s="1">
        <v>43037</v>
      </c>
      <c r="T684" s="70">
        <v>725670257970.55005</v>
      </c>
      <c r="U684" s="69">
        <v>1400209592196.8501</v>
      </c>
      <c r="V684" s="69">
        <v>771653071770.73999</v>
      </c>
      <c r="W684" s="69">
        <v>467801733566.82001</v>
      </c>
      <c r="X684" s="69">
        <v>515670407514.27002</v>
      </c>
      <c r="Y684" s="69">
        <v>1334041346530.1201</v>
      </c>
      <c r="Z684" s="69">
        <v>4583099743847.8203</v>
      </c>
      <c r="AA684" s="69">
        <v>230156486376.51001</v>
      </c>
      <c r="AB684" s="69">
        <v>341714578968.03003</v>
      </c>
      <c r="AC684" s="69">
        <v>887957555648.85999</v>
      </c>
      <c r="AD684" s="69">
        <v>275711065291.96997</v>
      </c>
      <c r="AE684" s="69">
        <v>897651545468.85999</v>
      </c>
      <c r="AF684" s="69">
        <v>706947544595.37</v>
      </c>
      <c r="AG684" s="69">
        <v>817769724884.56006</v>
      </c>
      <c r="AI684" s="1">
        <v>43037</v>
      </c>
      <c r="AJ684" s="73">
        <f t="shared" si="147"/>
        <v>1.1734148929520849E-4</v>
      </c>
      <c r="AK684" s="73">
        <f t="shared" si="148"/>
        <v>1.1436951175447518E-4</v>
      </c>
      <c r="AL684" s="73">
        <f t="shared" si="149"/>
        <v>1.1200767028518577E-4</v>
      </c>
      <c r="AM684" s="73">
        <f t="shared" si="150"/>
        <v>1.2113063819008119E-4</v>
      </c>
      <c r="AN684" s="73">
        <f t="shared" si="151"/>
        <v>1.1382207740573413E-4</v>
      </c>
      <c r="AO684" s="73">
        <f t="shared" si="152"/>
        <v>1.2134449702716488E-4</v>
      </c>
      <c r="AP684" s="73">
        <f t="shared" si="153"/>
        <v>1.3124367595995778E-4</v>
      </c>
      <c r="AQ684" s="73">
        <f t="shared" si="154"/>
        <v>1.2756552494308515E-4</v>
      </c>
      <c r="AR684" s="73">
        <f t="shared" si="155"/>
        <v>1.1644129832033556E-4</v>
      </c>
      <c r="AS684" s="73">
        <f t="shared" si="156"/>
        <v>1.143000251897508E-4</v>
      </c>
      <c r="AT684" s="73">
        <f t="shared" si="157"/>
        <v>1.2984559366580051E-4</v>
      </c>
      <c r="AU684" s="73">
        <f t="shared" si="158"/>
        <v>1.152695231991796E-4</v>
      </c>
      <c r="AV684" s="73">
        <f t="shared" si="159"/>
        <v>1.2643197591777344E-4</v>
      </c>
      <c r="AW684" s="73">
        <f t="shared" si="160"/>
        <v>1.2268823556138564E-4</v>
      </c>
    </row>
    <row r="685" spans="2:49" x14ac:dyDescent="0.35">
      <c r="B685" s="1">
        <v>43038</v>
      </c>
      <c r="C685" s="70">
        <v>13804.243407</v>
      </c>
      <c r="D685" s="66">
        <v>14262.18</v>
      </c>
      <c r="E685" s="66">
        <v>2233.23</v>
      </c>
      <c r="F685" s="66">
        <v>12475.49</v>
      </c>
      <c r="G685" s="66">
        <v>11779.94</v>
      </c>
      <c r="H685" s="66">
        <v>14593.58</v>
      </c>
      <c r="I685" s="66">
        <v>16544.650000000001</v>
      </c>
      <c r="J685" s="66">
        <v>13727.31</v>
      </c>
      <c r="K685" s="66">
        <v>14092.31</v>
      </c>
      <c r="L685" s="66">
        <v>13739.58</v>
      </c>
      <c r="M685" s="66">
        <v>14567.61</v>
      </c>
      <c r="N685" s="66">
        <v>2170.0100000000002</v>
      </c>
      <c r="O685" s="66">
        <v>14956.12</v>
      </c>
      <c r="P685" s="79"/>
      <c r="Q685" s="66">
        <v>2201.88</v>
      </c>
      <c r="S685" s="1">
        <v>43038</v>
      </c>
      <c r="T685" s="70">
        <v>725796878778.96997</v>
      </c>
      <c r="U685" s="69">
        <v>1386062557312.6599</v>
      </c>
      <c r="V685" s="69">
        <v>796701285932.77991</v>
      </c>
      <c r="W685" s="69">
        <v>473546620679.95001</v>
      </c>
      <c r="X685" s="69">
        <v>516087526140.60999</v>
      </c>
      <c r="Y685" s="69">
        <v>1316343399599.6799</v>
      </c>
      <c r="Z685" s="69">
        <v>4723173810399.79</v>
      </c>
      <c r="AA685" s="69">
        <v>221106785956.39999</v>
      </c>
      <c r="AB685" s="69">
        <v>341396452007.96002</v>
      </c>
      <c r="AC685" s="69">
        <v>827954058829.53003</v>
      </c>
      <c r="AD685" s="69">
        <v>273657723539.56</v>
      </c>
      <c r="AE685" s="69">
        <v>876693573418.29004</v>
      </c>
      <c r="AF685" s="69">
        <v>707137190627.67004</v>
      </c>
      <c r="AG685" s="69">
        <v>801568036934.93994</v>
      </c>
      <c r="AI685" s="1">
        <v>43038</v>
      </c>
      <c r="AJ685" s="73">
        <f t="shared" si="147"/>
        <v>4.2153022368496273E-4</v>
      </c>
      <c r="AK685" s="73">
        <f t="shared" si="148"/>
        <v>5.9633722659691024E-4</v>
      </c>
      <c r="AL685" s="73">
        <f t="shared" si="149"/>
        <v>4.435006988496859E-4</v>
      </c>
      <c r="AM685" s="73">
        <f t="shared" si="150"/>
        <v>6.4969492411814933E-4</v>
      </c>
      <c r="AN685" s="73">
        <f t="shared" si="151"/>
        <v>4.9600394085325128E-4</v>
      </c>
      <c r="AO685" s="73">
        <f t="shared" si="152"/>
        <v>3.5919097032288683E-4</v>
      </c>
      <c r="AP685" s="73">
        <f t="shared" si="153"/>
        <v>5.0494971668402222E-4</v>
      </c>
      <c r="AQ685" s="73">
        <f t="shared" si="154"/>
        <v>5.1894325078571946E-4</v>
      </c>
      <c r="AR685" s="73">
        <f t="shared" si="155"/>
        <v>4.4867275924520555E-4</v>
      </c>
      <c r="AS685" s="73">
        <f t="shared" si="156"/>
        <v>1.6233116285158111E-4</v>
      </c>
      <c r="AT685" s="73">
        <f t="shared" si="157"/>
        <v>6.848637553888981E-4</v>
      </c>
      <c r="AU685" s="73">
        <f t="shared" si="158"/>
        <v>4.2875320412361084E-4</v>
      </c>
      <c r="AV685" s="73">
        <f t="shared" si="159"/>
        <v>3.6653949262377417E-4</v>
      </c>
      <c r="AW685" s="73">
        <f t="shared" si="160"/>
        <v>4.1345406797921314E-4</v>
      </c>
    </row>
    <row r="686" spans="2:49" x14ac:dyDescent="0.35">
      <c r="B686" s="1">
        <v>43039</v>
      </c>
      <c r="C686" s="70">
        <v>13805.881901999999</v>
      </c>
      <c r="D686" s="66">
        <v>14264.66</v>
      </c>
      <c r="E686" s="66">
        <v>2233.5300000000002</v>
      </c>
      <c r="F686" s="66">
        <v>12475.62</v>
      </c>
      <c r="G686" s="66">
        <v>11781.66</v>
      </c>
      <c r="H686" s="66">
        <v>14595.98</v>
      </c>
      <c r="I686" s="66">
        <v>16546.07</v>
      </c>
      <c r="J686" s="66">
        <v>13729.35</v>
      </c>
      <c r="K686" s="66">
        <v>14093.11</v>
      </c>
      <c r="L686" s="66">
        <v>13741.55</v>
      </c>
      <c r="M686" s="66">
        <v>14569.66</v>
      </c>
      <c r="N686" s="66">
        <v>2170.06</v>
      </c>
      <c r="O686" s="66">
        <v>14956.94</v>
      </c>
      <c r="P686" s="79"/>
      <c r="Q686" s="66">
        <v>2202.0500000000002</v>
      </c>
      <c r="S686" s="1">
        <v>43039</v>
      </c>
      <c r="T686" s="70">
        <v>736068031480.31995</v>
      </c>
      <c r="U686" s="69">
        <v>1412498830325.3201</v>
      </c>
      <c r="V686" s="69">
        <v>764263356751.04004</v>
      </c>
      <c r="W686" s="69">
        <v>479620871487.23999</v>
      </c>
      <c r="X686" s="69">
        <v>514148613372.53998</v>
      </c>
      <c r="Y686" s="69">
        <v>1293529434169.71</v>
      </c>
      <c r="Z686" s="69">
        <v>4715242589645.8193</v>
      </c>
      <c r="AA686" s="69">
        <v>216991443888.97</v>
      </c>
      <c r="AB686" s="69">
        <v>334113570065.21997</v>
      </c>
      <c r="AC686" s="69">
        <v>834689851072.26001</v>
      </c>
      <c r="AD686" s="69">
        <v>273813718585.64001</v>
      </c>
      <c r="AE686" s="69">
        <v>885009001502.38</v>
      </c>
      <c r="AF686" s="69">
        <v>715000774221.21997</v>
      </c>
      <c r="AG686" s="69">
        <v>791426168651.21997</v>
      </c>
      <c r="AI686" s="1">
        <v>43039</v>
      </c>
      <c r="AJ686" s="73">
        <f t="shared" si="147"/>
        <v>1.1869502381922636E-4</v>
      </c>
      <c r="AK686" s="73">
        <f t="shared" si="148"/>
        <v>1.7388646055516155E-4</v>
      </c>
      <c r="AL686" s="73">
        <f t="shared" si="149"/>
        <v>1.3433457368927648E-4</v>
      </c>
      <c r="AM686" s="73">
        <f t="shared" si="150"/>
        <v>1.0420432383861922E-5</v>
      </c>
      <c r="AN686" s="73">
        <f t="shared" si="151"/>
        <v>1.4601093044608326E-4</v>
      </c>
      <c r="AO686" s="73">
        <f t="shared" si="152"/>
        <v>1.6445587717339727E-4</v>
      </c>
      <c r="AP686" s="73">
        <f t="shared" si="153"/>
        <v>8.5828349345451471E-5</v>
      </c>
      <c r="AQ686" s="73">
        <f t="shared" si="154"/>
        <v>1.4860886801582041E-4</v>
      </c>
      <c r="AR686" s="73">
        <f t="shared" si="155"/>
        <v>5.6768549655972222E-5</v>
      </c>
      <c r="AS686" s="73">
        <f t="shared" si="156"/>
        <v>1.4338138429259573E-4</v>
      </c>
      <c r="AT686" s="73">
        <f t="shared" si="157"/>
        <v>1.4072315225344134E-4</v>
      </c>
      <c r="AU686" s="73">
        <f t="shared" si="158"/>
        <v>2.3041368472753732E-5</v>
      </c>
      <c r="AV686" s="73">
        <f t="shared" si="159"/>
        <v>5.4827054075445858E-5</v>
      </c>
      <c r="AW686" s="73">
        <f t="shared" si="160"/>
        <v>7.7206750594971396E-5</v>
      </c>
    </row>
    <row r="687" spans="2:49" x14ac:dyDescent="0.35">
      <c r="B687" s="1">
        <v>43040</v>
      </c>
      <c r="C687" s="70">
        <v>13807.366403</v>
      </c>
      <c r="D687" s="66">
        <v>14265.93</v>
      </c>
      <c r="E687" s="66">
        <v>2233.92</v>
      </c>
      <c r="F687" s="66">
        <v>12478.6</v>
      </c>
      <c r="G687" s="66">
        <v>11783.41</v>
      </c>
      <c r="H687" s="66">
        <v>14597.85</v>
      </c>
      <c r="I687" s="66">
        <v>16548.509999999998</v>
      </c>
      <c r="J687" s="66">
        <v>13731.54</v>
      </c>
      <c r="K687" s="66">
        <v>14095.6</v>
      </c>
      <c r="L687" s="66">
        <v>13743.62</v>
      </c>
      <c r="M687" s="66">
        <v>14571.37</v>
      </c>
      <c r="N687" s="66">
        <v>2170.5</v>
      </c>
      <c r="O687" s="66">
        <v>14959.62</v>
      </c>
      <c r="P687" s="79"/>
      <c r="Q687" s="66">
        <v>2202.3200000000002</v>
      </c>
      <c r="S687" s="1">
        <v>43040</v>
      </c>
      <c r="T687" s="70">
        <v>755375202650.40002</v>
      </c>
      <c r="U687" s="69">
        <v>1492574642216.6699</v>
      </c>
      <c r="V687" s="69">
        <v>786269796575.08997</v>
      </c>
      <c r="W687" s="69">
        <v>480435282806.44</v>
      </c>
      <c r="X687" s="69">
        <v>474767727018.78003</v>
      </c>
      <c r="Y687" s="69">
        <v>1300259822511.6101</v>
      </c>
      <c r="Z687" s="69">
        <v>4546731006906.5098</v>
      </c>
      <c r="AA687" s="69">
        <v>231422709021.67999</v>
      </c>
      <c r="AB687" s="69">
        <v>450870148303.21997</v>
      </c>
      <c r="AC687" s="69">
        <v>841515585963.71997</v>
      </c>
      <c r="AD687" s="69">
        <v>271469610896.95999</v>
      </c>
      <c r="AE687" s="69">
        <v>884682998735.53003</v>
      </c>
      <c r="AF687" s="69">
        <v>713362307397.95996</v>
      </c>
      <c r="AG687" s="69">
        <v>808341463566.47998</v>
      </c>
      <c r="AI687" s="1">
        <v>43040</v>
      </c>
      <c r="AJ687" s="73">
        <f t="shared" si="147"/>
        <v>1.0752670568514588E-4</v>
      </c>
      <c r="AK687" s="73">
        <f t="shared" si="148"/>
        <v>8.9031214203449949E-5</v>
      </c>
      <c r="AL687" s="73">
        <f t="shared" si="149"/>
        <v>1.746114894358719E-4</v>
      </c>
      <c r="AM687" s="73">
        <f t="shared" si="150"/>
        <v>2.3886588402022291E-4</v>
      </c>
      <c r="AN687" s="73">
        <f t="shared" si="151"/>
        <v>1.4853594484987021E-4</v>
      </c>
      <c r="AO687" s="73">
        <f t="shared" si="152"/>
        <v>1.2811746796037582E-4</v>
      </c>
      <c r="AP687" s="73">
        <f t="shared" si="153"/>
        <v>1.4746704202250882E-4</v>
      </c>
      <c r="AQ687" s="73">
        <f t="shared" si="154"/>
        <v>1.5951228572363974E-4</v>
      </c>
      <c r="AR687" s="73">
        <f t="shared" si="155"/>
        <v>1.7668208081822456E-4</v>
      </c>
      <c r="AS687" s="73">
        <f t="shared" si="156"/>
        <v>1.5063802846126961E-4</v>
      </c>
      <c r="AT687" s="73">
        <f t="shared" si="157"/>
        <v>1.1736718633104104E-4</v>
      </c>
      <c r="AU687" s="73">
        <f t="shared" si="158"/>
        <v>2.0275937070857175E-4</v>
      </c>
      <c r="AV687" s="73">
        <f t="shared" si="159"/>
        <v>1.7918103569325439E-4</v>
      </c>
      <c r="AW687" s="73">
        <f t="shared" si="160"/>
        <v>1.2261301968630178E-4</v>
      </c>
    </row>
    <row r="688" spans="2:49" x14ac:dyDescent="0.35">
      <c r="B688" s="1">
        <v>43041</v>
      </c>
      <c r="C688" s="70">
        <v>13809.137838000001</v>
      </c>
      <c r="D688" s="66">
        <v>14266.06</v>
      </c>
      <c r="E688" s="66">
        <v>2234.37</v>
      </c>
      <c r="F688" s="66">
        <v>12481.04</v>
      </c>
      <c r="G688" s="66">
        <v>11784.93</v>
      </c>
      <c r="H688" s="66">
        <v>14600.87</v>
      </c>
      <c r="I688" s="66">
        <v>16551.07</v>
      </c>
      <c r="J688" s="66">
        <v>13734.14</v>
      </c>
      <c r="K688" s="66">
        <v>14096.41</v>
      </c>
      <c r="L688" s="66">
        <v>13745.61</v>
      </c>
      <c r="M688" s="66">
        <v>14573.87</v>
      </c>
      <c r="N688" s="66">
        <v>2170.92</v>
      </c>
      <c r="O688" s="66">
        <v>14961.78</v>
      </c>
      <c r="P688" s="79"/>
      <c r="Q688" s="66">
        <v>2202.66</v>
      </c>
      <c r="S688" s="1">
        <v>43041</v>
      </c>
      <c r="T688" s="70">
        <v>740930676307.31995</v>
      </c>
      <c r="U688" s="69">
        <v>1569757549999.8599</v>
      </c>
      <c r="V688" s="69">
        <v>830458822516.40015</v>
      </c>
      <c r="W688" s="69">
        <v>489946410881.84003</v>
      </c>
      <c r="X688" s="69">
        <v>475009197599.03998</v>
      </c>
      <c r="Y688" s="69">
        <v>1281486919104.9099</v>
      </c>
      <c r="Z688" s="69">
        <v>4463443707748.2803</v>
      </c>
      <c r="AA688" s="69">
        <v>227468793428.89999</v>
      </c>
      <c r="AB688" s="69">
        <v>397426348789.84998</v>
      </c>
      <c r="AC688" s="69">
        <v>851248964215.29004</v>
      </c>
      <c r="AD688" s="69">
        <v>285556782775.29999</v>
      </c>
      <c r="AE688" s="69">
        <v>884183414926.34998</v>
      </c>
      <c r="AF688" s="69">
        <v>711898688454.08997</v>
      </c>
      <c r="AG688" s="69">
        <v>811408227396.93994</v>
      </c>
      <c r="AI688" s="1">
        <v>43041</v>
      </c>
      <c r="AJ688" s="73">
        <f t="shared" si="147"/>
        <v>1.282963708137963E-4</v>
      </c>
      <c r="AK688" s="73">
        <f t="shared" si="148"/>
        <v>9.1126200674196411E-6</v>
      </c>
      <c r="AL688" s="73">
        <f t="shared" si="149"/>
        <v>2.0143962183061248E-4</v>
      </c>
      <c r="AM688" s="73">
        <f t="shared" si="150"/>
        <v>1.9553475550138089E-4</v>
      </c>
      <c r="AN688" s="73">
        <f t="shared" si="151"/>
        <v>1.2899491743056934E-4</v>
      </c>
      <c r="AO688" s="73">
        <f t="shared" si="152"/>
        <v>2.0687978024169773E-4</v>
      </c>
      <c r="AP688" s="73">
        <f t="shared" si="153"/>
        <v>1.5469670683354586E-4</v>
      </c>
      <c r="AQ688" s="73">
        <f t="shared" si="154"/>
        <v>1.8934511351220706E-4</v>
      </c>
      <c r="AR688" s="73">
        <f t="shared" si="155"/>
        <v>5.7464740770063472E-5</v>
      </c>
      <c r="AS688" s="73">
        <f t="shared" si="156"/>
        <v>1.4479445735537944E-4</v>
      </c>
      <c r="AT688" s="73">
        <f t="shared" si="157"/>
        <v>1.7156931709227941E-4</v>
      </c>
      <c r="AU688" s="73">
        <f t="shared" si="158"/>
        <v>1.9350380096749831E-4</v>
      </c>
      <c r="AV688" s="73">
        <f t="shared" si="159"/>
        <v>1.4438869436528279E-4</v>
      </c>
      <c r="AW688" s="73">
        <f t="shared" si="160"/>
        <v>1.5438265102241111E-4</v>
      </c>
    </row>
    <row r="689" spans="2:49" x14ac:dyDescent="0.35">
      <c r="B689" s="1">
        <v>43042</v>
      </c>
      <c r="C689" s="70">
        <v>13810.803013999999</v>
      </c>
      <c r="D689" s="66">
        <v>14267.83</v>
      </c>
      <c r="E689" s="66">
        <v>2234.54</v>
      </c>
      <c r="F689" s="66">
        <v>12483.16</v>
      </c>
      <c r="G689" s="66">
        <v>11786</v>
      </c>
      <c r="H689" s="66">
        <v>14602.18</v>
      </c>
      <c r="I689" s="66">
        <v>16554.07</v>
      </c>
      <c r="J689" s="66">
        <v>13735.74</v>
      </c>
      <c r="K689" s="66">
        <v>14098.13</v>
      </c>
      <c r="L689" s="66">
        <v>13747.46</v>
      </c>
      <c r="M689" s="66">
        <v>14577.34</v>
      </c>
      <c r="N689" s="66">
        <v>2171.16</v>
      </c>
      <c r="O689" s="66">
        <v>14963.6</v>
      </c>
      <c r="P689" s="79"/>
      <c r="Q689" s="66">
        <v>2202.9</v>
      </c>
      <c r="S689" s="1">
        <v>43042</v>
      </c>
      <c r="T689" s="70">
        <v>737740201300.62</v>
      </c>
      <c r="U689" s="69">
        <v>1587000830540.3501</v>
      </c>
      <c r="V689" s="69">
        <v>822642188116.79004</v>
      </c>
      <c r="W689" s="69">
        <v>487706400321.87</v>
      </c>
      <c r="X689" s="69">
        <v>475280237766.63</v>
      </c>
      <c r="Y689" s="69">
        <v>1280262794702.1001</v>
      </c>
      <c r="Z689" s="69">
        <v>4513079929995.4707</v>
      </c>
      <c r="AA689" s="69">
        <v>231803400307.85999</v>
      </c>
      <c r="AB689" s="69">
        <v>387645969229.57001</v>
      </c>
      <c r="AC689" s="69">
        <v>854337056955.35999</v>
      </c>
      <c r="AD689" s="69">
        <v>288062666425.06</v>
      </c>
      <c r="AE689" s="69">
        <v>877899199470.10999</v>
      </c>
      <c r="AF689" s="69">
        <v>695242270552.43005</v>
      </c>
      <c r="AG689" s="69">
        <v>805682554679.88</v>
      </c>
      <c r="AI689" s="1">
        <v>43042</v>
      </c>
      <c r="AJ689" s="73">
        <f t="shared" si="147"/>
        <v>1.2058508065693196E-4</v>
      </c>
      <c r="AK689" s="73">
        <f t="shared" si="148"/>
        <v>1.2407069646425128E-4</v>
      </c>
      <c r="AL689" s="73">
        <f t="shared" si="149"/>
        <v>7.6084086342076418E-5</v>
      </c>
      <c r="AM689" s="73">
        <f t="shared" si="150"/>
        <v>1.6985764006838266E-4</v>
      </c>
      <c r="AN689" s="73">
        <f t="shared" si="151"/>
        <v>9.0793920710652287E-5</v>
      </c>
      <c r="AO689" s="73">
        <f t="shared" si="152"/>
        <v>8.9720681027971594E-5</v>
      </c>
      <c r="AP689" s="73">
        <f t="shared" si="153"/>
        <v>1.8125716343408982E-4</v>
      </c>
      <c r="AQ689" s="73">
        <f t="shared" si="154"/>
        <v>1.1649801152469053E-4</v>
      </c>
      <c r="AR689" s="73">
        <f t="shared" si="155"/>
        <v>1.2201688231261443E-4</v>
      </c>
      <c r="AS689" s="73">
        <f t="shared" si="156"/>
        <v>1.3458842495883694E-4</v>
      </c>
      <c r="AT689" s="73">
        <f t="shared" si="157"/>
        <v>2.3809736192226261E-4</v>
      </c>
      <c r="AU689" s="73">
        <f t="shared" si="158"/>
        <v>1.1055220828026791E-4</v>
      </c>
      <c r="AV689" s="73">
        <f t="shared" si="159"/>
        <v>1.2164328041186501E-4</v>
      </c>
      <c r="AW689" s="73">
        <f t="shared" si="160"/>
        <v>1.0895916755204738E-4</v>
      </c>
    </row>
    <row r="690" spans="2:49" x14ac:dyDescent="0.35">
      <c r="B690" s="1">
        <v>43043</v>
      </c>
      <c r="C690" s="70">
        <v>13812.352507</v>
      </c>
      <c r="D690" s="66">
        <v>14269.24</v>
      </c>
      <c r="E690" s="66">
        <v>2234.77</v>
      </c>
      <c r="F690" s="66">
        <v>12484.92</v>
      </c>
      <c r="G690" s="66">
        <v>11787.35</v>
      </c>
      <c r="H690" s="66">
        <v>14603.88</v>
      </c>
      <c r="I690" s="66">
        <v>16556.21</v>
      </c>
      <c r="J690" s="66">
        <v>13737.43</v>
      </c>
      <c r="K690" s="66">
        <v>14099.69</v>
      </c>
      <c r="L690" s="66">
        <v>13749.04</v>
      </c>
      <c r="M690" s="66">
        <v>14579.17</v>
      </c>
      <c r="N690" s="66">
        <v>2171.4</v>
      </c>
      <c r="O690" s="66">
        <v>14965.44</v>
      </c>
      <c r="P690" s="79"/>
      <c r="Q690" s="66">
        <v>2203.17</v>
      </c>
      <c r="S690" s="1">
        <v>43043</v>
      </c>
      <c r="T690" s="70">
        <v>737823130104.81006</v>
      </c>
      <c r="U690" s="69">
        <v>1587182710227.23</v>
      </c>
      <c r="V690" s="69">
        <v>822741307158.10999</v>
      </c>
      <c r="W690" s="69">
        <v>487775030963.51001</v>
      </c>
      <c r="X690" s="69">
        <v>475334743167.45001</v>
      </c>
      <c r="Y690" s="69">
        <v>1280411481211.1399</v>
      </c>
      <c r="Z690" s="69">
        <v>4513665698243.0098</v>
      </c>
      <c r="AA690" s="69">
        <v>231831966571.14999</v>
      </c>
      <c r="AB690" s="69">
        <v>387688757806.96997</v>
      </c>
      <c r="AC690" s="69">
        <v>854435604501.58997</v>
      </c>
      <c r="AD690" s="69">
        <v>288098766992.94</v>
      </c>
      <c r="AE690" s="69">
        <v>877997357027.63</v>
      </c>
      <c r="AF690" s="69">
        <v>695328053501.57996</v>
      </c>
      <c r="AG690" s="69">
        <v>805779976308.15002</v>
      </c>
      <c r="AI690" s="1">
        <v>43043</v>
      </c>
      <c r="AJ690" s="73">
        <f t="shared" si="147"/>
        <v>1.1219427273201354E-4</v>
      </c>
      <c r="AK690" s="73">
        <f t="shared" si="148"/>
        <v>9.8823717411766765E-5</v>
      </c>
      <c r="AL690" s="73">
        <f t="shared" si="149"/>
        <v>1.0292946199208508E-4</v>
      </c>
      <c r="AM690" s="73">
        <f t="shared" si="150"/>
        <v>1.4098994164934986E-4</v>
      </c>
      <c r="AN690" s="73">
        <f t="shared" si="151"/>
        <v>1.145426777533487E-4</v>
      </c>
      <c r="AO690" s="73">
        <f t="shared" si="152"/>
        <v>1.1642097275887942E-4</v>
      </c>
      <c r="AP690" s="73">
        <f t="shared" si="153"/>
        <v>1.2927334486323439E-4</v>
      </c>
      <c r="AQ690" s="73">
        <f t="shared" si="154"/>
        <v>1.23036691143108E-4</v>
      </c>
      <c r="AR690" s="73">
        <f t="shared" si="155"/>
        <v>1.1065297312495836E-4</v>
      </c>
      <c r="AS690" s="73">
        <f t="shared" si="156"/>
        <v>1.1493032167408934E-4</v>
      </c>
      <c r="AT690" s="73">
        <f t="shared" si="157"/>
        <v>1.2553730653186435E-4</v>
      </c>
      <c r="AU690" s="73">
        <f t="shared" si="158"/>
        <v>1.1053998784071872E-4</v>
      </c>
      <c r="AV690" s="73">
        <f t="shared" si="159"/>
        <v>1.2296506188347323E-4</v>
      </c>
      <c r="AW690" s="73">
        <f t="shared" si="160"/>
        <v>1.2256570883839579E-4</v>
      </c>
    </row>
    <row r="691" spans="2:49" x14ac:dyDescent="0.35">
      <c r="B691" s="1">
        <v>43044</v>
      </c>
      <c r="C691" s="70">
        <v>13813.850241</v>
      </c>
      <c r="D691" s="66">
        <v>14270.75</v>
      </c>
      <c r="E691" s="66">
        <v>2234.9899999999998</v>
      </c>
      <c r="F691" s="66">
        <v>12486.84</v>
      </c>
      <c r="G691" s="66">
        <v>11788.67</v>
      </c>
      <c r="H691" s="66">
        <v>14605.61</v>
      </c>
      <c r="I691" s="66">
        <v>16558.37</v>
      </c>
      <c r="J691" s="66">
        <v>13739.13</v>
      </c>
      <c r="K691" s="66">
        <v>14101.05</v>
      </c>
      <c r="L691" s="66">
        <v>13750.61</v>
      </c>
      <c r="M691" s="66">
        <v>14581.01</v>
      </c>
      <c r="N691" s="66">
        <v>2171.64</v>
      </c>
      <c r="O691" s="66">
        <v>14967.35</v>
      </c>
      <c r="P691" s="79"/>
      <c r="Q691" s="66">
        <v>2203.4299999999998</v>
      </c>
      <c r="S691" s="1">
        <v>43044</v>
      </c>
      <c r="T691" s="70">
        <v>737903294190.62</v>
      </c>
      <c r="U691" s="69">
        <v>1587375890594.8499</v>
      </c>
      <c r="V691" s="69">
        <v>822837898530.52002</v>
      </c>
      <c r="W691" s="69">
        <v>487850114165.48999</v>
      </c>
      <c r="X691" s="69">
        <v>475387812039.10999</v>
      </c>
      <c r="Y691" s="69">
        <v>1280563408811.99</v>
      </c>
      <c r="Z691" s="69">
        <v>4514259296805.9307</v>
      </c>
      <c r="AA691" s="69">
        <v>231860666903.51001</v>
      </c>
      <c r="AB691" s="69">
        <v>387726024137.91998</v>
      </c>
      <c r="AC691" s="69">
        <v>854533595641.29004</v>
      </c>
      <c r="AD691" s="69">
        <v>288135123418.20001</v>
      </c>
      <c r="AE691" s="69">
        <v>878095085329.89001</v>
      </c>
      <c r="AF691" s="69">
        <v>695416454705.17004</v>
      </c>
      <c r="AG691" s="69">
        <v>805874541291.54004</v>
      </c>
      <c r="AI691" s="1">
        <v>43044</v>
      </c>
      <c r="AJ691" s="73">
        <f t="shared" si="147"/>
        <v>1.084343886561534E-4</v>
      </c>
      <c r="AK691" s="73">
        <f t="shared" si="148"/>
        <v>1.0582203396958256E-4</v>
      </c>
      <c r="AL691" s="73">
        <f t="shared" si="149"/>
        <v>9.8444135190556281E-5</v>
      </c>
      <c r="AM691" s="73">
        <f t="shared" si="150"/>
        <v>1.5378552685962887E-4</v>
      </c>
      <c r="AN691" s="73">
        <f t="shared" si="151"/>
        <v>1.1198445791449352E-4</v>
      </c>
      <c r="AO691" s="73">
        <f t="shared" si="152"/>
        <v>1.1846166909079692E-4</v>
      </c>
      <c r="AP691" s="73">
        <f t="shared" si="153"/>
        <v>1.304646413642363E-4</v>
      </c>
      <c r="AQ691" s="73">
        <f t="shared" si="154"/>
        <v>1.2374949317295325E-4</v>
      </c>
      <c r="AR691" s="73">
        <f t="shared" si="155"/>
        <v>9.6456021373425571E-5</v>
      </c>
      <c r="AS691" s="73">
        <f t="shared" si="156"/>
        <v>1.1418979070532131E-4</v>
      </c>
      <c r="AT691" s="73">
        <f t="shared" si="157"/>
        <v>1.2620745899805108E-4</v>
      </c>
      <c r="AU691" s="73">
        <f t="shared" si="158"/>
        <v>1.1052777010212012E-4</v>
      </c>
      <c r="AV691" s="73">
        <f t="shared" si="159"/>
        <v>1.2762738683269603E-4</v>
      </c>
      <c r="AW691" s="73">
        <f t="shared" si="160"/>
        <v>1.180117739438824E-4</v>
      </c>
    </row>
    <row r="692" spans="2:49" x14ac:dyDescent="0.35">
      <c r="B692" s="1">
        <v>43045</v>
      </c>
      <c r="C692" s="70">
        <v>13814.464791</v>
      </c>
      <c r="D692" s="66">
        <v>14272.28</v>
      </c>
      <c r="E692" s="66">
        <v>2235.2399999999998</v>
      </c>
      <c r="F692" s="66">
        <v>12484.08</v>
      </c>
      <c r="G692" s="66">
        <v>11789.59</v>
      </c>
      <c r="H692" s="66">
        <v>14604.97</v>
      </c>
      <c r="I692" s="66">
        <v>16560.490000000002</v>
      </c>
      <c r="J692" s="66">
        <v>13733.1</v>
      </c>
      <c r="K692" s="66">
        <v>14102.57</v>
      </c>
      <c r="L692" s="66">
        <v>13752.18</v>
      </c>
      <c r="M692" s="66">
        <v>14576.68</v>
      </c>
      <c r="N692" s="66">
        <v>2171.86</v>
      </c>
      <c r="O692" s="66">
        <v>14966.48</v>
      </c>
      <c r="P692" s="79"/>
      <c r="Q692" s="66">
        <v>2203.6799999999998</v>
      </c>
      <c r="S692" s="1">
        <v>43045</v>
      </c>
      <c r="T692" s="70">
        <v>737936280657.68994</v>
      </c>
      <c r="U692" s="69">
        <v>1587570588081.8899</v>
      </c>
      <c r="V692" s="69">
        <v>822941637512.31006</v>
      </c>
      <c r="W692" s="69">
        <v>487672688879.15002</v>
      </c>
      <c r="X692" s="69">
        <v>475425028233.33002</v>
      </c>
      <c r="Y692" s="69">
        <v>1280506832195.5</v>
      </c>
      <c r="Z692" s="69">
        <v>4514668300872.54</v>
      </c>
      <c r="AA692" s="69">
        <v>231758493331.35999</v>
      </c>
      <c r="AB692" s="69">
        <v>387768039372.15997</v>
      </c>
      <c r="AC692" s="69">
        <v>854631001643.52991</v>
      </c>
      <c r="AD692" s="69">
        <v>288049510691.23999</v>
      </c>
      <c r="AE692" s="69">
        <v>878066691434.79004</v>
      </c>
      <c r="AF692" s="69">
        <v>695376427948.31995</v>
      </c>
      <c r="AG692" s="69">
        <v>805853971861.68994</v>
      </c>
      <c r="AI692" s="1">
        <v>43045</v>
      </c>
      <c r="AJ692" s="73">
        <f t="shared" si="147"/>
        <v>4.4487958771766145E-5</v>
      </c>
      <c r="AK692" s="73">
        <f t="shared" si="148"/>
        <v>1.0721230488952571E-4</v>
      </c>
      <c r="AL692" s="73">
        <f t="shared" si="149"/>
        <v>1.1185732374641155E-4</v>
      </c>
      <c r="AM692" s="73">
        <f t="shared" si="150"/>
        <v>-2.2103270322992863E-4</v>
      </c>
      <c r="AN692" s="73">
        <f t="shared" si="151"/>
        <v>7.8041034315079472E-5</v>
      </c>
      <c r="AO692" s="73">
        <f t="shared" si="152"/>
        <v>-4.3818779222548621E-5</v>
      </c>
      <c r="AP692" s="73">
        <f t="shared" si="153"/>
        <v>1.2803192584787126E-4</v>
      </c>
      <c r="AQ692" s="73">
        <f t="shared" si="154"/>
        <v>-4.388924189522303E-4</v>
      </c>
      <c r="AR692" s="73">
        <f t="shared" si="155"/>
        <v>1.0779339127231502E-4</v>
      </c>
      <c r="AS692" s="73">
        <f t="shared" si="156"/>
        <v>1.1417675288583062E-4</v>
      </c>
      <c r="AT692" s="73">
        <f t="shared" si="157"/>
        <v>-2.9696159593883831E-4</v>
      </c>
      <c r="AU692" s="73">
        <f t="shared" si="158"/>
        <v>1.0130592547574757E-4</v>
      </c>
      <c r="AV692" s="73">
        <f t="shared" si="159"/>
        <v>-5.8126522063051134E-5</v>
      </c>
      <c r="AW692" s="73">
        <f t="shared" si="160"/>
        <v>1.1345947000807044E-4</v>
      </c>
    </row>
    <row r="693" spans="2:49" x14ac:dyDescent="0.35">
      <c r="B693" s="1">
        <v>43046</v>
      </c>
      <c r="C693" s="70">
        <v>13818.476784</v>
      </c>
      <c r="D693" s="66">
        <v>14276.2</v>
      </c>
      <c r="E693" s="66">
        <v>2235.39</v>
      </c>
      <c r="F693" s="66">
        <v>12491.65</v>
      </c>
      <c r="G693" s="66">
        <v>11791.36</v>
      </c>
      <c r="H693" s="66">
        <v>14610.29</v>
      </c>
      <c r="I693" s="66">
        <v>16563.650000000001</v>
      </c>
      <c r="J693" s="66">
        <v>13742.81</v>
      </c>
      <c r="K693" s="66">
        <v>14105.37</v>
      </c>
      <c r="L693" s="66">
        <v>13754.17</v>
      </c>
      <c r="M693" s="66">
        <v>14587.19</v>
      </c>
      <c r="N693" s="66">
        <v>2172.27</v>
      </c>
      <c r="O693" s="66">
        <v>14971.64</v>
      </c>
      <c r="P693" s="79"/>
      <c r="Q693" s="66">
        <v>2204.21</v>
      </c>
      <c r="S693" s="1">
        <v>43046</v>
      </c>
      <c r="T693" s="70">
        <v>740937503000.47998</v>
      </c>
      <c r="U693" s="69">
        <v>1592601238013.7</v>
      </c>
      <c r="V693" s="69">
        <v>840463491278.21021</v>
      </c>
      <c r="W693" s="69">
        <v>478684812509.21002</v>
      </c>
      <c r="X693" s="69">
        <v>478193506241.76001</v>
      </c>
      <c r="Y693" s="69">
        <v>1276155877625.1499</v>
      </c>
      <c r="Z693" s="69">
        <v>4494893160836.8105</v>
      </c>
      <c r="AA693" s="69">
        <v>234799280983.76999</v>
      </c>
      <c r="AB693" s="69">
        <v>379432750042.33002</v>
      </c>
      <c r="AC693" s="69">
        <v>854861034228.76001</v>
      </c>
      <c r="AD693" s="69">
        <v>285015907902.15002</v>
      </c>
      <c r="AE693" s="69">
        <v>836508710183.93994</v>
      </c>
      <c r="AF693" s="69">
        <v>688296617428.14001</v>
      </c>
      <c r="AG693" s="69">
        <v>808287240167.66003</v>
      </c>
      <c r="AI693" s="1">
        <v>43046</v>
      </c>
      <c r="AJ693" s="73">
        <f t="shared" si="147"/>
        <v>2.9041972024956841E-4</v>
      </c>
      <c r="AK693" s="73">
        <f t="shared" si="148"/>
        <v>2.7465828865458342E-4</v>
      </c>
      <c r="AL693" s="73">
        <f t="shared" si="149"/>
        <v>6.7106887851053898E-5</v>
      </c>
      <c r="AM693" s="73">
        <f t="shared" si="150"/>
        <v>6.0637227573034913E-4</v>
      </c>
      <c r="AN693" s="73">
        <f t="shared" si="151"/>
        <v>1.5013244735406772E-4</v>
      </c>
      <c r="AO693" s="73">
        <f t="shared" si="152"/>
        <v>3.6425956369656731E-4</v>
      </c>
      <c r="AP693" s="73">
        <f t="shared" si="153"/>
        <v>1.9081560992462165E-4</v>
      </c>
      <c r="AQ693" s="73">
        <f t="shared" si="154"/>
        <v>7.070508479511961E-4</v>
      </c>
      <c r="AR693" s="73">
        <f t="shared" si="155"/>
        <v>1.9854537151742235E-4</v>
      </c>
      <c r="AS693" s="73">
        <f t="shared" si="156"/>
        <v>1.4470433051338993E-4</v>
      </c>
      <c r="AT693" s="73">
        <f t="shared" si="157"/>
        <v>7.2101466177487694E-4</v>
      </c>
      <c r="AU693" s="73">
        <f t="shared" si="158"/>
        <v>1.887782822096451E-4</v>
      </c>
      <c r="AV693" s="73">
        <f t="shared" si="159"/>
        <v>3.4477044702563298E-4</v>
      </c>
      <c r="AW693" s="73">
        <f t="shared" si="160"/>
        <v>2.4050678864462327E-4</v>
      </c>
    </row>
    <row r="694" spans="2:49" x14ac:dyDescent="0.35">
      <c r="B694" s="1">
        <v>43047</v>
      </c>
      <c r="C694" s="70">
        <v>13819.794677</v>
      </c>
      <c r="D694" s="66">
        <v>14278.52</v>
      </c>
      <c r="E694" s="66">
        <v>2235.6799999999998</v>
      </c>
      <c r="F694" s="66">
        <v>12492.25</v>
      </c>
      <c r="G694" s="66">
        <v>11792.17</v>
      </c>
      <c r="H694" s="66">
        <v>14610.9</v>
      </c>
      <c r="I694" s="66">
        <v>16564.87</v>
      </c>
      <c r="J694" s="66">
        <v>13743.36</v>
      </c>
      <c r="K694" s="66">
        <v>14106.84</v>
      </c>
      <c r="L694" s="66">
        <v>13755.73</v>
      </c>
      <c r="M694" s="66">
        <v>14586.98</v>
      </c>
      <c r="N694" s="66">
        <v>2172.38</v>
      </c>
      <c r="O694" s="66">
        <v>14973.37</v>
      </c>
      <c r="P694" s="79"/>
      <c r="Q694" s="66">
        <v>2204.3200000000002</v>
      </c>
      <c r="S694" s="1">
        <v>43047</v>
      </c>
      <c r="T694" s="70">
        <v>734974623504.43994</v>
      </c>
      <c r="U694" s="69">
        <v>1584963096600.23</v>
      </c>
      <c r="V694" s="69">
        <v>853896916798.59998</v>
      </c>
      <c r="W694" s="69">
        <v>470466042176.03998</v>
      </c>
      <c r="X694" s="69">
        <v>474898404597.07001</v>
      </c>
      <c r="Y694" s="69">
        <v>1309027042713.3401</v>
      </c>
      <c r="Z694" s="69">
        <v>4512874454899.4199</v>
      </c>
      <c r="AA694" s="69">
        <v>244268161449.70999</v>
      </c>
      <c r="AB694" s="69">
        <v>373763721698.78998</v>
      </c>
      <c r="AC694" s="69">
        <v>848691286165.34998</v>
      </c>
      <c r="AD694" s="69">
        <v>285797198577.73999</v>
      </c>
      <c r="AE694" s="69">
        <v>828419242017.69995</v>
      </c>
      <c r="AF694" s="69">
        <v>659750389428.91003</v>
      </c>
      <c r="AG694" s="69">
        <v>806144411534.04004</v>
      </c>
      <c r="AI694" s="1">
        <v>43047</v>
      </c>
      <c r="AJ694" s="73">
        <f t="shared" si="147"/>
        <v>9.5371799699872639E-5</v>
      </c>
      <c r="AK694" s="73">
        <f t="shared" si="148"/>
        <v>1.6250823048147289E-4</v>
      </c>
      <c r="AL694" s="73">
        <f t="shared" si="149"/>
        <v>1.2973127731630285E-4</v>
      </c>
      <c r="AM694" s="73">
        <f t="shared" si="150"/>
        <v>4.8032085433025173E-5</v>
      </c>
      <c r="AN694" s="73">
        <f t="shared" si="151"/>
        <v>6.8694366044175226E-5</v>
      </c>
      <c r="AO694" s="73">
        <f t="shared" si="152"/>
        <v>4.1751395762679167E-5</v>
      </c>
      <c r="AP694" s="73">
        <f t="shared" si="153"/>
        <v>7.3655263181482411E-5</v>
      </c>
      <c r="AQ694" s="73">
        <f t="shared" si="154"/>
        <v>4.002092730681639E-5</v>
      </c>
      <c r="AR694" s="73">
        <f t="shared" si="155"/>
        <v>1.0421562851581356E-4</v>
      </c>
      <c r="AS694" s="73">
        <f t="shared" si="156"/>
        <v>1.1342014821691393E-4</v>
      </c>
      <c r="AT694" s="73">
        <f t="shared" si="157"/>
        <v>-1.4396192824062126E-5</v>
      </c>
      <c r="AU694" s="73">
        <f t="shared" si="158"/>
        <v>5.063827240636698E-5</v>
      </c>
      <c r="AV694" s="73">
        <f t="shared" si="159"/>
        <v>1.155518032760483E-4</v>
      </c>
      <c r="AW694" s="73">
        <f t="shared" si="160"/>
        <v>4.9904500932340667E-5</v>
      </c>
    </row>
    <row r="695" spans="2:49" x14ac:dyDescent="0.35">
      <c r="B695" s="1">
        <v>43048</v>
      </c>
      <c r="C695" s="70">
        <v>13821.914605</v>
      </c>
      <c r="D695" s="66">
        <v>14280.7</v>
      </c>
      <c r="E695" s="66">
        <v>2235.86</v>
      </c>
      <c r="F695" s="66">
        <v>12493.86</v>
      </c>
      <c r="G695" s="66">
        <v>11792.68</v>
      </c>
      <c r="H695" s="66">
        <v>14612.08</v>
      </c>
      <c r="I695" s="66">
        <v>16567.52</v>
      </c>
      <c r="J695" s="66">
        <v>13744.42</v>
      </c>
      <c r="K695" s="66">
        <v>14108.45</v>
      </c>
      <c r="L695" s="66">
        <v>13757.22</v>
      </c>
      <c r="M695" s="66">
        <v>14588.82</v>
      </c>
      <c r="N695" s="66">
        <v>2172.6799999999998</v>
      </c>
      <c r="O695" s="66">
        <v>14975.43</v>
      </c>
      <c r="P695" s="79"/>
      <c r="Q695" s="66">
        <v>2204.65</v>
      </c>
      <c r="S695" s="1">
        <v>43048</v>
      </c>
      <c r="T695" s="70">
        <v>745819121642.09998</v>
      </c>
      <c r="U695" s="69">
        <v>1576159812116.0198</v>
      </c>
      <c r="V695" s="69">
        <v>863981404399.66992</v>
      </c>
      <c r="W695" s="69">
        <v>465085374357.62</v>
      </c>
      <c r="X695" s="69">
        <v>474354170730.84003</v>
      </c>
      <c r="Y695" s="69">
        <v>1303726642656.52</v>
      </c>
      <c r="Z695" s="69">
        <v>4533901680431.2393</v>
      </c>
      <c r="AA695" s="69">
        <v>242775507620.17001</v>
      </c>
      <c r="AB695" s="69">
        <v>364441748041.44</v>
      </c>
      <c r="AC695" s="69">
        <v>851577239177.52002</v>
      </c>
      <c r="AD695" s="69">
        <v>283670318195.47998</v>
      </c>
      <c r="AE695" s="69">
        <v>850962174532</v>
      </c>
      <c r="AF695" s="69">
        <v>657991012737.43005</v>
      </c>
      <c r="AG695" s="69">
        <v>810274082461.58997</v>
      </c>
      <c r="AI695" s="1">
        <v>43048</v>
      </c>
      <c r="AJ695" s="73">
        <f t="shared" si="147"/>
        <v>1.5339793749102881E-4</v>
      </c>
      <c r="AK695" s="73">
        <f t="shared" si="148"/>
        <v>1.5267688808084934E-4</v>
      </c>
      <c r="AL695" s="73">
        <f t="shared" si="149"/>
        <v>8.0512416803957265E-5</v>
      </c>
      <c r="AM695" s="73">
        <f t="shared" si="150"/>
        <v>1.2887990554144579E-4</v>
      </c>
      <c r="AN695" s="73">
        <f t="shared" si="151"/>
        <v>4.3249037285031378E-5</v>
      </c>
      <c r="AO695" s="73">
        <f t="shared" si="152"/>
        <v>8.0761623171721197E-5</v>
      </c>
      <c r="AP695" s="73">
        <f t="shared" si="153"/>
        <v>1.5997710818149713E-4</v>
      </c>
      <c r="AQ695" s="73">
        <f t="shared" si="154"/>
        <v>7.7128154978067798E-5</v>
      </c>
      <c r="AR695" s="73">
        <f t="shared" si="155"/>
        <v>1.1412903244112371E-4</v>
      </c>
      <c r="AS695" s="73">
        <f t="shared" si="156"/>
        <v>1.083184970918083E-4</v>
      </c>
      <c r="AT695" s="73">
        <f t="shared" si="157"/>
        <v>1.261398863918739E-4</v>
      </c>
      <c r="AU695" s="73">
        <f t="shared" si="158"/>
        <v>1.3809738627656998E-4</v>
      </c>
      <c r="AV695" s="73">
        <f t="shared" si="159"/>
        <v>1.3757757939591997E-4</v>
      </c>
      <c r="AW695" s="73">
        <f t="shared" si="160"/>
        <v>1.4970603179209618E-4</v>
      </c>
    </row>
    <row r="696" spans="2:49" x14ac:dyDescent="0.35">
      <c r="B696" s="1">
        <v>43049</v>
      </c>
      <c r="C696" s="70">
        <v>13823.65553</v>
      </c>
      <c r="D696" s="66">
        <v>14281.6</v>
      </c>
      <c r="E696" s="66">
        <v>2235.98</v>
      </c>
      <c r="F696" s="66">
        <v>12493.46</v>
      </c>
      <c r="G696" s="66">
        <v>11794.45</v>
      </c>
      <c r="H696" s="66">
        <v>14613.75</v>
      </c>
      <c r="I696" s="66">
        <v>16570.09</v>
      </c>
      <c r="J696" s="66">
        <v>13745.19</v>
      </c>
      <c r="K696" s="66">
        <v>14109.85</v>
      </c>
      <c r="L696" s="66">
        <v>13759.33</v>
      </c>
      <c r="M696" s="66">
        <v>14589.93</v>
      </c>
      <c r="N696" s="66">
        <v>2172.91</v>
      </c>
      <c r="O696" s="66">
        <v>14976.81</v>
      </c>
      <c r="P696" s="79"/>
      <c r="Q696" s="66">
        <v>2204.92</v>
      </c>
      <c r="S696" s="1">
        <v>43049</v>
      </c>
      <c r="T696" s="70">
        <v>733153186353.21997</v>
      </c>
      <c r="U696" s="69">
        <v>1581746235245.55</v>
      </c>
      <c r="V696" s="69">
        <v>876501588422.43994</v>
      </c>
      <c r="W696" s="69">
        <v>462099407447.46997</v>
      </c>
      <c r="X696" s="69">
        <v>474668536589.21002</v>
      </c>
      <c r="Y696" s="69">
        <v>1298357684591.3101</v>
      </c>
      <c r="Z696" s="69">
        <v>4529145291451.9404</v>
      </c>
      <c r="AA696" s="69">
        <v>244449513077.42001</v>
      </c>
      <c r="AB696" s="69">
        <v>332116752396.34998</v>
      </c>
      <c r="AC696" s="69">
        <v>861593863214.30994</v>
      </c>
      <c r="AD696" s="69">
        <v>285826212124.12</v>
      </c>
      <c r="AE696" s="69">
        <v>816862147726.96997</v>
      </c>
      <c r="AF696" s="69">
        <v>647320652830.04004</v>
      </c>
      <c r="AG696" s="69">
        <v>796716473462</v>
      </c>
      <c r="AI696" s="1">
        <v>43049</v>
      </c>
      <c r="AJ696" s="73">
        <f t="shared" si="147"/>
        <v>1.2595396873393838E-4</v>
      </c>
      <c r="AK696" s="73">
        <f t="shared" si="148"/>
        <v>6.3022120764255618E-5</v>
      </c>
      <c r="AL696" s="73">
        <f t="shared" si="149"/>
        <v>5.367062338423878E-5</v>
      </c>
      <c r="AM696" s="73">
        <f t="shared" si="150"/>
        <v>-3.2015726124767774E-5</v>
      </c>
      <c r="AN696" s="73">
        <f t="shared" si="151"/>
        <v>1.5009310860647496E-4</v>
      </c>
      <c r="AO696" s="73">
        <f t="shared" si="152"/>
        <v>1.1428899923893177E-4</v>
      </c>
      <c r="AP696" s="73">
        <f t="shared" si="153"/>
        <v>1.551227944798228E-4</v>
      </c>
      <c r="AQ696" s="73">
        <f t="shared" si="154"/>
        <v>5.6022735044569671E-5</v>
      </c>
      <c r="AR696" s="73">
        <f t="shared" si="155"/>
        <v>9.9231311731617922E-5</v>
      </c>
      <c r="AS696" s="73">
        <f t="shared" si="156"/>
        <v>1.5337401015624863E-4</v>
      </c>
      <c r="AT696" s="73">
        <f t="shared" si="157"/>
        <v>7.6085660115188247E-5</v>
      </c>
      <c r="AU696" s="73">
        <f t="shared" si="158"/>
        <v>1.0586004381685221E-4</v>
      </c>
      <c r="AV696" s="73">
        <f t="shared" si="159"/>
        <v>9.2150943244995176E-5</v>
      </c>
      <c r="AW696" s="73">
        <f t="shared" si="160"/>
        <v>1.2246841902352479E-4</v>
      </c>
    </row>
    <row r="697" spans="2:49" x14ac:dyDescent="0.35">
      <c r="B697" s="1">
        <v>43050</v>
      </c>
      <c r="C697" s="70">
        <v>13825.223932999999</v>
      </c>
      <c r="D697" s="66">
        <v>14283.11</v>
      </c>
      <c r="E697" s="66">
        <v>2236.1999999999998</v>
      </c>
      <c r="F697" s="66">
        <v>12495.17</v>
      </c>
      <c r="G697" s="66">
        <v>11795.75</v>
      </c>
      <c r="H697" s="66">
        <v>14615.43</v>
      </c>
      <c r="I697" s="66">
        <v>16572.18</v>
      </c>
      <c r="J697" s="66">
        <v>13746.9</v>
      </c>
      <c r="K697" s="66">
        <v>14111.43</v>
      </c>
      <c r="L697" s="66">
        <v>13760.9</v>
      </c>
      <c r="M697" s="66">
        <v>14591.72</v>
      </c>
      <c r="N697" s="66">
        <v>2173.15</v>
      </c>
      <c r="O697" s="66">
        <v>14978.59</v>
      </c>
      <c r="P697" s="79"/>
      <c r="Q697" s="66">
        <v>2205.1799999999998</v>
      </c>
      <c r="S697" s="1">
        <v>43050</v>
      </c>
      <c r="T697" s="70">
        <v>733236062962.91003</v>
      </c>
      <c r="U697" s="69">
        <v>1581938461950.8</v>
      </c>
      <c r="V697" s="69">
        <v>876602680768.38</v>
      </c>
      <c r="W697" s="69">
        <v>462162578389.92999</v>
      </c>
      <c r="X697" s="69">
        <v>474720675702.34998</v>
      </c>
      <c r="Y697" s="69">
        <v>1298506833951.9399</v>
      </c>
      <c r="Z697" s="69">
        <v>4529720360368.4902</v>
      </c>
      <c r="AA697" s="69">
        <v>244479954382.14001</v>
      </c>
      <c r="AB697" s="69">
        <v>332154083984.09998</v>
      </c>
      <c r="AC697" s="69">
        <v>861691938800.71008</v>
      </c>
      <c r="AD697" s="69">
        <v>285861417936.78003</v>
      </c>
      <c r="AE697" s="69">
        <v>816952556085.87</v>
      </c>
      <c r="AF697" s="69">
        <v>647397652242.56995</v>
      </c>
      <c r="AG697" s="69">
        <v>796808143204.14001</v>
      </c>
      <c r="AI697" s="1">
        <v>43050</v>
      </c>
      <c r="AJ697" s="73">
        <f t="shared" si="147"/>
        <v>1.1345790529837529E-4</v>
      </c>
      <c r="AK697" s="73">
        <f t="shared" si="148"/>
        <v>1.0573045036976758E-4</v>
      </c>
      <c r="AL697" s="73">
        <f t="shared" si="149"/>
        <v>9.8390862172115234E-5</v>
      </c>
      <c r="AM697" s="73">
        <f t="shared" si="150"/>
        <v>1.3687161122710734E-4</v>
      </c>
      <c r="AN697" s="73">
        <f t="shared" si="151"/>
        <v>1.102213329149393E-4</v>
      </c>
      <c r="AO697" s="73">
        <f t="shared" si="152"/>
        <v>1.1496022581480858E-4</v>
      </c>
      <c r="AP697" s="73">
        <f t="shared" si="153"/>
        <v>1.2613087798563072E-4</v>
      </c>
      <c r="AQ697" s="73">
        <f t="shared" si="154"/>
        <v>1.2440715624872922E-4</v>
      </c>
      <c r="AR697" s="73">
        <f t="shared" si="155"/>
        <v>1.1197851146538262E-4</v>
      </c>
      <c r="AS697" s="73">
        <f t="shared" si="156"/>
        <v>1.1410439316450471E-4</v>
      </c>
      <c r="AT697" s="73">
        <f t="shared" si="157"/>
        <v>1.2268736039167116E-4</v>
      </c>
      <c r="AU697" s="73">
        <f t="shared" si="158"/>
        <v>1.1045096207396021E-4</v>
      </c>
      <c r="AV697" s="73">
        <f t="shared" si="159"/>
        <v>1.1885040939962899E-4</v>
      </c>
      <c r="AW697" s="73">
        <f t="shared" si="160"/>
        <v>1.1791811040762212E-4</v>
      </c>
    </row>
    <row r="698" spans="2:49" x14ac:dyDescent="0.35">
      <c r="B698" s="1">
        <v>43051</v>
      </c>
      <c r="C698" s="70">
        <v>13826.764805999999</v>
      </c>
      <c r="D698" s="66">
        <v>14284.62</v>
      </c>
      <c r="E698" s="66">
        <v>2236.42</v>
      </c>
      <c r="F698" s="66">
        <v>12496.88</v>
      </c>
      <c r="G698" s="66">
        <v>11797.03</v>
      </c>
      <c r="H698" s="66">
        <v>14617.11</v>
      </c>
      <c r="I698" s="66">
        <v>16574.23</v>
      </c>
      <c r="J698" s="66">
        <v>13748.46</v>
      </c>
      <c r="K698" s="66">
        <v>14113.01</v>
      </c>
      <c r="L698" s="66">
        <v>13762.46</v>
      </c>
      <c r="M698" s="66">
        <v>14593.49</v>
      </c>
      <c r="N698" s="66">
        <v>2173.39</v>
      </c>
      <c r="O698" s="66">
        <v>14980.38</v>
      </c>
      <c r="P698" s="79"/>
      <c r="Q698" s="66">
        <v>2205.4299999999998</v>
      </c>
      <c r="S698" s="1">
        <v>43051</v>
      </c>
      <c r="T698" s="70">
        <v>733317977275.69995</v>
      </c>
      <c r="U698" s="69">
        <v>1582131132753.8301</v>
      </c>
      <c r="V698" s="69">
        <v>876704518312.33008</v>
      </c>
      <c r="W698" s="69">
        <v>462225810651.10999</v>
      </c>
      <c r="X698" s="69">
        <v>474772264446.01001</v>
      </c>
      <c r="Y698" s="69">
        <v>1298656253974.78</v>
      </c>
      <c r="Z698" s="69">
        <v>4530283370082.3291</v>
      </c>
      <c r="AA698" s="69">
        <v>244507694694.64999</v>
      </c>
      <c r="AB698" s="69">
        <v>332191240541.51001</v>
      </c>
      <c r="AC698" s="69">
        <v>861789976856.54993</v>
      </c>
      <c r="AD698" s="69">
        <v>285896021176.04999</v>
      </c>
      <c r="AE698" s="69">
        <v>817043604417.32996</v>
      </c>
      <c r="AF698" s="69">
        <v>647475130094.08997</v>
      </c>
      <c r="AG698" s="69">
        <v>796898798057.62</v>
      </c>
      <c r="AI698" s="1">
        <v>43051</v>
      </c>
      <c r="AJ698" s="73">
        <f t="shared" si="147"/>
        <v>1.1145374624432769E-4</v>
      </c>
      <c r="AK698" s="73">
        <f t="shared" si="148"/>
        <v>1.0571927262348346E-4</v>
      </c>
      <c r="AL698" s="73">
        <f t="shared" si="149"/>
        <v>9.8381182363160846E-5</v>
      </c>
      <c r="AM698" s="73">
        <f t="shared" si="150"/>
        <v>1.3685287995279793E-4</v>
      </c>
      <c r="AN698" s="73">
        <f t="shared" si="151"/>
        <v>1.0851365958086667E-4</v>
      </c>
      <c r="AO698" s="73">
        <f t="shared" si="152"/>
        <v>1.1494701148029307E-4</v>
      </c>
      <c r="AP698" s="73">
        <f t="shared" si="153"/>
        <v>1.2370128733807384E-4</v>
      </c>
      <c r="AQ698" s="73">
        <f t="shared" si="154"/>
        <v>1.134801300657351E-4</v>
      </c>
      <c r="AR698" s="73">
        <f t="shared" si="155"/>
        <v>1.1196597368234862E-4</v>
      </c>
      <c r="AS698" s="73">
        <f t="shared" si="156"/>
        <v>1.133646781823483E-4</v>
      </c>
      <c r="AT698" s="73">
        <f t="shared" si="157"/>
        <v>1.2130166971413558E-4</v>
      </c>
      <c r="AU698" s="73">
        <f t="shared" si="158"/>
        <v>1.1043876400607111E-4</v>
      </c>
      <c r="AV698" s="73">
        <f t="shared" si="159"/>
        <v>1.1950390524062549E-4</v>
      </c>
      <c r="AW698" s="73">
        <f t="shared" si="160"/>
        <v>1.1336943015982648E-4</v>
      </c>
    </row>
    <row r="699" spans="2:49" x14ac:dyDescent="0.35">
      <c r="B699" s="1">
        <v>43052</v>
      </c>
      <c r="C699" s="70">
        <v>13827.920472</v>
      </c>
      <c r="D699" s="66">
        <v>14285.53</v>
      </c>
      <c r="E699" s="66">
        <v>2236.6</v>
      </c>
      <c r="F699" s="66">
        <v>12496.99</v>
      </c>
      <c r="G699" s="66">
        <v>11798.16</v>
      </c>
      <c r="H699" s="66">
        <v>14618.03</v>
      </c>
      <c r="I699" s="66">
        <v>16575.88</v>
      </c>
      <c r="J699" s="66">
        <v>13747.98</v>
      </c>
      <c r="K699" s="66">
        <v>14114.02</v>
      </c>
      <c r="L699" s="66">
        <v>13764</v>
      </c>
      <c r="M699" s="66">
        <v>14593.49</v>
      </c>
      <c r="N699" s="66">
        <v>2173.38</v>
      </c>
      <c r="O699" s="66">
        <v>14981.27</v>
      </c>
      <c r="P699" s="79"/>
      <c r="Q699" s="66">
        <v>2205.61</v>
      </c>
      <c r="S699" s="1">
        <v>43052</v>
      </c>
      <c r="T699" s="70">
        <v>733379461817.68005</v>
      </c>
      <c r="U699" s="69">
        <v>1582256967132.3899</v>
      </c>
      <c r="V699" s="69">
        <v>876790838329.48999</v>
      </c>
      <c r="W699" s="69">
        <v>462182484077.41998</v>
      </c>
      <c r="X699" s="69">
        <v>474817698919.87</v>
      </c>
      <c r="Y699" s="69">
        <v>1298737752931.6499</v>
      </c>
      <c r="Z699" s="69">
        <v>4530426915965.4199</v>
      </c>
      <c r="AA699" s="69">
        <v>244499043771.29001</v>
      </c>
      <c r="AB699" s="69">
        <v>332214963985.63</v>
      </c>
      <c r="AC699" s="69">
        <v>861887239393.91992</v>
      </c>
      <c r="AD699" s="69">
        <v>285895958365.07001</v>
      </c>
      <c r="AE699" s="69">
        <v>817042019195.57996</v>
      </c>
      <c r="AF699" s="69">
        <v>647513225262.59998</v>
      </c>
      <c r="AG699" s="69">
        <v>796889175776.08997</v>
      </c>
      <c r="AI699" s="1">
        <v>43052</v>
      </c>
      <c r="AJ699" s="73">
        <f t="shared" si="147"/>
        <v>8.3581807907684436E-5</v>
      </c>
      <c r="AK699" s="73">
        <f t="shared" si="148"/>
        <v>6.3704879793791136E-5</v>
      </c>
      <c r="AL699" s="73">
        <f t="shared" si="149"/>
        <v>8.0485776374761286E-5</v>
      </c>
      <c r="AM699" s="73">
        <f t="shared" si="150"/>
        <v>8.8021970283680417E-6</v>
      </c>
      <c r="AN699" s="73">
        <f t="shared" si="151"/>
        <v>9.5786820920151783E-5</v>
      </c>
      <c r="AO699" s="73">
        <f t="shared" si="152"/>
        <v>6.2939938195727407E-5</v>
      </c>
      <c r="AP699" s="73">
        <f t="shared" si="153"/>
        <v>9.9552136057168283E-5</v>
      </c>
      <c r="AQ699" s="73">
        <f t="shared" si="154"/>
        <v>-3.4913001165204349E-5</v>
      </c>
      <c r="AR699" s="73">
        <f t="shared" si="155"/>
        <v>7.1565172844012537E-5</v>
      </c>
      <c r="AS699" s="73">
        <f t="shared" si="156"/>
        <v>1.1189859952365211E-4</v>
      </c>
      <c r="AT699" s="73">
        <f t="shared" si="157"/>
        <v>0</v>
      </c>
      <c r="AU699" s="73">
        <f t="shared" si="158"/>
        <v>-4.6011070262697018E-6</v>
      </c>
      <c r="AV699" s="73">
        <f t="shared" si="159"/>
        <v>5.9411042977686179E-5</v>
      </c>
      <c r="AW699" s="73">
        <f t="shared" si="160"/>
        <v>8.1616736872236473E-5</v>
      </c>
    </row>
    <row r="700" spans="2:49" x14ac:dyDescent="0.35">
      <c r="B700" s="1">
        <v>43053</v>
      </c>
      <c r="C700" s="70">
        <v>13829.386425000001</v>
      </c>
      <c r="D700" s="66">
        <v>14286.76</v>
      </c>
      <c r="E700" s="66">
        <v>2236.84</v>
      </c>
      <c r="F700" s="66">
        <v>12498.46</v>
      </c>
      <c r="G700" s="66">
        <v>11799.7</v>
      </c>
      <c r="H700" s="66">
        <v>14619.48</v>
      </c>
      <c r="I700" s="66">
        <v>16577.36</v>
      </c>
      <c r="J700" s="66">
        <v>13749.32</v>
      </c>
      <c r="K700" s="66">
        <v>14115.68</v>
      </c>
      <c r="L700" s="66">
        <v>13767.17</v>
      </c>
      <c r="M700" s="66">
        <v>14594.67</v>
      </c>
      <c r="N700" s="66">
        <v>2173.61</v>
      </c>
      <c r="O700" s="66">
        <v>14982.92</v>
      </c>
      <c r="P700" s="79"/>
      <c r="Q700" s="66">
        <v>2205.8200000000002</v>
      </c>
      <c r="S700" s="1">
        <v>43053</v>
      </c>
      <c r="T700" s="70">
        <v>682588532949.54004</v>
      </c>
      <c r="U700" s="69">
        <v>1598906239699.3701</v>
      </c>
      <c r="V700" s="69">
        <v>918120850939.7301</v>
      </c>
      <c r="W700" s="69">
        <v>468136666729.15002</v>
      </c>
      <c r="X700" s="69">
        <v>476273252732.40997</v>
      </c>
      <c r="Y700" s="69">
        <v>1321924571324.3799</v>
      </c>
      <c r="Z700" s="69">
        <v>4319569851691.73</v>
      </c>
      <c r="AA700" s="69">
        <v>245216662727.92001</v>
      </c>
      <c r="AB700" s="69">
        <v>319862574923.45001</v>
      </c>
      <c r="AC700" s="69">
        <v>854966082111.41003</v>
      </c>
      <c r="AD700" s="69">
        <v>290193452267.17999</v>
      </c>
      <c r="AE700" s="69">
        <v>818341272747.31006</v>
      </c>
      <c r="AF700" s="69">
        <v>642980388167.71997</v>
      </c>
      <c r="AG700" s="69">
        <v>798804206973.94995</v>
      </c>
      <c r="AI700" s="1">
        <v>43053</v>
      </c>
      <c r="AJ700" s="73">
        <f t="shared" si="147"/>
        <v>1.0601398836285192E-4</v>
      </c>
      <c r="AK700" s="73">
        <f t="shared" si="148"/>
        <v>8.6101110704284167E-5</v>
      </c>
      <c r="AL700" s="73">
        <f t="shared" si="149"/>
        <v>1.0730573191453097E-4</v>
      </c>
      <c r="AM700" s="73">
        <f t="shared" si="150"/>
        <v>1.1762832490047614E-4</v>
      </c>
      <c r="AN700" s="73">
        <f t="shared" si="151"/>
        <v>1.3052882822406353E-4</v>
      </c>
      <c r="AO700" s="73">
        <f t="shared" si="152"/>
        <v>9.9192572460049533E-5</v>
      </c>
      <c r="AP700" s="73">
        <f t="shared" si="153"/>
        <v>8.928636066385387E-5</v>
      </c>
      <c r="AQ700" s="73">
        <f t="shared" si="154"/>
        <v>9.746886451678094E-5</v>
      </c>
      <c r="AR700" s="73">
        <f t="shared" si="155"/>
        <v>1.1761355021455699E-4</v>
      </c>
      <c r="AS700" s="73">
        <f t="shared" si="156"/>
        <v>2.3031095611747432E-4</v>
      </c>
      <c r="AT700" s="73">
        <f t="shared" si="157"/>
        <v>8.0857971602510403E-5</v>
      </c>
      <c r="AU700" s="73">
        <f t="shared" si="158"/>
        <v>1.0582594852248661E-4</v>
      </c>
      <c r="AV700" s="73">
        <f t="shared" si="159"/>
        <v>1.1013752505628638E-4</v>
      </c>
      <c r="AW700" s="73">
        <f t="shared" si="160"/>
        <v>9.5211755477997428E-5</v>
      </c>
    </row>
    <row r="701" spans="2:49" x14ac:dyDescent="0.35">
      <c r="B701" s="1">
        <v>43054</v>
      </c>
      <c r="C701" s="70">
        <v>13830.865657</v>
      </c>
      <c r="D701" s="66">
        <v>14287.87</v>
      </c>
      <c r="E701" s="66">
        <v>2237.12</v>
      </c>
      <c r="F701" s="66">
        <v>12500.01</v>
      </c>
      <c r="G701" s="66">
        <v>11801.06</v>
      </c>
      <c r="H701" s="66">
        <v>14621.39</v>
      </c>
      <c r="I701" s="66">
        <v>16579.689999999999</v>
      </c>
      <c r="J701" s="66">
        <v>13751.15</v>
      </c>
      <c r="K701" s="66">
        <v>14117.19</v>
      </c>
      <c r="L701" s="66">
        <v>13768.93</v>
      </c>
      <c r="M701" s="66">
        <v>14595.94</v>
      </c>
      <c r="N701" s="66">
        <v>2173.85</v>
      </c>
      <c r="O701" s="66">
        <v>14984.68</v>
      </c>
      <c r="P701" s="79"/>
      <c r="Q701" s="66">
        <v>2206.06</v>
      </c>
      <c r="S701" s="1">
        <v>43054</v>
      </c>
      <c r="T701" s="70">
        <v>672690611485.34998</v>
      </c>
      <c r="U701" s="69">
        <v>1662852775919.47</v>
      </c>
      <c r="V701" s="69">
        <v>887186426424.17004</v>
      </c>
      <c r="W701" s="69">
        <v>463538970450.60999</v>
      </c>
      <c r="X701" s="69">
        <v>480436240676.26001</v>
      </c>
      <c r="Y701" s="69">
        <v>1307295898202.8101</v>
      </c>
      <c r="Z701" s="69">
        <v>4328748306362.0005</v>
      </c>
      <c r="AA701" s="69">
        <v>242431269647.07999</v>
      </c>
      <c r="AB701" s="69">
        <v>319717585895.72998</v>
      </c>
      <c r="AC701" s="69">
        <v>852089817648.10999</v>
      </c>
      <c r="AD701" s="69">
        <v>295176541015.39001</v>
      </c>
      <c r="AE701" s="69">
        <v>822733289885.82996</v>
      </c>
      <c r="AF701" s="69">
        <v>636390976275.57996</v>
      </c>
      <c r="AG701" s="69">
        <v>797907276509.46997</v>
      </c>
      <c r="AI701" s="1">
        <v>43054</v>
      </c>
      <c r="AJ701" s="73">
        <f t="shared" si="147"/>
        <v>1.0696295226275687E-4</v>
      </c>
      <c r="AK701" s="73">
        <f t="shared" si="148"/>
        <v>7.7694312776266372E-5</v>
      </c>
      <c r="AL701" s="73">
        <f t="shared" si="149"/>
        <v>1.2517658840138779E-4</v>
      </c>
      <c r="AM701" s="73">
        <f t="shared" si="150"/>
        <v>1.2401527868233231E-4</v>
      </c>
      <c r="AN701" s="73">
        <f t="shared" si="151"/>
        <v>1.1525716755489412E-4</v>
      </c>
      <c r="AO701" s="73">
        <f t="shared" si="152"/>
        <v>1.3064760169312351E-4</v>
      </c>
      <c r="AP701" s="73">
        <f t="shared" si="153"/>
        <v>1.4055313994498775E-4</v>
      </c>
      <c r="AQ701" s="73">
        <f t="shared" si="154"/>
        <v>1.3309749136691806E-4</v>
      </c>
      <c r="AR701" s="73">
        <f t="shared" si="155"/>
        <v>1.0697323827124627E-4</v>
      </c>
      <c r="AS701" s="73">
        <f t="shared" si="156"/>
        <v>1.2784036225310658E-4</v>
      </c>
      <c r="AT701" s="73">
        <f t="shared" si="157"/>
        <v>8.7018068925193148E-5</v>
      </c>
      <c r="AU701" s="73">
        <f t="shared" si="158"/>
        <v>1.1041539190559391E-4</v>
      </c>
      <c r="AV701" s="73">
        <f t="shared" si="159"/>
        <v>1.1746708919213589E-4</v>
      </c>
      <c r="AW701" s="73">
        <f t="shared" si="160"/>
        <v>1.0880307550009682E-4</v>
      </c>
    </row>
    <row r="702" spans="2:49" x14ac:dyDescent="0.35">
      <c r="B702" s="1">
        <v>43055</v>
      </c>
      <c r="C702" s="70">
        <v>13832.280548999999</v>
      </c>
      <c r="D702" s="66">
        <v>14289.75</v>
      </c>
      <c r="E702" s="66">
        <v>2237.31</v>
      </c>
      <c r="F702" s="66">
        <v>12502.44</v>
      </c>
      <c r="G702" s="66">
        <v>11802.37</v>
      </c>
      <c r="H702" s="66">
        <v>14622.86</v>
      </c>
      <c r="I702" s="66">
        <v>16582.11</v>
      </c>
      <c r="J702" s="66">
        <v>13753.16</v>
      </c>
      <c r="K702" s="66">
        <v>14119.38</v>
      </c>
      <c r="L702" s="66">
        <v>13770.28</v>
      </c>
      <c r="M702" s="66">
        <v>14598.89</v>
      </c>
      <c r="N702" s="66">
        <v>2174.14</v>
      </c>
      <c r="O702" s="66">
        <v>14986.83</v>
      </c>
      <c r="P702" s="79"/>
      <c r="Q702" s="66">
        <v>2206.37</v>
      </c>
      <c r="S702" s="1">
        <v>43055</v>
      </c>
      <c r="T702" s="70">
        <v>661500641286.93005</v>
      </c>
      <c r="U702" s="69">
        <v>1586081527210.5203</v>
      </c>
      <c r="V702" s="69">
        <v>896183586401.84998</v>
      </c>
      <c r="W702" s="69">
        <v>469282423315.77002</v>
      </c>
      <c r="X702" s="69">
        <v>482908473070.71997</v>
      </c>
      <c r="Y702" s="69">
        <v>1396641992434.3501</v>
      </c>
      <c r="Z702" s="69">
        <v>4172393210917.6499</v>
      </c>
      <c r="AA702" s="69">
        <v>240177211819.42999</v>
      </c>
      <c r="AB702" s="69">
        <v>321607382568.39001</v>
      </c>
      <c r="AC702" s="69">
        <v>834500769087.83997</v>
      </c>
      <c r="AD702" s="69">
        <v>295748442671.04999</v>
      </c>
      <c r="AE702" s="69">
        <v>831104036329.62</v>
      </c>
      <c r="AF702" s="69">
        <v>707867790380.69995</v>
      </c>
      <c r="AG702" s="69">
        <v>785733787263.89001</v>
      </c>
      <c r="AI702" s="1">
        <v>43055</v>
      </c>
      <c r="AJ702" s="73">
        <f t="shared" si="147"/>
        <v>1.0229959823826462E-4</v>
      </c>
      <c r="AK702" s="73">
        <f t="shared" si="148"/>
        <v>1.3158014455605382E-4</v>
      </c>
      <c r="AL702" s="73">
        <f t="shared" si="149"/>
        <v>8.4930625089407741E-5</v>
      </c>
      <c r="AM702" s="73">
        <f t="shared" si="150"/>
        <v>1.9439984448021974E-4</v>
      </c>
      <c r="AN702" s="73">
        <f t="shared" si="151"/>
        <v>1.1100697733934517E-4</v>
      </c>
      <c r="AO702" s="73">
        <f t="shared" si="152"/>
        <v>1.0053763698270046E-4</v>
      </c>
      <c r="AP702" s="73">
        <f t="shared" si="153"/>
        <v>1.4596171581016115E-4</v>
      </c>
      <c r="AQ702" s="73">
        <f t="shared" si="154"/>
        <v>1.4616959308866306E-4</v>
      </c>
      <c r="AR702" s="73">
        <f t="shared" si="155"/>
        <v>1.5513002233435991E-4</v>
      </c>
      <c r="AS702" s="73">
        <f t="shared" si="156"/>
        <v>9.804683443093154E-5</v>
      </c>
      <c r="AT702" s="73">
        <f t="shared" si="157"/>
        <v>2.0211099798972398E-4</v>
      </c>
      <c r="AU702" s="73">
        <f t="shared" si="158"/>
        <v>1.3340386871218968E-4</v>
      </c>
      <c r="AV702" s="73">
        <f t="shared" si="159"/>
        <v>1.4347987411134078E-4</v>
      </c>
      <c r="AW702" s="73">
        <f t="shared" si="160"/>
        <v>1.4052201662684283E-4</v>
      </c>
    </row>
    <row r="703" spans="2:49" x14ac:dyDescent="0.35">
      <c r="B703" s="1">
        <v>43056</v>
      </c>
      <c r="C703" s="70">
        <v>13834.026887</v>
      </c>
      <c r="D703" s="66">
        <v>14292.1</v>
      </c>
      <c r="E703" s="66">
        <v>2237.5700000000002</v>
      </c>
      <c r="F703" s="66">
        <v>12504.52</v>
      </c>
      <c r="G703" s="66">
        <v>11803.96</v>
      </c>
      <c r="H703" s="66">
        <v>14624.87</v>
      </c>
      <c r="I703" s="66">
        <v>16584.689999999999</v>
      </c>
      <c r="J703" s="66">
        <v>13755.79</v>
      </c>
      <c r="K703" s="66">
        <v>14121.48</v>
      </c>
      <c r="L703" s="66">
        <v>13772.13</v>
      </c>
      <c r="M703" s="66">
        <v>14600.89</v>
      </c>
      <c r="N703" s="66">
        <v>2174.4</v>
      </c>
      <c r="O703" s="66">
        <v>14988.95</v>
      </c>
      <c r="P703" s="79"/>
      <c r="Q703" s="66">
        <v>2206.71</v>
      </c>
      <c r="S703" s="1">
        <v>43056</v>
      </c>
      <c r="T703" s="70">
        <v>684136550995.77002</v>
      </c>
      <c r="U703" s="69">
        <v>1600769459747.4099</v>
      </c>
      <c r="V703" s="69">
        <v>920684869002.73999</v>
      </c>
      <c r="W703" s="69">
        <v>472286224741.65002</v>
      </c>
      <c r="X703" s="69">
        <v>484361419445.08002</v>
      </c>
      <c r="Y703" s="69">
        <v>1386409431355.6599</v>
      </c>
      <c r="Z703" s="69">
        <v>4328466634560.1104</v>
      </c>
      <c r="AA703" s="69">
        <v>240297153918.76999</v>
      </c>
      <c r="AB703" s="69">
        <v>320305687624.54999</v>
      </c>
      <c r="AC703" s="69">
        <v>848207713031.51001</v>
      </c>
      <c r="AD703" s="69">
        <v>295558475861.71997</v>
      </c>
      <c r="AE703" s="69">
        <v>857034302308.88</v>
      </c>
      <c r="AF703" s="69">
        <v>709162987305.91003</v>
      </c>
      <c r="AG703" s="69">
        <v>768943618363.51001</v>
      </c>
      <c r="AI703" s="1">
        <v>43056</v>
      </c>
      <c r="AJ703" s="73">
        <f t="shared" si="147"/>
        <v>1.2625090951656759E-4</v>
      </c>
      <c r="AK703" s="73">
        <f t="shared" si="148"/>
        <v>1.6445354187455408E-4</v>
      </c>
      <c r="AL703" s="73">
        <f t="shared" si="149"/>
        <v>1.162109855139537E-4</v>
      </c>
      <c r="AM703" s="73">
        <f t="shared" si="150"/>
        <v>1.6636752505916341E-4</v>
      </c>
      <c r="AN703" s="73">
        <f t="shared" si="151"/>
        <v>1.3471870480241677E-4</v>
      </c>
      <c r="AO703" s="73">
        <f t="shared" si="152"/>
        <v>1.3745601065728863E-4</v>
      </c>
      <c r="AP703" s="73">
        <f t="shared" si="153"/>
        <v>1.5558936709481053E-4</v>
      </c>
      <c r="AQ703" s="73">
        <f t="shared" si="154"/>
        <v>1.9122877942234773E-4</v>
      </c>
      <c r="AR703" s="73">
        <f t="shared" si="155"/>
        <v>1.4873174317853177E-4</v>
      </c>
      <c r="AS703" s="73">
        <f t="shared" si="156"/>
        <v>1.3434730448458332E-4</v>
      </c>
      <c r="AT703" s="73">
        <f t="shared" si="157"/>
        <v>1.3699671687361636E-4</v>
      </c>
      <c r="AU703" s="73">
        <f t="shared" si="158"/>
        <v>1.1958751506346843E-4</v>
      </c>
      <c r="AV703" s="73">
        <f t="shared" si="159"/>
        <v>1.414575330473955E-4</v>
      </c>
      <c r="AW703" s="73">
        <f t="shared" si="160"/>
        <v>1.5409926712206534E-4</v>
      </c>
    </row>
    <row r="704" spans="2:49" x14ac:dyDescent="0.35">
      <c r="B704" s="1">
        <v>43057</v>
      </c>
      <c r="C704" s="70">
        <v>13835.634706999999</v>
      </c>
      <c r="D704" s="66">
        <v>14293.62</v>
      </c>
      <c r="E704" s="66">
        <v>2237.79</v>
      </c>
      <c r="F704" s="66">
        <v>12506.21</v>
      </c>
      <c r="G704" s="66">
        <v>11805.29</v>
      </c>
      <c r="H704" s="66">
        <v>14626.56</v>
      </c>
      <c r="I704" s="66">
        <v>16586.8</v>
      </c>
      <c r="J704" s="66">
        <v>13757.51</v>
      </c>
      <c r="K704" s="66">
        <v>14123.01</v>
      </c>
      <c r="L704" s="66">
        <v>13773.71</v>
      </c>
      <c r="M704" s="66">
        <v>14602.67</v>
      </c>
      <c r="N704" s="66">
        <v>2174.63</v>
      </c>
      <c r="O704" s="66">
        <v>14990.8</v>
      </c>
      <c r="P704" s="79"/>
      <c r="Q704" s="66">
        <v>2206.96</v>
      </c>
      <c r="S704" s="1">
        <v>43057</v>
      </c>
      <c r="T704" s="70">
        <v>684216090939.01001</v>
      </c>
      <c r="U704" s="69">
        <v>1600965221980.9099</v>
      </c>
      <c r="V704" s="69">
        <v>920793107960.05005</v>
      </c>
      <c r="W704" s="69">
        <v>472349984501.90002</v>
      </c>
      <c r="X704" s="69">
        <v>484416182565.01001</v>
      </c>
      <c r="Y704" s="69">
        <v>1386569215253.71</v>
      </c>
      <c r="Z704" s="69">
        <v>4329020765895.9004</v>
      </c>
      <c r="AA704" s="69">
        <v>240327208033.81</v>
      </c>
      <c r="AB704" s="69">
        <v>320340499702.01001</v>
      </c>
      <c r="AC704" s="69">
        <v>848305642296.3501</v>
      </c>
      <c r="AD704" s="69">
        <v>295594478284.10999</v>
      </c>
      <c r="AE704" s="69">
        <v>857125647419.60999</v>
      </c>
      <c r="AF704" s="69">
        <v>709250498200.41003</v>
      </c>
      <c r="AG704" s="69">
        <v>769033087794.28003</v>
      </c>
      <c r="AI704" s="1">
        <v>43057</v>
      </c>
      <c r="AJ704" s="73">
        <f t="shared" si="147"/>
        <v>1.162221248471873E-4</v>
      </c>
      <c r="AK704" s="73">
        <f t="shared" si="148"/>
        <v>1.0635246045009872E-4</v>
      </c>
      <c r="AL704" s="73">
        <f t="shared" si="149"/>
        <v>9.8320946383623209E-5</v>
      </c>
      <c r="AM704" s="73">
        <f t="shared" si="150"/>
        <v>1.35151129351474E-4</v>
      </c>
      <c r="AN704" s="73">
        <f t="shared" si="151"/>
        <v>1.1267405175896528E-4</v>
      </c>
      <c r="AO704" s="73">
        <f t="shared" si="152"/>
        <v>1.1555658272510705E-4</v>
      </c>
      <c r="AP704" s="73">
        <f t="shared" si="153"/>
        <v>1.2722577268564628E-4</v>
      </c>
      <c r="AQ704" s="73">
        <f t="shared" si="154"/>
        <v>1.2503825661780432E-4</v>
      </c>
      <c r="AR704" s="73">
        <f t="shared" si="155"/>
        <v>1.0834558417394113E-4</v>
      </c>
      <c r="AS704" s="73">
        <f t="shared" si="156"/>
        <v>1.1472444712623542E-4</v>
      </c>
      <c r="AT704" s="73">
        <f t="shared" si="157"/>
        <v>1.2191037669628813E-4</v>
      </c>
      <c r="AU704" s="73">
        <f t="shared" si="158"/>
        <v>1.0577630610741906E-4</v>
      </c>
      <c r="AV704" s="73">
        <f t="shared" si="159"/>
        <v>1.2342425586830963E-4</v>
      </c>
      <c r="AW704" s="73">
        <f t="shared" si="160"/>
        <v>1.1329082661526435E-4</v>
      </c>
    </row>
    <row r="705" spans="2:49" x14ac:dyDescent="0.35">
      <c r="B705" s="1">
        <v>43058</v>
      </c>
      <c r="C705" s="70">
        <v>13837.235001999999</v>
      </c>
      <c r="D705" s="66">
        <v>14295.14</v>
      </c>
      <c r="E705" s="66">
        <v>2238.0100000000002</v>
      </c>
      <c r="F705" s="66">
        <v>12507.97</v>
      </c>
      <c r="G705" s="66">
        <v>11806.58</v>
      </c>
      <c r="H705" s="66">
        <v>14628.22</v>
      </c>
      <c r="I705" s="66">
        <v>16588.91</v>
      </c>
      <c r="J705" s="66">
        <v>13759.28</v>
      </c>
      <c r="K705" s="66">
        <v>14124.55</v>
      </c>
      <c r="L705" s="66">
        <v>13775.29</v>
      </c>
      <c r="M705" s="66">
        <v>14604.44</v>
      </c>
      <c r="N705" s="66">
        <v>2174.87</v>
      </c>
      <c r="O705" s="66">
        <v>14992.57</v>
      </c>
      <c r="P705" s="79"/>
      <c r="Q705" s="66">
        <v>2207.2199999999998</v>
      </c>
      <c r="S705" s="1">
        <v>43058</v>
      </c>
      <c r="T705" s="70">
        <v>684295258734.54004</v>
      </c>
      <c r="U705" s="69">
        <v>1601161464656.54</v>
      </c>
      <c r="V705" s="69">
        <v>920900727876.52002</v>
      </c>
      <c r="W705" s="69">
        <v>472416335041.26001</v>
      </c>
      <c r="X705" s="69">
        <v>484469095339.22998</v>
      </c>
      <c r="Y705" s="69">
        <v>1386726309432.1499</v>
      </c>
      <c r="Z705" s="69">
        <v>4329280534939.6001</v>
      </c>
      <c r="AA705" s="69">
        <v>240358083169.29001</v>
      </c>
      <c r="AB705" s="69">
        <v>320375303814.34998</v>
      </c>
      <c r="AC705" s="69">
        <v>848403404398.32007</v>
      </c>
      <c r="AD705" s="69">
        <v>295630302927</v>
      </c>
      <c r="AE705" s="69">
        <v>857218932419.80005</v>
      </c>
      <c r="AF705" s="69">
        <v>709334493583.43005</v>
      </c>
      <c r="AG705" s="69">
        <v>769122714386.56995</v>
      </c>
      <c r="AI705" s="1">
        <v>43058</v>
      </c>
      <c r="AJ705" s="73">
        <f t="shared" si="147"/>
        <v>1.1566473341417804E-4</v>
      </c>
      <c r="AK705" s="73">
        <f t="shared" si="148"/>
        <v>1.0634115080709883E-4</v>
      </c>
      <c r="AL705" s="73">
        <f t="shared" si="149"/>
        <v>9.8311280325891204E-5</v>
      </c>
      <c r="AM705" s="73">
        <f t="shared" si="150"/>
        <v>1.4073008529358333E-4</v>
      </c>
      <c r="AN705" s="73">
        <f t="shared" si="151"/>
        <v>1.0927304623598033E-4</v>
      </c>
      <c r="AO705" s="73">
        <f t="shared" si="152"/>
        <v>1.1349216767309045E-4</v>
      </c>
      <c r="AP705" s="73">
        <f t="shared" si="153"/>
        <v>1.2720958834733231E-4</v>
      </c>
      <c r="AQ705" s="73">
        <f t="shared" si="154"/>
        <v>1.2865700261177615E-4</v>
      </c>
      <c r="AR705" s="73">
        <f t="shared" si="155"/>
        <v>1.0904191103722205E-4</v>
      </c>
      <c r="AS705" s="73">
        <f t="shared" si="156"/>
        <v>1.1471128693729682E-4</v>
      </c>
      <c r="AT705" s="73">
        <f t="shared" si="157"/>
        <v>1.212107100962978E-4</v>
      </c>
      <c r="AU705" s="73">
        <f t="shared" si="158"/>
        <v>1.1036360208382945E-4</v>
      </c>
      <c r="AV705" s="73">
        <f t="shared" si="159"/>
        <v>1.1807241774963728E-4</v>
      </c>
      <c r="AW705" s="73">
        <f t="shared" si="160"/>
        <v>1.1780911298786556E-4</v>
      </c>
    </row>
    <row r="706" spans="2:49" x14ac:dyDescent="0.35">
      <c r="B706" s="1">
        <v>43059</v>
      </c>
      <c r="C706" s="70">
        <v>13838.728486</v>
      </c>
      <c r="D706" s="66">
        <v>14296.28</v>
      </c>
      <c r="E706" s="66">
        <v>2238.21</v>
      </c>
      <c r="F706" s="66">
        <v>12511.05</v>
      </c>
      <c r="G706" s="66">
        <v>11808.42</v>
      </c>
      <c r="H706" s="66">
        <v>14629.36</v>
      </c>
      <c r="I706" s="66">
        <v>16592.64</v>
      </c>
      <c r="J706" s="66">
        <v>13761.35</v>
      </c>
      <c r="K706" s="66">
        <v>14126.85</v>
      </c>
      <c r="L706" s="66">
        <v>13777.06</v>
      </c>
      <c r="M706" s="66">
        <v>14605.69</v>
      </c>
      <c r="N706" s="66">
        <v>2175.23</v>
      </c>
      <c r="O706" s="66">
        <v>14995.47</v>
      </c>
      <c r="P706" s="79"/>
      <c r="Q706" s="66">
        <v>2207.42</v>
      </c>
      <c r="S706" s="1">
        <v>43059</v>
      </c>
      <c r="T706" s="70">
        <v>683492549194.27002</v>
      </c>
      <c r="U706" s="69">
        <v>1625492279215.4399</v>
      </c>
      <c r="V706" s="69">
        <v>923687852559.56006</v>
      </c>
      <c r="W706" s="69">
        <v>462873734036.48999</v>
      </c>
      <c r="X706" s="69">
        <v>486701177008.97998</v>
      </c>
      <c r="Y706" s="69">
        <v>1392297754473.6599</v>
      </c>
      <c r="Z706" s="69">
        <v>4268086507850.2603</v>
      </c>
      <c r="AA706" s="69">
        <v>242623938643.28</v>
      </c>
      <c r="AB706" s="69">
        <v>296104862538.46997</v>
      </c>
      <c r="AC706" s="69">
        <v>849750427186.86987</v>
      </c>
      <c r="AD706" s="69">
        <v>295722930888.09998</v>
      </c>
      <c r="AE706" s="69">
        <v>846937753261.01001</v>
      </c>
      <c r="AF706" s="69">
        <v>648489553848.58997</v>
      </c>
      <c r="AG706" s="69">
        <v>761350138888.93994</v>
      </c>
      <c r="AI706" s="1">
        <v>43059</v>
      </c>
      <c r="AJ706" s="73">
        <f t="shared" si="147"/>
        <v>1.0793225668170869E-4</v>
      </c>
      <c r="AK706" s="73">
        <f t="shared" si="148"/>
        <v>7.9747382677020084E-5</v>
      </c>
      <c r="AL706" s="73">
        <f t="shared" si="149"/>
        <v>8.9365105607086548E-5</v>
      </c>
      <c r="AM706" s="73">
        <f t="shared" si="150"/>
        <v>2.4624299546616157E-4</v>
      </c>
      <c r="AN706" s="73">
        <f t="shared" si="151"/>
        <v>1.5584529982426432E-4</v>
      </c>
      <c r="AO706" s="73">
        <f t="shared" si="152"/>
        <v>7.7931559683941387E-5</v>
      </c>
      <c r="AP706" s="73">
        <f t="shared" si="153"/>
        <v>2.2484901057384654E-4</v>
      </c>
      <c r="AQ706" s="73">
        <f t="shared" si="154"/>
        <v>1.5044391857710337E-4</v>
      </c>
      <c r="AR706" s="73">
        <f t="shared" si="155"/>
        <v>1.6283704613595518E-4</v>
      </c>
      <c r="AS706" s="73">
        <f t="shared" si="156"/>
        <v>1.2849094284028695E-4</v>
      </c>
      <c r="AT706" s="73">
        <f t="shared" si="157"/>
        <v>8.5590409491853592E-5</v>
      </c>
      <c r="AU706" s="73">
        <f t="shared" si="158"/>
        <v>1.6552713495521232E-4</v>
      </c>
      <c r="AV706" s="73">
        <f t="shared" si="159"/>
        <v>1.9342914523656773E-4</v>
      </c>
      <c r="AW706" s="73">
        <f t="shared" si="160"/>
        <v>9.0611719719912998E-5</v>
      </c>
    </row>
    <row r="707" spans="2:49" x14ac:dyDescent="0.35">
      <c r="B707" s="1">
        <v>43060</v>
      </c>
      <c r="C707" s="70">
        <v>13840.515864999999</v>
      </c>
      <c r="D707" s="66">
        <v>14298.94</v>
      </c>
      <c r="E707" s="66">
        <v>2238.4899999999998</v>
      </c>
      <c r="F707" s="66">
        <v>12511.17</v>
      </c>
      <c r="G707" s="66">
        <v>11810.59</v>
      </c>
      <c r="H707" s="66">
        <v>14631.63</v>
      </c>
      <c r="I707" s="66">
        <v>16592.740000000002</v>
      </c>
      <c r="J707" s="66">
        <v>13763.35</v>
      </c>
      <c r="K707" s="66">
        <v>14127.75</v>
      </c>
      <c r="L707" s="66">
        <v>13778.73</v>
      </c>
      <c r="M707" s="66">
        <v>14607.58</v>
      </c>
      <c r="N707" s="66">
        <v>2175.33</v>
      </c>
      <c r="O707" s="66">
        <v>14995.83</v>
      </c>
      <c r="P707" s="79"/>
      <c r="Q707" s="66">
        <v>2207.8000000000002</v>
      </c>
      <c r="S707" s="1">
        <v>43060</v>
      </c>
      <c r="T707" s="70">
        <v>681656094603.97998</v>
      </c>
      <c r="U707" s="69">
        <v>1614388623085.3599</v>
      </c>
      <c r="V707" s="69">
        <v>894288836913.19006</v>
      </c>
      <c r="W707" s="69">
        <v>465013934443.13</v>
      </c>
      <c r="X707" s="69">
        <v>480640182979.78003</v>
      </c>
      <c r="Y707" s="69">
        <v>1397134828554.6699</v>
      </c>
      <c r="Z707" s="69">
        <v>4264381404268.0898</v>
      </c>
      <c r="AA707" s="69">
        <v>239981779933.17999</v>
      </c>
      <c r="AB707" s="69">
        <v>313498284598.17999</v>
      </c>
      <c r="AC707" s="69">
        <v>934780271215.16992</v>
      </c>
      <c r="AD707" s="69">
        <v>297684156784.28998</v>
      </c>
      <c r="AE707" s="69">
        <v>892047035875.93994</v>
      </c>
      <c r="AF707" s="69">
        <v>635371946330.47998</v>
      </c>
      <c r="AG707" s="69">
        <v>779369875717.31995</v>
      </c>
      <c r="AI707" s="1">
        <v>43060</v>
      </c>
      <c r="AJ707" s="73">
        <f t="shared" si="147"/>
        <v>1.291577475348582E-4</v>
      </c>
      <c r="AK707" s="73">
        <f t="shared" si="148"/>
        <v>1.8606238825769061E-4</v>
      </c>
      <c r="AL707" s="73">
        <f t="shared" si="149"/>
        <v>1.2509996827803072E-4</v>
      </c>
      <c r="AM707" s="73">
        <f t="shared" si="150"/>
        <v>9.5915210953645413E-6</v>
      </c>
      <c r="AN707" s="73">
        <f t="shared" si="151"/>
        <v>1.8376717630297357E-4</v>
      </c>
      <c r="AO707" s="73">
        <f t="shared" si="152"/>
        <v>1.5516741675636325E-4</v>
      </c>
      <c r="AP707" s="73">
        <f t="shared" si="153"/>
        <v>6.0267684951487155E-6</v>
      </c>
      <c r="AQ707" s="73">
        <f t="shared" si="154"/>
        <v>1.4533457836618524E-4</v>
      </c>
      <c r="AR707" s="73">
        <f t="shared" si="155"/>
        <v>6.3708470041001775E-5</v>
      </c>
      <c r="AS707" s="73">
        <f t="shared" si="156"/>
        <v>1.2121599238157366E-4</v>
      </c>
      <c r="AT707" s="73">
        <f t="shared" si="157"/>
        <v>1.2940162361374519E-4</v>
      </c>
      <c r="AU707" s="73">
        <f t="shared" si="158"/>
        <v>4.5972150071404982E-5</v>
      </c>
      <c r="AV707" s="73">
        <f t="shared" si="159"/>
        <v>2.4007250189583829E-5</v>
      </c>
      <c r="AW707" s="73">
        <f t="shared" si="160"/>
        <v>1.7214666896192554E-4</v>
      </c>
    </row>
    <row r="708" spans="2:49" x14ac:dyDescent="0.35">
      <c r="B708" s="1">
        <v>43061</v>
      </c>
      <c r="C708" s="70">
        <v>13841.322244000001</v>
      </c>
      <c r="D708" s="66">
        <v>14300.29</v>
      </c>
      <c r="E708" s="66">
        <v>2238.79</v>
      </c>
      <c r="F708" s="66">
        <v>12512.5</v>
      </c>
      <c r="G708" s="66">
        <v>11812.21</v>
      </c>
      <c r="H708" s="66">
        <v>14633.13</v>
      </c>
      <c r="I708" s="66">
        <v>16593.54</v>
      </c>
      <c r="J708" s="66">
        <v>13764.01</v>
      </c>
      <c r="K708" s="66">
        <v>14128.8</v>
      </c>
      <c r="L708" s="66">
        <v>13779.52</v>
      </c>
      <c r="M708" s="66">
        <v>14608.58</v>
      </c>
      <c r="N708" s="66">
        <v>2175.44</v>
      </c>
      <c r="O708" s="66">
        <v>14996.99</v>
      </c>
      <c r="P708" s="79"/>
      <c r="Q708" s="66">
        <v>2208.0700000000002</v>
      </c>
      <c r="S708" s="1">
        <v>43061</v>
      </c>
      <c r="T708" s="70">
        <v>688084346734.19995</v>
      </c>
      <c r="U708" s="69">
        <v>1605134222731.2598</v>
      </c>
      <c r="V708" s="69">
        <v>873998243214.15991</v>
      </c>
      <c r="W708" s="69">
        <v>463209517399.20001</v>
      </c>
      <c r="X708" s="69">
        <v>480791689731.88</v>
      </c>
      <c r="Y708" s="69">
        <v>1429657155581.74</v>
      </c>
      <c r="Z708" s="69">
        <v>4296292595103.6406</v>
      </c>
      <c r="AA708" s="69">
        <v>233063237627.57999</v>
      </c>
      <c r="AB708" s="69">
        <v>310833134764.42999</v>
      </c>
      <c r="AC708" s="69">
        <v>931687475613.08008</v>
      </c>
      <c r="AD708" s="69">
        <v>298018110844.34998</v>
      </c>
      <c r="AE708" s="69">
        <v>895645678200.90002</v>
      </c>
      <c r="AF708" s="69">
        <v>603417394855.25</v>
      </c>
      <c r="AG708" s="69">
        <v>787967771900.60999</v>
      </c>
      <c r="AI708" s="1">
        <v>43061</v>
      </c>
      <c r="AJ708" s="73">
        <f t="shared" si="147"/>
        <v>5.8262206977355291E-5</v>
      </c>
      <c r="AK708" s="73">
        <f t="shared" si="148"/>
        <v>9.4412592821502272E-5</v>
      </c>
      <c r="AL708" s="73">
        <f t="shared" si="149"/>
        <v>1.3401891453623804E-4</v>
      </c>
      <c r="AM708" s="73">
        <f t="shared" si="150"/>
        <v>1.0630500584674074E-4</v>
      </c>
      <c r="AN708" s="73">
        <f t="shared" si="151"/>
        <v>1.3716503578553585E-4</v>
      </c>
      <c r="AO708" s="73">
        <f t="shared" si="152"/>
        <v>1.0251762790614016E-4</v>
      </c>
      <c r="AP708" s="73">
        <f t="shared" si="153"/>
        <v>4.8213857385848158E-5</v>
      </c>
      <c r="AQ708" s="73">
        <f t="shared" si="154"/>
        <v>4.7953441567605282E-5</v>
      </c>
      <c r="AR708" s="73">
        <f t="shared" si="155"/>
        <v>7.4321813452238317E-5</v>
      </c>
      <c r="AS708" s="73">
        <f t="shared" si="156"/>
        <v>5.73347471066743E-5</v>
      </c>
      <c r="AT708" s="73">
        <f t="shared" si="157"/>
        <v>6.8457608994876296E-5</v>
      </c>
      <c r="AU708" s="73">
        <f t="shared" si="158"/>
        <v>5.0567040403182162E-5</v>
      </c>
      <c r="AV708" s="73">
        <f t="shared" si="159"/>
        <v>7.7354837978216295E-5</v>
      </c>
      <c r="AW708" s="73">
        <f t="shared" si="160"/>
        <v>1.2229368602234558E-4</v>
      </c>
    </row>
    <row r="709" spans="2:49" x14ac:dyDescent="0.35">
      <c r="B709" s="1">
        <v>43062</v>
      </c>
      <c r="C709" s="70">
        <v>13843.349050999999</v>
      </c>
      <c r="D709" s="66">
        <v>14302.65</v>
      </c>
      <c r="E709" s="66">
        <v>2239.0100000000002</v>
      </c>
      <c r="F709" s="66">
        <v>12514.07</v>
      </c>
      <c r="G709" s="66">
        <v>11814.46</v>
      </c>
      <c r="H709" s="66">
        <v>14635.11</v>
      </c>
      <c r="I709" s="66">
        <v>16596.28</v>
      </c>
      <c r="J709" s="66">
        <v>13764.69</v>
      </c>
      <c r="K709" s="66">
        <v>14130.47</v>
      </c>
      <c r="L709" s="66">
        <v>13781.29</v>
      </c>
      <c r="M709" s="66">
        <v>14610.34</v>
      </c>
      <c r="N709" s="66">
        <v>2175.63</v>
      </c>
      <c r="O709" s="66">
        <v>14998.21</v>
      </c>
      <c r="P709" s="79"/>
      <c r="Q709" s="66">
        <v>2208.46</v>
      </c>
      <c r="S709" s="1">
        <v>43062</v>
      </c>
      <c r="T709" s="70">
        <v>685933266716.26001</v>
      </c>
      <c r="U709" s="69">
        <v>1594713440639.49</v>
      </c>
      <c r="V709" s="69">
        <v>866303054929.09009</v>
      </c>
      <c r="W709" s="69">
        <v>457330307156.63</v>
      </c>
      <c r="X709" s="69">
        <v>480018240467.62</v>
      </c>
      <c r="Y709" s="69">
        <v>1458401294431.01</v>
      </c>
      <c r="Z709" s="69">
        <v>4259897155488.6299</v>
      </c>
      <c r="AA709" s="69">
        <v>233613148928.07001</v>
      </c>
      <c r="AB709" s="69">
        <v>341335769710.32001</v>
      </c>
      <c r="AC709" s="69">
        <v>938485556477.79004</v>
      </c>
      <c r="AD709" s="69">
        <v>294808265978.96997</v>
      </c>
      <c r="AE709" s="69">
        <v>889625847252.33997</v>
      </c>
      <c r="AF709" s="69">
        <v>598286152745.96997</v>
      </c>
      <c r="AG709" s="69">
        <v>772666026599.90002</v>
      </c>
      <c r="AI709" s="1">
        <v>43062</v>
      </c>
      <c r="AJ709" s="73">
        <f t="shared" si="147"/>
        <v>1.4643160272331812E-4</v>
      </c>
      <c r="AK709" s="73">
        <f t="shared" si="148"/>
        <v>1.6503161823977486E-4</v>
      </c>
      <c r="AL709" s="73">
        <f t="shared" si="149"/>
        <v>9.826736764062538E-5</v>
      </c>
      <c r="AM709" s="73">
        <f t="shared" si="150"/>
        <v>1.2547452547440052E-4</v>
      </c>
      <c r="AN709" s="73">
        <f t="shared" si="151"/>
        <v>1.9048086683182142E-4</v>
      </c>
      <c r="AO709" s="73">
        <f t="shared" si="152"/>
        <v>1.3530939723782609E-4</v>
      </c>
      <c r="AP709" s="73">
        <f t="shared" si="153"/>
        <v>1.651245002571855E-4</v>
      </c>
      <c r="AQ709" s="73">
        <f t="shared" si="154"/>
        <v>4.9404207058900695E-5</v>
      </c>
      <c r="AR709" s="73">
        <f t="shared" si="155"/>
        <v>1.1819829001757931E-4</v>
      </c>
      <c r="AS709" s="73">
        <f t="shared" si="156"/>
        <v>1.2845149903628617E-4</v>
      </c>
      <c r="AT709" s="73">
        <f t="shared" si="157"/>
        <v>1.2047714425356126E-4</v>
      </c>
      <c r="AU709" s="73">
        <f t="shared" si="158"/>
        <v>8.7338653329993576E-5</v>
      </c>
      <c r="AV709" s="73">
        <f t="shared" si="159"/>
        <v>8.1349657497842287E-5</v>
      </c>
      <c r="AW709" s="73">
        <f t="shared" si="160"/>
        <v>1.7662483526326156E-4</v>
      </c>
    </row>
    <row r="710" spans="2:49" x14ac:dyDescent="0.35">
      <c r="B710" s="1">
        <v>43063</v>
      </c>
      <c r="C710" s="70">
        <v>13845.011248000001</v>
      </c>
      <c r="D710" s="66">
        <v>14304.48</v>
      </c>
      <c r="E710" s="66">
        <v>2239.13</v>
      </c>
      <c r="F710" s="66">
        <v>12515.09</v>
      </c>
      <c r="G710" s="66">
        <v>11815.77</v>
      </c>
      <c r="H710" s="66">
        <v>14636.43</v>
      </c>
      <c r="I710" s="66">
        <v>16598.16</v>
      </c>
      <c r="J710" s="66">
        <v>13766.38</v>
      </c>
      <c r="K710" s="66">
        <v>14131.5</v>
      </c>
      <c r="L710" s="66">
        <v>13782.99</v>
      </c>
      <c r="M710" s="66">
        <v>14612.11</v>
      </c>
      <c r="N710" s="66">
        <v>2175.83</v>
      </c>
      <c r="O710" s="66">
        <v>14999.87</v>
      </c>
      <c r="P710" s="79"/>
      <c r="Q710" s="66">
        <v>2208.6999999999998</v>
      </c>
      <c r="S710" s="1">
        <v>43063</v>
      </c>
      <c r="T710" s="70">
        <v>680503663906.78003</v>
      </c>
      <c r="U710" s="69">
        <v>1590761055655.8899</v>
      </c>
      <c r="V710" s="69">
        <v>857122326124.62</v>
      </c>
      <c r="W710" s="69">
        <v>462434864480.70001</v>
      </c>
      <c r="X710" s="69">
        <v>491095175440.82001</v>
      </c>
      <c r="Y710" s="69">
        <v>1396818790756.0801</v>
      </c>
      <c r="Z710" s="69">
        <v>4258219044966.2495</v>
      </c>
      <c r="AA710" s="69">
        <v>231063251607.01001</v>
      </c>
      <c r="AB710" s="69">
        <v>285835214854.51001</v>
      </c>
      <c r="AC710" s="69">
        <v>939603324526.48999</v>
      </c>
      <c r="AD710" s="69">
        <v>299236672433.85999</v>
      </c>
      <c r="AE710" s="69">
        <v>899106931734.60999</v>
      </c>
      <c r="AF710" s="69">
        <v>598480413655.69995</v>
      </c>
      <c r="AG710" s="69">
        <v>764343814754.81995</v>
      </c>
      <c r="AI710" s="1">
        <v>43063</v>
      </c>
      <c r="AJ710" s="73">
        <f t="shared" si="147"/>
        <v>1.2007188389739909E-4</v>
      </c>
      <c r="AK710" s="73">
        <f t="shared" si="148"/>
        <v>1.2794831726981037E-4</v>
      </c>
      <c r="AL710" s="73">
        <f t="shared" si="149"/>
        <v>5.3595115698357176E-5</v>
      </c>
      <c r="AM710" s="73">
        <f t="shared" si="150"/>
        <v>8.1508254309081707E-5</v>
      </c>
      <c r="AN710" s="73">
        <f t="shared" si="151"/>
        <v>1.1088107285495141E-4</v>
      </c>
      <c r="AO710" s="73">
        <f t="shared" si="152"/>
        <v>9.0194060720971692E-5</v>
      </c>
      <c r="AP710" s="73">
        <f t="shared" si="153"/>
        <v>1.132783973276652E-4</v>
      </c>
      <c r="AQ710" s="73">
        <f t="shared" si="154"/>
        <v>1.2277791944459437E-4</v>
      </c>
      <c r="AR710" s="73">
        <f t="shared" si="155"/>
        <v>7.2892126022683357E-5</v>
      </c>
      <c r="AS710" s="73">
        <f t="shared" si="156"/>
        <v>1.2335565103116508E-4</v>
      </c>
      <c r="AT710" s="73">
        <f t="shared" si="157"/>
        <v>1.2114707802823865E-4</v>
      </c>
      <c r="AU710" s="73">
        <f t="shared" si="158"/>
        <v>9.1927395742708029E-5</v>
      </c>
      <c r="AV710" s="73">
        <f t="shared" si="159"/>
        <v>1.1067987446522487E-4</v>
      </c>
      <c r="AW710" s="73">
        <f t="shared" si="160"/>
        <v>1.0867301196304524E-4</v>
      </c>
    </row>
    <row r="711" spans="2:49" x14ac:dyDescent="0.35">
      <c r="B711" s="1">
        <v>43064</v>
      </c>
      <c r="C711" s="70">
        <v>13846.629814</v>
      </c>
      <c r="D711" s="66">
        <v>14305.99</v>
      </c>
      <c r="E711" s="66">
        <v>2239.36</v>
      </c>
      <c r="F711" s="66">
        <v>12516.5</v>
      </c>
      <c r="G711" s="66">
        <v>11817.08</v>
      </c>
      <c r="H711" s="66">
        <v>14638.15</v>
      </c>
      <c r="I711" s="66">
        <v>16600.240000000002</v>
      </c>
      <c r="J711" s="66">
        <v>13768.12</v>
      </c>
      <c r="K711" s="66">
        <v>14133.02</v>
      </c>
      <c r="L711" s="66">
        <v>13784.57</v>
      </c>
      <c r="M711" s="66">
        <v>14614.3</v>
      </c>
      <c r="N711" s="66">
        <v>2176.0700000000002</v>
      </c>
      <c r="O711" s="66">
        <v>15001.77</v>
      </c>
      <c r="P711" s="79"/>
      <c r="Q711" s="66">
        <v>2208.9499999999998</v>
      </c>
      <c r="S711" s="1">
        <v>43064</v>
      </c>
      <c r="T711" s="70">
        <v>680583338281.35999</v>
      </c>
      <c r="U711" s="69">
        <v>1590955512883.8201</v>
      </c>
      <c r="V711" s="69">
        <v>857225142531.6499</v>
      </c>
      <c r="W711" s="69">
        <v>462486838945.41998</v>
      </c>
      <c r="X711" s="69">
        <v>491149691590.82001</v>
      </c>
      <c r="Y711" s="69">
        <v>1396982855369.5801</v>
      </c>
      <c r="Z711" s="69">
        <v>4258754753243.9897</v>
      </c>
      <c r="AA711" s="69">
        <v>231092453870.44</v>
      </c>
      <c r="AB711" s="69">
        <v>285865931872.85999</v>
      </c>
      <c r="AC711" s="69">
        <v>939711469902.98999</v>
      </c>
      <c r="AD711" s="69">
        <v>299281431846.48999</v>
      </c>
      <c r="AE711" s="69">
        <v>899203859368.18005</v>
      </c>
      <c r="AF711" s="69">
        <v>598556117296.71997</v>
      </c>
      <c r="AG711" s="69">
        <v>764431451211.43994</v>
      </c>
      <c r="AI711" s="1">
        <v>43064</v>
      </c>
      <c r="AJ711" s="73">
        <f t="shared" si="147"/>
        <v>1.1690608053727125E-4</v>
      </c>
      <c r="AK711" s="73">
        <f t="shared" si="148"/>
        <v>1.0556133463079931E-4</v>
      </c>
      <c r="AL711" s="73">
        <f t="shared" si="149"/>
        <v>1.0271846654719141E-4</v>
      </c>
      <c r="AM711" s="73">
        <f t="shared" si="150"/>
        <v>1.1266399202880528E-4</v>
      </c>
      <c r="AN711" s="73">
        <f t="shared" si="151"/>
        <v>1.1086877960542196E-4</v>
      </c>
      <c r="AO711" s="73">
        <f t="shared" si="152"/>
        <v>1.1751499511825081E-4</v>
      </c>
      <c r="AP711" s="73">
        <f t="shared" si="153"/>
        <v>1.2531509516722217E-4</v>
      </c>
      <c r="AQ711" s="73">
        <f t="shared" si="154"/>
        <v>1.2639488376775532E-4</v>
      </c>
      <c r="AR711" s="73">
        <f t="shared" si="155"/>
        <v>1.075611223153583E-4</v>
      </c>
      <c r="AS711" s="73">
        <f t="shared" si="156"/>
        <v>1.1463405255307535E-4</v>
      </c>
      <c r="AT711" s="73">
        <f t="shared" si="157"/>
        <v>1.4987568530466788E-4</v>
      </c>
      <c r="AU711" s="73">
        <f t="shared" si="158"/>
        <v>1.1030273504841759E-4</v>
      </c>
      <c r="AV711" s="73">
        <f t="shared" si="159"/>
        <v>1.2666776445402483E-4</v>
      </c>
      <c r="AW711" s="73">
        <f t="shared" si="160"/>
        <v>1.1318875356547409E-4</v>
      </c>
    </row>
    <row r="712" spans="2:49" x14ac:dyDescent="0.35">
      <c r="B712" s="1">
        <v>43065</v>
      </c>
      <c r="C712" s="70">
        <v>13848.263402</v>
      </c>
      <c r="D712" s="66">
        <v>14307.46</v>
      </c>
      <c r="E712" s="66">
        <v>2239.59</v>
      </c>
      <c r="F712" s="66">
        <v>12517.82</v>
      </c>
      <c r="G712" s="66">
        <v>11818.37</v>
      </c>
      <c r="H712" s="66">
        <v>14639.87</v>
      </c>
      <c r="I712" s="66">
        <v>16602.34</v>
      </c>
      <c r="J712" s="66">
        <v>13769.8</v>
      </c>
      <c r="K712" s="66">
        <v>14134.56</v>
      </c>
      <c r="L712" s="66">
        <v>13786.15</v>
      </c>
      <c r="M712" s="66">
        <v>14616.07</v>
      </c>
      <c r="N712" s="66">
        <v>2176.31</v>
      </c>
      <c r="O712" s="66">
        <v>15003.6</v>
      </c>
      <c r="P712" s="79"/>
      <c r="Q712" s="66">
        <v>2209.21</v>
      </c>
      <c r="S712" s="1">
        <v>43065</v>
      </c>
      <c r="T712" s="70">
        <v>680663734770.16003</v>
      </c>
      <c r="U712" s="69">
        <v>1591144756621.9902</v>
      </c>
      <c r="V712" s="69">
        <v>857326702302.12</v>
      </c>
      <c r="W712" s="69">
        <v>462534611100.75</v>
      </c>
      <c r="X712" s="69">
        <v>491203453124.21997</v>
      </c>
      <c r="Y712" s="69">
        <v>1397146623859.03</v>
      </c>
      <c r="Z712" s="69">
        <v>4258263331344.8999</v>
      </c>
      <c r="AA712" s="69">
        <v>231120673182.16</v>
      </c>
      <c r="AB712" s="69">
        <v>285897099638.04999</v>
      </c>
      <c r="AC712" s="69">
        <v>939819584104.73999</v>
      </c>
      <c r="AD712" s="69">
        <v>299298253181.12</v>
      </c>
      <c r="AE712" s="69">
        <v>899304372196.43005</v>
      </c>
      <c r="AF712" s="69">
        <v>598629216466.68005</v>
      </c>
      <c r="AG712" s="69">
        <v>764497036373.43994</v>
      </c>
      <c r="AI712" s="1">
        <v>43065</v>
      </c>
      <c r="AJ712" s="73">
        <f t="shared" si="147"/>
        <v>1.1797730003215712E-4</v>
      </c>
      <c r="AK712" s="73">
        <f t="shared" si="148"/>
        <v>1.0275416101923618E-4</v>
      </c>
      <c r="AL712" s="73">
        <f t="shared" si="149"/>
        <v>1.0270791654765077E-4</v>
      </c>
      <c r="AM712" s="73">
        <f t="shared" si="150"/>
        <v>1.0546079175477452E-4</v>
      </c>
      <c r="AN712" s="73">
        <f t="shared" si="151"/>
        <v>1.0916402359972821E-4</v>
      </c>
      <c r="AO712" s="73">
        <f t="shared" si="152"/>
        <v>1.1750118696696177E-4</v>
      </c>
      <c r="AP712" s="73">
        <f t="shared" si="153"/>
        <v>1.2650419511994748E-4</v>
      </c>
      <c r="AQ712" s="73">
        <f t="shared" si="154"/>
        <v>1.2202101666747289E-4</v>
      </c>
      <c r="AR712" s="73">
        <f t="shared" si="155"/>
        <v>1.0896467987731029E-4</v>
      </c>
      <c r="AS712" s="73">
        <f t="shared" si="156"/>
        <v>1.1462091309333289E-4</v>
      </c>
      <c r="AT712" s="73">
        <f t="shared" si="157"/>
        <v>1.2111425111016594E-4</v>
      </c>
      <c r="AU712" s="73">
        <f t="shared" si="158"/>
        <v>1.1029056969658058E-4</v>
      </c>
      <c r="AV712" s="73">
        <f t="shared" si="159"/>
        <v>1.2198560569842698E-4</v>
      </c>
      <c r="AW712" s="73">
        <f t="shared" si="160"/>
        <v>1.1770298105440169E-4</v>
      </c>
    </row>
    <row r="713" spans="2:49" x14ac:dyDescent="0.35">
      <c r="B713" s="1">
        <v>43066</v>
      </c>
      <c r="C713" s="70">
        <v>13852.002414</v>
      </c>
      <c r="D713" s="66">
        <v>14311.67</v>
      </c>
      <c r="E713" s="66">
        <v>2240.13</v>
      </c>
      <c r="F713" s="66">
        <v>12517.53</v>
      </c>
      <c r="G713" s="66">
        <v>11821.38</v>
      </c>
      <c r="H713" s="66">
        <v>14643.04</v>
      </c>
      <c r="I713" s="66">
        <v>16606.48</v>
      </c>
      <c r="J713" s="66">
        <v>13772.8</v>
      </c>
      <c r="K713" s="66">
        <v>14138.49</v>
      </c>
      <c r="L713" s="66">
        <v>13788.75</v>
      </c>
      <c r="M713" s="66">
        <v>14618.79</v>
      </c>
      <c r="N713" s="66">
        <v>2176.71</v>
      </c>
      <c r="O713" s="66">
        <v>15006.44</v>
      </c>
      <c r="P713" s="79"/>
      <c r="Q713" s="66">
        <v>2209.81</v>
      </c>
      <c r="S713" s="1">
        <v>43066</v>
      </c>
      <c r="T713" s="70">
        <v>664315287916.10999</v>
      </c>
      <c r="U713" s="69">
        <v>1609636363301.1899</v>
      </c>
      <c r="V713" s="69">
        <v>838413568170.75</v>
      </c>
      <c r="W713" s="69">
        <v>452759177259.23999</v>
      </c>
      <c r="X713" s="69">
        <v>487310180061.34003</v>
      </c>
      <c r="Y713" s="69">
        <v>1408592142022.6699</v>
      </c>
      <c r="Z713" s="69">
        <v>4347241744757.46</v>
      </c>
      <c r="AA713" s="69">
        <v>235065115402.17001</v>
      </c>
      <c r="AB713" s="69">
        <v>294532073955.72998</v>
      </c>
      <c r="AC713" s="69">
        <v>925190162609.81006</v>
      </c>
      <c r="AD713" s="69">
        <v>297890395823.03003</v>
      </c>
      <c r="AE713" s="69">
        <v>939091700611.01001</v>
      </c>
      <c r="AF713" s="69">
        <v>594705175206.93005</v>
      </c>
      <c r="AG713" s="69">
        <v>772636100197.57996</v>
      </c>
      <c r="AI713" s="1">
        <v>43066</v>
      </c>
      <c r="AJ713" s="73">
        <f t="shared" si="147"/>
        <v>2.6999861942700321E-4</v>
      </c>
      <c r="AK713" s="73">
        <f t="shared" si="148"/>
        <v>2.9425208946953774E-4</v>
      </c>
      <c r="AL713" s="73">
        <f t="shared" si="149"/>
        <v>2.4111556133044054E-4</v>
      </c>
      <c r="AM713" s="73">
        <f t="shared" si="150"/>
        <v>-2.3166973162958016E-5</v>
      </c>
      <c r="AN713" s="73">
        <f t="shared" si="151"/>
        <v>2.5468825227159542E-4</v>
      </c>
      <c r="AO713" s="73">
        <f t="shared" si="152"/>
        <v>2.1653197740145735E-4</v>
      </c>
      <c r="AP713" s="73">
        <f t="shared" si="153"/>
        <v>2.4936243927053958E-4</v>
      </c>
      <c r="AQ713" s="73">
        <f t="shared" si="154"/>
        <v>2.1786808813484271E-4</v>
      </c>
      <c r="AR713" s="73">
        <f t="shared" si="155"/>
        <v>2.7804190579683308E-4</v>
      </c>
      <c r="AS713" s="73">
        <f t="shared" si="156"/>
        <v>1.8859507549251475E-4</v>
      </c>
      <c r="AT713" s="73">
        <f t="shared" si="157"/>
        <v>1.8609653620993427E-4</v>
      </c>
      <c r="AU713" s="73">
        <f t="shared" si="158"/>
        <v>1.8379734504736511E-4</v>
      </c>
      <c r="AV713" s="73">
        <f t="shared" si="159"/>
        <v>1.8928790423622388E-4</v>
      </c>
      <c r="AW713" s="73">
        <f t="shared" si="160"/>
        <v>2.7159029698387016E-4</v>
      </c>
    </row>
    <row r="714" spans="2:49" x14ac:dyDescent="0.35">
      <c r="B714" s="1">
        <v>43067</v>
      </c>
      <c r="C714" s="70">
        <v>13854.477489000001</v>
      </c>
      <c r="D714" s="66">
        <v>14314.23</v>
      </c>
      <c r="E714" s="66">
        <v>2240.36</v>
      </c>
      <c r="F714" s="66">
        <v>12519.62</v>
      </c>
      <c r="G714" s="66">
        <v>11823.7</v>
      </c>
      <c r="H714" s="66">
        <v>14645.09</v>
      </c>
      <c r="I714" s="66">
        <v>16610.07</v>
      </c>
      <c r="J714" s="66">
        <v>13774.69</v>
      </c>
      <c r="K714" s="66">
        <v>14141.44</v>
      </c>
      <c r="L714" s="66">
        <v>13790.62</v>
      </c>
      <c r="M714" s="66">
        <v>14620.98</v>
      </c>
      <c r="N714" s="66">
        <v>2176.9899999999998</v>
      </c>
      <c r="O714" s="66">
        <v>15008.82</v>
      </c>
      <c r="P714" s="79"/>
      <c r="Q714" s="66">
        <v>2210.2600000000002</v>
      </c>
      <c r="S714" s="1">
        <v>43067</v>
      </c>
      <c r="T714" s="70">
        <v>670115577634.77002</v>
      </c>
      <c r="U714" s="69">
        <v>1605812585479.0598</v>
      </c>
      <c r="V714" s="69">
        <v>804403783755.93994</v>
      </c>
      <c r="W714" s="69">
        <v>454247315713.37</v>
      </c>
      <c r="X714" s="69">
        <v>484845505099.96997</v>
      </c>
      <c r="Y714" s="69">
        <v>1391056196073.4299</v>
      </c>
      <c r="Z714" s="69">
        <v>4292977738003.9702</v>
      </c>
      <c r="AA714" s="69">
        <v>232117272394.57001</v>
      </c>
      <c r="AB714" s="69">
        <v>284030700895.66998</v>
      </c>
      <c r="AC714" s="69">
        <v>929858209484.54004</v>
      </c>
      <c r="AD714" s="69">
        <v>294309224974.78003</v>
      </c>
      <c r="AE714" s="69">
        <v>885181240955.79004</v>
      </c>
      <c r="AF714" s="69">
        <v>589470157437.82996</v>
      </c>
      <c r="AG714" s="69">
        <v>793130485190.40002</v>
      </c>
      <c r="AI714" s="1">
        <v>43067</v>
      </c>
      <c r="AJ714" s="73">
        <f t="shared" si="147"/>
        <v>1.7867994287223965E-4</v>
      </c>
      <c r="AK714" s="73">
        <f t="shared" si="148"/>
        <v>1.7887500200886031E-4</v>
      </c>
      <c r="AL714" s="73">
        <f t="shared" si="149"/>
        <v>1.0267261275020978E-4</v>
      </c>
      <c r="AM714" s="73">
        <f t="shared" si="150"/>
        <v>1.6696584709596785E-4</v>
      </c>
      <c r="AN714" s="73">
        <f t="shared" si="151"/>
        <v>1.9625458279848296E-4</v>
      </c>
      <c r="AO714" s="73">
        <f t="shared" si="152"/>
        <v>1.3999825172916758E-4</v>
      </c>
      <c r="AP714" s="73">
        <f t="shared" si="153"/>
        <v>2.1618067164141941E-4</v>
      </c>
      <c r="AQ714" s="73">
        <f t="shared" si="154"/>
        <v>1.3722699814144868E-4</v>
      </c>
      <c r="AR714" s="73">
        <f t="shared" si="155"/>
        <v>2.0865028726557711E-4</v>
      </c>
      <c r="AS714" s="73">
        <f t="shared" si="156"/>
        <v>1.3561780436965876E-4</v>
      </c>
      <c r="AT714" s="73">
        <f t="shared" si="157"/>
        <v>1.4980720018531457E-4</v>
      </c>
      <c r="AU714" s="73">
        <f t="shared" si="158"/>
        <v>1.2863449885358591E-4</v>
      </c>
      <c r="AV714" s="73">
        <f t="shared" si="159"/>
        <v>1.5859857501165919E-4</v>
      </c>
      <c r="AW714" s="73">
        <f t="shared" si="160"/>
        <v>2.0363741679152447E-4</v>
      </c>
    </row>
    <row r="715" spans="2:49" x14ac:dyDescent="0.35">
      <c r="B715" s="1">
        <v>43068</v>
      </c>
      <c r="C715" s="70">
        <v>13857.227398000001</v>
      </c>
      <c r="D715" s="66">
        <v>14317.24</v>
      </c>
      <c r="E715" s="66">
        <v>2241.1999999999998</v>
      </c>
      <c r="F715" s="66">
        <v>12520.33</v>
      </c>
      <c r="G715" s="66">
        <v>11825.73</v>
      </c>
      <c r="H715" s="66">
        <v>14648.76</v>
      </c>
      <c r="I715" s="66">
        <v>16613.060000000001</v>
      </c>
      <c r="J715" s="66">
        <v>13777.22</v>
      </c>
      <c r="K715" s="66">
        <v>14143.32</v>
      </c>
      <c r="L715" s="66">
        <v>13791.81</v>
      </c>
      <c r="M715" s="66">
        <v>14622.65</v>
      </c>
      <c r="N715" s="66">
        <v>2177.29</v>
      </c>
      <c r="O715" s="66">
        <v>15010.72</v>
      </c>
      <c r="P715" s="79"/>
      <c r="Q715" s="66">
        <v>2210.63</v>
      </c>
      <c r="S715" s="1">
        <v>43068</v>
      </c>
      <c r="T715" s="70">
        <v>697182105446.10999</v>
      </c>
      <c r="U715" s="69">
        <v>1613399462094.6299</v>
      </c>
      <c r="V715" s="69">
        <v>861842111362.1001</v>
      </c>
      <c r="W715" s="69">
        <v>440908921723.72998</v>
      </c>
      <c r="X715" s="69">
        <v>482137164441.12</v>
      </c>
      <c r="Y715" s="69">
        <v>1377034219758.5701</v>
      </c>
      <c r="Z715" s="69">
        <v>4271058491649.8599</v>
      </c>
      <c r="AA715" s="69">
        <v>228691414757.57001</v>
      </c>
      <c r="AB715" s="69">
        <v>291370788478.26001</v>
      </c>
      <c r="AC715" s="69">
        <v>922030630984.62012</v>
      </c>
      <c r="AD715" s="69">
        <v>293771707531.46997</v>
      </c>
      <c r="AE715" s="69">
        <v>893349740537.43994</v>
      </c>
      <c r="AF715" s="69">
        <v>595616388512.63</v>
      </c>
      <c r="AG715" s="69">
        <v>780853721231.47998</v>
      </c>
      <c r="AI715" s="1">
        <v>43068</v>
      </c>
      <c r="AJ715" s="73">
        <f t="shared" si="147"/>
        <v>1.9848521910570405E-4</v>
      </c>
      <c r="AK715" s="73">
        <f t="shared" si="148"/>
        <v>2.1028025957381402E-4</v>
      </c>
      <c r="AL715" s="73">
        <f t="shared" si="149"/>
        <v>3.7493974182711831E-4</v>
      </c>
      <c r="AM715" s="73">
        <f t="shared" si="150"/>
        <v>5.6710986435559718E-5</v>
      </c>
      <c r="AN715" s="73">
        <f t="shared" si="151"/>
        <v>1.7168906518261196E-4</v>
      </c>
      <c r="AO715" s="73">
        <f t="shared" si="152"/>
        <v>2.5059593351772769E-4</v>
      </c>
      <c r="AP715" s="73">
        <f t="shared" si="153"/>
        <v>1.8001128231248664E-4</v>
      </c>
      <c r="AQ715" s="73">
        <f t="shared" si="154"/>
        <v>1.8367019511855709E-4</v>
      </c>
      <c r="AR715" s="73">
        <f t="shared" si="155"/>
        <v>1.3294261404772634E-4</v>
      </c>
      <c r="AS715" s="73">
        <f t="shared" si="156"/>
        <v>8.6290536611022262E-5</v>
      </c>
      <c r="AT715" s="73">
        <f t="shared" si="157"/>
        <v>1.1421942988776301E-4</v>
      </c>
      <c r="AU715" s="73">
        <f t="shared" si="158"/>
        <v>1.3780495087267752E-4</v>
      </c>
      <c r="AV715" s="73">
        <f t="shared" si="159"/>
        <v>1.265922304352074E-4</v>
      </c>
      <c r="AW715" s="73">
        <f t="shared" si="160"/>
        <v>1.6740112023017062E-4</v>
      </c>
    </row>
    <row r="716" spans="2:49" x14ac:dyDescent="0.35">
      <c r="B716" s="1">
        <v>43069</v>
      </c>
      <c r="C716" s="70">
        <v>13858.849736</v>
      </c>
      <c r="D716" s="66">
        <v>14319.04</v>
      </c>
      <c r="E716" s="66">
        <v>2241.37</v>
      </c>
      <c r="F716" s="66">
        <v>12521.47</v>
      </c>
      <c r="G716" s="66">
        <v>11827.09</v>
      </c>
      <c r="H716" s="66">
        <v>14650.97</v>
      </c>
      <c r="I716" s="66">
        <v>16615.32</v>
      </c>
      <c r="J716" s="66">
        <v>13779.43</v>
      </c>
      <c r="K716" s="66">
        <v>14144.75</v>
      </c>
      <c r="L716" s="66">
        <v>13793.02</v>
      </c>
      <c r="M716" s="66">
        <v>14626.19</v>
      </c>
      <c r="N716" s="66">
        <v>2177.5</v>
      </c>
      <c r="O716" s="66">
        <v>15011.98</v>
      </c>
      <c r="P716" s="79"/>
      <c r="Q716" s="66">
        <v>2211.02</v>
      </c>
      <c r="S716" s="1">
        <v>43069</v>
      </c>
      <c r="T716" s="70">
        <v>682106152186.75</v>
      </c>
      <c r="U716" s="69">
        <v>1663791502959.6399</v>
      </c>
      <c r="V716" s="69">
        <v>796029798259.78992</v>
      </c>
      <c r="W716" s="69">
        <v>435885409308.29999</v>
      </c>
      <c r="X716" s="69">
        <v>477407384416.19</v>
      </c>
      <c r="Y716" s="69">
        <v>1397159651174.0701</v>
      </c>
      <c r="Z716" s="69">
        <v>4254391230803.1504</v>
      </c>
      <c r="AA716" s="69">
        <v>225941930635.26001</v>
      </c>
      <c r="AB716" s="69">
        <v>354199151996.01001</v>
      </c>
      <c r="AC716" s="69">
        <v>889460897845.91992</v>
      </c>
      <c r="AD716" s="69">
        <v>293136922133.92999</v>
      </c>
      <c r="AE716" s="69">
        <v>850766567658.65002</v>
      </c>
      <c r="AF716" s="69">
        <v>588514120591.91003</v>
      </c>
      <c r="AG716" s="69">
        <v>802242372843.38</v>
      </c>
      <c r="AI716" s="1">
        <v>43069</v>
      </c>
      <c r="AJ716" s="73">
        <f t="shared" si="147"/>
        <v>1.1707522388171299E-4</v>
      </c>
      <c r="AK716" s="73">
        <f t="shared" si="148"/>
        <v>1.2572255546472455E-4</v>
      </c>
      <c r="AL716" s="73">
        <f t="shared" si="149"/>
        <v>7.585222202388664E-5</v>
      </c>
      <c r="AM716" s="73">
        <f t="shared" si="150"/>
        <v>9.1051913168271881E-5</v>
      </c>
      <c r="AN716" s="73">
        <f t="shared" si="151"/>
        <v>1.1500347124449029E-4</v>
      </c>
      <c r="AO716" s="73">
        <f t="shared" si="152"/>
        <v>1.5086601186720117E-4</v>
      </c>
      <c r="AP716" s="73">
        <f t="shared" si="153"/>
        <v>1.3603755117941319E-4</v>
      </c>
      <c r="AQ716" s="73">
        <f t="shared" si="154"/>
        <v>1.6040971981290397E-4</v>
      </c>
      <c r="AR716" s="73">
        <f t="shared" si="155"/>
        <v>1.0110780212846393E-4</v>
      </c>
      <c r="AS716" s="73">
        <f t="shared" si="156"/>
        <v>8.7733227183361961E-5</v>
      </c>
      <c r="AT716" s="73">
        <f t="shared" si="157"/>
        <v>2.4209018201215571E-4</v>
      </c>
      <c r="AU716" s="73">
        <f t="shared" si="158"/>
        <v>9.6450174299267388E-5</v>
      </c>
      <c r="AV716" s="73">
        <f t="shared" si="159"/>
        <v>8.3940010872307624E-5</v>
      </c>
      <c r="AW716" s="73">
        <f t="shared" si="160"/>
        <v>1.7642029647646496E-4</v>
      </c>
    </row>
    <row r="717" spans="2:49" x14ac:dyDescent="0.35">
      <c r="B717" s="1">
        <v>43070</v>
      </c>
      <c r="C717" s="70">
        <v>13860.491674999999</v>
      </c>
      <c r="D717" s="66">
        <v>14320.25</v>
      </c>
      <c r="E717" s="66">
        <v>2241.6999999999998</v>
      </c>
      <c r="F717" s="66">
        <v>12523.28</v>
      </c>
      <c r="G717" s="66">
        <v>11827.21</v>
      </c>
      <c r="H717" s="66">
        <v>14653.02</v>
      </c>
      <c r="I717" s="66">
        <v>16617.14</v>
      </c>
      <c r="J717" s="66">
        <v>13780.24</v>
      </c>
      <c r="K717" s="66">
        <v>14146.41</v>
      </c>
      <c r="L717" s="66">
        <v>13794.71</v>
      </c>
      <c r="M717" s="66">
        <v>14626.89</v>
      </c>
      <c r="N717" s="66">
        <v>2177.6799999999998</v>
      </c>
      <c r="O717" s="66">
        <v>15013.89</v>
      </c>
      <c r="P717" s="79"/>
      <c r="Q717" s="66">
        <v>2211.29</v>
      </c>
      <c r="S717" s="1">
        <v>43070</v>
      </c>
      <c r="T717" s="70">
        <v>679399774438.68005</v>
      </c>
      <c r="U717" s="69">
        <v>1586490677968.02</v>
      </c>
      <c r="V717" s="69">
        <v>802228582174.90015</v>
      </c>
      <c r="W717" s="69">
        <v>445191245784.16998</v>
      </c>
      <c r="X717" s="69">
        <v>478969571547.06</v>
      </c>
      <c r="Y717" s="69">
        <v>1377237212519.6299</v>
      </c>
      <c r="Z717" s="69">
        <v>4230420916330.2305</v>
      </c>
      <c r="AA717" s="69">
        <v>233808482356.42999</v>
      </c>
      <c r="AB717" s="69">
        <v>375300054400.29999</v>
      </c>
      <c r="AC717" s="69">
        <v>931099597784.65002</v>
      </c>
      <c r="AD717" s="69">
        <v>296916997047.32001</v>
      </c>
      <c r="AE717" s="69">
        <v>866912211622.21997</v>
      </c>
      <c r="AF717" s="69">
        <v>589742827335.31995</v>
      </c>
      <c r="AG717" s="69">
        <v>824243555724.06006</v>
      </c>
      <c r="AI717" s="1">
        <v>43070</v>
      </c>
      <c r="AJ717" s="73">
        <f t="shared" si="147"/>
        <v>1.1847584981983239E-4</v>
      </c>
      <c r="AK717" s="73">
        <f t="shared" si="148"/>
        <v>8.4502871700919968E-5</v>
      </c>
      <c r="AL717" s="73">
        <f t="shared" si="149"/>
        <v>1.4723138080730003E-4</v>
      </c>
      <c r="AM717" s="73">
        <f t="shared" si="150"/>
        <v>1.4455171796923239E-4</v>
      </c>
      <c r="AN717" s="73">
        <f t="shared" si="151"/>
        <v>1.0146198261784534E-5</v>
      </c>
      <c r="AO717" s="73">
        <f t="shared" si="152"/>
        <v>1.3992247612271136E-4</v>
      </c>
      <c r="AP717" s="73">
        <f t="shared" si="153"/>
        <v>1.0953746301600731E-4</v>
      </c>
      <c r="AQ717" s="73">
        <f t="shared" si="154"/>
        <v>5.8783273328311125E-5</v>
      </c>
      <c r="AR717" s="73">
        <f t="shared" si="155"/>
        <v>1.1735803036461157E-4</v>
      </c>
      <c r="AS717" s="73">
        <f t="shared" si="156"/>
        <v>1.2252574128068794E-4</v>
      </c>
      <c r="AT717" s="73">
        <f t="shared" si="157"/>
        <v>4.7859353666135362E-5</v>
      </c>
      <c r="AU717" s="73">
        <f t="shared" si="158"/>
        <v>8.2663605051491729E-5</v>
      </c>
      <c r="AV717" s="73">
        <f t="shared" si="159"/>
        <v>1.2723171760153917E-4</v>
      </c>
      <c r="AW717" s="73">
        <f t="shared" si="160"/>
        <v>1.2211558466224126E-4</v>
      </c>
    </row>
    <row r="718" spans="2:49" x14ac:dyDescent="0.35">
      <c r="B718" s="1">
        <v>43071</v>
      </c>
      <c r="C718" s="70">
        <v>13862.067037000001</v>
      </c>
      <c r="D718" s="66">
        <v>14321.72</v>
      </c>
      <c r="E718" s="66">
        <v>2241.92</v>
      </c>
      <c r="F718" s="66">
        <v>12524.7</v>
      </c>
      <c r="G718" s="66">
        <v>11828.53</v>
      </c>
      <c r="H718" s="66">
        <v>14654.69</v>
      </c>
      <c r="I718" s="66">
        <v>16619.23</v>
      </c>
      <c r="J718" s="66">
        <v>13781.95</v>
      </c>
      <c r="K718" s="66">
        <v>14147.8</v>
      </c>
      <c r="L718" s="66">
        <v>13796.26</v>
      </c>
      <c r="M718" s="66">
        <v>14628.63</v>
      </c>
      <c r="N718" s="66">
        <v>2177.91</v>
      </c>
      <c r="O718" s="66">
        <v>15015.68</v>
      </c>
      <c r="P718" s="79"/>
      <c r="Q718" s="66">
        <v>2211.54</v>
      </c>
      <c r="S718" s="1">
        <v>43071</v>
      </c>
      <c r="T718" s="70">
        <v>679477034002.02002</v>
      </c>
      <c r="U718" s="69">
        <v>1586679604245.6301</v>
      </c>
      <c r="V718" s="69">
        <v>802320845188.19995</v>
      </c>
      <c r="W718" s="69">
        <v>445241790330.64001</v>
      </c>
      <c r="X718" s="69">
        <v>479023305246.56</v>
      </c>
      <c r="Y718" s="69">
        <v>1377394306236.3</v>
      </c>
      <c r="Z718" s="69">
        <v>4230956056935.8901</v>
      </c>
      <c r="AA718" s="69">
        <v>233837477821.76001</v>
      </c>
      <c r="AB718" s="69">
        <v>375336802395.20001</v>
      </c>
      <c r="AC718" s="69">
        <v>931205242998.71008</v>
      </c>
      <c r="AD718" s="69">
        <v>296952396991.5</v>
      </c>
      <c r="AE718" s="69">
        <v>867003218535.14001</v>
      </c>
      <c r="AF718" s="69">
        <v>589813081132.45996</v>
      </c>
      <c r="AG718" s="69">
        <v>824336256752.68005</v>
      </c>
      <c r="AI718" s="1">
        <v>43071</v>
      </c>
      <c r="AJ718" s="73">
        <f t="shared" si="147"/>
        <v>1.1365844999877694E-4</v>
      </c>
      <c r="AK718" s="73">
        <f t="shared" si="148"/>
        <v>1.0265183917868015E-4</v>
      </c>
      <c r="AL718" s="73">
        <f t="shared" si="149"/>
        <v>9.8139804612706882E-5</v>
      </c>
      <c r="AM718" s="73">
        <f t="shared" si="150"/>
        <v>1.1338882465294908E-4</v>
      </c>
      <c r="AN718" s="73">
        <f t="shared" si="151"/>
        <v>1.1160704849255687E-4</v>
      </c>
      <c r="AO718" s="73">
        <f t="shared" si="152"/>
        <v>1.1396967997034935E-4</v>
      </c>
      <c r="AP718" s="73">
        <f t="shared" si="153"/>
        <v>1.2577374927325025E-4</v>
      </c>
      <c r="AQ718" s="73">
        <f t="shared" si="154"/>
        <v>1.240907270121383E-4</v>
      </c>
      <c r="AR718" s="73">
        <f t="shared" si="155"/>
        <v>9.8258144645813061E-5</v>
      </c>
      <c r="AS718" s="73">
        <f t="shared" si="156"/>
        <v>1.1236191264640816E-4</v>
      </c>
      <c r="AT718" s="73">
        <f t="shared" si="157"/>
        <v>1.1895898581304465E-4</v>
      </c>
      <c r="AU718" s="73">
        <f t="shared" si="158"/>
        <v>1.0561698688515975E-4</v>
      </c>
      <c r="AV718" s="73">
        <f t="shared" si="159"/>
        <v>1.1922293289745589E-4</v>
      </c>
      <c r="AW718" s="73">
        <f t="shared" si="160"/>
        <v>1.1305617987700245E-4</v>
      </c>
    </row>
    <row r="719" spans="2:49" x14ac:dyDescent="0.35">
      <c r="B719" s="1">
        <v>43072</v>
      </c>
      <c r="C719" s="70">
        <v>13863.727847</v>
      </c>
      <c r="D719" s="66">
        <v>14323.18</v>
      </c>
      <c r="E719" s="66">
        <v>2242.13</v>
      </c>
      <c r="F719" s="66">
        <v>12526.26</v>
      </c>
      <c r="G719" s="66">
        <v>11829.81</v>
      </c>
      <c r="H719" s="66">
        <v>14656.32</v>
      </c>
      <c r="I719" s="66">
        <v>16621.29</v>
      </c>
      <c r="J719" s="66">
        <v>13783.66</v>
      </c>
      <c r="K719" s="66">
        <v>14149.25</v>
      </c>
      <c r="L719" s="66">
        <v>13797.8</v>
      </c>
      <c r="M719" s="66">
        <v>14630.75</v>
      </c>
      <c r="N719" s="66">
        <v>2178.14</v>
      </c>
      <c r="O719" s="66">
        <v>15017.47</v>
      </c>
      <c r="P719" s="79"/>
      <c r="Q719" s="66">
        <v>2211.79</v>
      </c>
      <c r="S719" s="1">
        <v>43072</v>
      </c>
      <c r="T719" s="70">
        <v>679558481964.15002</v>
      </c>
      <c r="U719" s="69">
        <v>1586868094135.79</v>
      </c>
      <c r="V719" s="69">
        <v>802411933567.41992</v>
      </c>
      <c r="W719" s="69">
        <v>445297005162.12</v>
      </c>
      <c r="X719" s="69">
        <v>479074982010.22998</v>
      </c>
      <c r="Y719" s="69">
        <v>1377547746350.5</v>
      </c>
      <c r="Z719" s="69">
        <v>4231469093366.6099</v>
      </c>
      <c r="AA719" s="69">
        <v>233866534342.79001</v>
      </c>
      <c r="AB719" s="69">
        <v>375375314148.17999</v>
      </c>
      <c r="AC719" s="69">
        <v>931310407020.21008</v>
      </c>
      <c r="AD719" s="69">
        <v>296995382958.69</v>
      </c>
      <c r="AE719" s="69">
        <v>866811511563.91003</v>
      </c>
      <c r="AF719" s="69">
        <v>589883400570.45996</v>
      </c>
      <c r="AG719" s="69">
        <v>824428323305.26001</v>
      </c>
      <c r="AI719" s="1">
        <v>43072</v>
      </c>
      <c r="AJ719" s="73">
        <f t="shared" si="147"/>
        <v>1.1980969328506674E-4</v>
      </c>
      <c r="AK719" s="73">
        <f t="shared" si="148"/>
        <v>1.0194306270472353E-4</v>
      </c>
      <c r="AL719" s="73">
        <f t="shared" si="149"/>
        <v>9.36697116757923E-5</v>
      </c>
      <c r="AM719" s="73">
        <f t="shared" si="150"/>
        <v>1.2455388152998736E-4</v>
      </c>
      <c r="AN719" s="73">
        <f t="shared" si="151"/>
        <v>1.0821293939300425E-4</v>
      </c>
      <c r="AO719" s="73">
        <f t="shared" si="152"/>
        <v>1.1122719074907472E-4</v>
      </c>
      <c r="AP719" s="73">
        <f t="shared" si="153"/>
        <v>1.2395279444366025E-4</v>
      </c>
      <c r="AQ719" s="73">
        <f t="shared" si="154"/>
        <v>1.2407533041391972E-4</v>
      </c>
      <c r="AR719" s="73">
        <f t="shared" si="155"/>
        <v>1.0248943298618585E-4</v>
      </c>
      <c r="AS719" s="73">
        <f t="shared" si="156"/>
        <v>1.1162445474344196E-4</v>
      </c>
      <c r="AT719" s="73">
        <f t="shared" si="157"/>
        <v>1.4492129474885651E-4</v>
      </c>
      <c r="AU719" s="73">
        <f t="shared" si="158"/>
        <v>1.0560583311525207E-4</v>
      </c>
      <c r="AV719" s="73">
        <f t="shared" si="159"/>
        <v>1.1920872048420961E-4</v>
      </c>
      <c r="AW719" s="73">
        <f t="shared" si="160"/>
        <v>1.13043399621926E-4</v>
      </c>
    </row>
    <row r="720" spans="2:49" x14ac:dyDescent="0.35">
      <c r="B720" s="1">
        <v>43073</v>
      </c>
      <c r="C720" s="70">
        <v>13866.757599</v>
      </c>
      <c r="D720" s="66">
        <v>14326.71</v>
      </c>
      <c r="E720" s="66">
        <v>2242.7199999999998</v>
      </c>
      <c r="F720" s="66">
        <v>12528.65</v>
      </c>
      <c r="G720" s="66">
        <v>11832.57</v>
      </c>
      <c r="H720" s="66">
        <v>14659.48</v>
      </c>
      <c r="I720" s="66">
        <v>16624.88</v>
      </c>
      <c r="J720" s="66">
        <v>13787.64</v>
      </c>
      <c r="K720" s="66">
        <v>14151.01</v>
      </c>
      <c r="L720" s="66">
        <v>13799.37</v>
      </c>
      <c r="M720" s="66">
        <v>14634.01</v>
      </c>
      <c r="N720" s="66">
        <v>2178.5700000000002</v>
      </c>
      <c r="O720" s="66">
        <v>15020.16</v>
      </c>
      <c r="P720" s="79"/>
      <c r="Q720" s="66">
        <v>2212.21</v>
      </c>
      <c r="S720" s="1">
        <v>43073</v>
      </c>
      <c r="T720" s="70">
        <v>669960481357.05005</v>
      </c>
      <c r="U720" s="69">
        <v>1581153755930.8098</v>
      </c>
      <c r="V720" s="69">
        <v>810158540745.51013</v>
      </c>
      <c r="W720" s="69">
        <v>439059479287.44</v>
      </c>
      <c r="X720" s="69">
        <v>504019952604.66998</v>
      </c>
      <c r="Y720" s="69">
        <v>1282912079177.4199</v>
      </c>
      <c r="Z720" s="69">
        <v>4179215575318.4692</v>
      </c>
      <c r="AA720" s="69">
        <v>236450003876.92001</v>
      </c>
      <c r="AB720" s="69">
        <v>430291185141.34998</v>
      </c>
      <c r="AC720" s="69">
        <v>939700838723.90002</v>
      </c>
      <c r="AD720" s="69">
        <v>295506550202.83002</v>
      </c>
      <c r="AE720" s="69">
        <v>865116107419.96997</v>
      </c>
      <c r="AF720" s="69">
        <v>592458245163.53003</v>
      </c>
      <c r="AG720" s="69">
        <v>785395686823.63</v>
      </c>
      <c r="AI720" s="1">
        <v>43073</v>
      </c>
      <c r="AJ720" s="73">
        <f t="shared" si="147"/>
        <v>2.1853804643567898E-4</v>
      </c>
      <c r="AK720" s="73">
        <f t="shared" si="148"/>
        <v>2.4645365065567582E-4</v>
      </c>
      <c r="AL720" s="73">
        <f t="shared" si="149"/>
        <v>2.6314263668902882E-4</v>
      </c>
      <c r="AM720" s="73">
        <f t="shared" si="150"/>
        <v>1.9079916910547112E-4</v>
      </c>
      <c r="AN720" s="73">
        <f t="shared" si="151"/>
        <v>2.3330890352424305E-4</v>
      </c>
      <c r="AO720" s="73">
        <f t="shared" si="152"/>
        <v>2.1560664614317382E-4</v>
      </c>
      <c r="AP720" s="73">
        <f t="shared" si="153"/>
        <v>2.1598804906242108E-4</v>
      </c>
      <c r="AQ720" s="73">
        <f t="shared" si="154"/>
        <v>2.8874769110665E-4</v>
      </c>
      <c r="AR720" s="73">
        <f t="shared" si="155"/>
        <v>1.2438821845672798E-4</v>
      </c>
      <c r="AS720" s="73">
        <f t="shared" si="156"/>
        <v>1.137862557800684E-4</v>
      </c>
      <c r="AT720" s="73">
        <f t="shared" si="157"/>
        <v>2.2281837909887692E-4</v>
      </c>
      <c r="AU720" s="73">
        <f t="shared" si="158"/>
        <v>1.974161440496669E-4</v>
      </c>
      <c r="AV720" s="73">
        <f t="shared" si="159"/>
        <v>1.7912471275116637E-4</v>
      </c>
      <c r="AW720" s="73">
        <f t="shared" si="160"/>
        <v>1.8989144539038882E-4</v>
      </c>
    </row>
    <row r="721" spans="2:49" x14ac:dyDescent="0.35">
      <c r="B721" s="1">
        <v>43074</v>
      </c>
      <c r="C721" s="70">
        <v>13868.473067000001</v>
      </c>
      <c r="D721" s="66">
        <v>14328.28</v>
      </c>
      <c r="E721" s="66">
        <v>2243.0700000000002</v>
      </c>
      <c r="F721" s="66">
        <v>12529.8</v>
      </c>
      <c r="G721" s="66">
        <v>11834.02</v>
      </c>
      <c r="H721" s="66">
        <v>14661.26</v>
      </c>
      <c r="I721" s="66">
        <v>16627.12</v>
      </c>
      <c r="J721" s="66">
        <v>13789.26</v>
      </c>
      <c r="K721" s="66">
        <v>14152.2</v>
      </c>
      <c r="L721" s="66">
        <v>13800.7</v>
      </c>
      <c r="M721" s="66">
        <v>14635.29</v>
      </c>
      <c r="N721" s="66">
        <v>2178.8200000000002</v>
      </c>
      <c r="O721" s="66">
        <v>15021.94</v>
      </c>
      <c r="P721" s="79"/>
      <c r="Q721" s="66">
        <v>2212.5</v>
      </c>
      <c r="S721" s="1">
        <v>43074</v>
      </c>
      <c r="T721" s="70">
        <v>668819897594.31006</v>
      </c>
      <c r="U721" s="69">
        <v>1587085993091.0999</v>
      </c>
      <c r="V721" s="69">
        <v>826332066902.8501</v>
      </c>
      <c r="W721" s="69">
        <v>439902198497.67999</v>
      </c>
      <c r="X721" s="69">
        <v>467928690414.25</v>
      </c>
      <c r="Y721" s="69">
        <v>1286249793901.5801</v>
      </c>
      <c r="Z721" s="69">
        <v>4146957176732.54</v>
      </c>
      <c r="AA721" s="69">
        <v>238314322745.79001</v>
      </c>
      <c r="AB721" s="69">
        <v>387127722608.27002</v>
      </c>
      <c r="AC721" s="69">
        <v>956700940891.89001</v>
      </c>
      <c r="AD721" s="69">
        <v>292356222911.63</v>
      </c>
      <c r="AE721" s="69">
        <v>859223023842.16003</v>
      </c>
      <c r="AF721" s="69">
        <v>606606290570.14001</v>
      </c>
      <c r="AG721" s="69">
        <v>781253425390.22998</v>
      </c>
      <c r="AI721" s="1">
        <v>43074</v>
      </c>
      <c r="AJ721" s="73">
        <f t="shared" si="147"/>
        <v>1.2371082336670725E-4</v>
      </c>
      <c r="AK721" s="73">
        <f t="shared" si="148"/>
        <v>1.0958552242645858E-4</v>
      </c>
      <c r="AL721" s="73">
        <f t="shared" si="149"/>
        <v>1.5606049796690336E-4</v>
      </c>
      <c r="AM721" s="73">
        <f t="shared" si="150"/>
        <v>9.1789618195114997E-5</v>
      </c>
      <c r="AN721" s="73">
        <f t="shared" si="151"/>
        <v>1.2254311616155533E-4</v>
      </c>
      <c r="AO721" s="73">
        <f t="shared" si="152"/>
        <v>1.2142313369922775E-4</v>
      </c>
      <c r="AP721" s="73">
        <f t="shared" si="153"/>
        <v>1.3473781464878876E-4</v>
      </c>
      <c r="AQ721" s="73">
        <f t="shared" si="154"/>
        <v>1.1749654037962465E-4</v>
      </c>
      <c r="AR721" s="73">
        <f t="shared" si="155"/>
        <v>8.4092937535862333E-5</v>
      </c>
      <c r="AS721" s="73">
        <f t="shared" si="156"/>
        <v>9.6381211605933714E-5</v>
      </c>
      <c r="AT721" s="73">
        <f t="shared" si="157"/>
        <v>8.746748157206774E-5</v>
      </c>
      <c r="AU721" s="73">
        <f t="shared" si="158"/>
        <v>1.147541736092883E-4</v>
      </c>
      <c r="AV721" s="73">
        <f t="shared" si="159"/>
        <v>1.1850739273078226E-4</v>
      </c>
      <c r="AW721" s="73">
        <f t="shared" si="160"/>
        <v>1.3109062882810107E-4</v>
      </c>
    </row>
    <row r="722" spans="2:49" x14ac:dyDescent="0.35">
      <c r="B722" s="1">
        <v>43075</v>
      </c>
      <c r="C722" s="70">
        <v>13870.801856</v>
      </c>
      <c r="D722" s="66">
        <v>14331.46</v>
      </c>
      <c r="E722" s="66">
        <v>2243.5</v>
      </c>
      <c r="F722" s="66">
        <v>12531.63</v>
      </c>
      <c r="G722" s="66">
        <v>11836.45</v>
      </c>
      <c r="H722" s="66">
        <v>14664.49</v>
      </c>
      <c r="I722" s="66">
        <v>16629.96</v>
      </c>
      <c r="J722" s="66">
        <v>13792.26</v>
      </c>
      <c r="K722" s="66">
        <v>14154.37</v>
      </c>
      <c r="L722" s="66">
        <v>13802.87</v>
      </c>
      <c r="M722" s="66">
        <v>14638.16</v>
      </c>
      <c r="N722" s="66">
        <v>2179.1999999999998</v>
      </c>
      <c r="O722" s="66">
        <v>15024.37</v>
      </c>
      <c r="P722" s="79"/>
      <c r="Q722" s="66">
        <v>2212.86</v>
      </c>
      <c r="S722" s="1">
        <v>43075</v>
      </c>
      <c r="T722" s="70">
        <v>676365890457.28003</v>
      </c>
      <c r="U722" s="69">
        <v>1576267272670.3301</v>
      </c>
      <c r="V722" s="69">
        <v>793168227115.55005</v>
      </c>
      <c r="W722" s="69">
        <v>433374986391.91998</v>
      </c>
      <c r="X722" s="69">
        <v>461770062514.84998</v>
      </c>
      <c r="Y722" s="69">
        <v>1279696248821.49</v>
      </c>
      <c r="Z722" s="69">
        <v>4131277513914.3306</v>
      </c>
      <c r="AA722" s="69">
        <v>237534132023.57999</v>
      </c>
      <c r="AB722" s="69">
        <v>387441726207.21002</v>
      </c>
      <c r="AC722" s="69">
        <v>956274679351.35999</v>
      </c>
      <c r="AD722" s="69">
        <v>296798043609.34003</v>
      </c>
      <c r="AE722" s="69">
        <v>842054763374.92004</v>
      </c>
      <c r="AF722" s="69">
        <v>586122258729.47998</v>
      </c>
      <c r="AG722" s="69">
        <v>764280501599.08997</v>
      </c>
      <c r="AI722" s="1">
        <v>43075</v>
      </c>
      <c r="AJ722" s="73">
        <f t="shared" si="147"/>
        <v>1.6791963965667733E-4</v>
      </c>
      <c r="AK722" s="73">
        <f t="shared" si="148"/>
        <v>2.2193871141529264E-4</v>
      </c>
      <c r="AL722" s="73">
        <f t="shared" si="149"/>
        <v>1.9170155189085492E-4</v>
      </c>
      <c r="AM722" s="73">
        <f t="shared" si="150"/>
        <v>1.4605181247895338E-4</v>
      </c>
      <c r="AN722" s="73">
        <f t="shared" si="151"/>
        <v>2.0534019716045293E-4</v>
      </c>
      <c r="AO722" s="73">
        <f t="shared" si="152"/>
        <v>2.2030848644649659E-4</v>
      </c>
      <c r="AP722" s="73">
        <f t="shared" si="153"/>
        <v>1.7080528678459217E-4</v>
      </c>
      <c r="AQ722" s="73">
        <f t="shared" si="154"/>
        <v>2.1756062326772074E-4</v>
      </c>
      <c r="AR722" s="73">
        <f t="shared" si="155"/>
        <v>1.5333305069176184E-4</v>
      </c>
      <c r="AS722" s="73">
        <f t="shared" si="156"/>
        <v>1.5723840095072106E-4</v>
      </c>
      <c r="AT722" s="73">
        <f t="shared" si="157"/>
        <v>1.9610134134673274E-4</v>
      </c>
      <c r="AU722" s="73">
        <f t="shared" si="158"/>
        <v>1.7440633003174E-4</v>
      </c>
      <c r="AV722" s="73">
        <f t="shared" si="159"/>
        <v>1.6176339407558693E-4</v>
      </c>
      <c r="AW722" s="73">
        <f t="shared" si="160"/>
        <v>1.6271186440675045E-4</v>
      </c>
    </row>
    <row r="723" spans="2:49" x14ac:dyDescent="0.35">
      <c r="B723" s="1">
        <v>43076</v>
      </c>
      <c r="C723" s="70">
        <v>13872.232502000001</v>
      </c>
      <c r="D723" s="66">
        <v>14332.98</v>
      </c>
      <c r="E723" s="66">
        <v>2243.7399999999998</v>
      </c>
      <c r="F723" s="66">
        <v>12532.48</v>
      </c>
      <c r="G723" s="66">
        <v>11837.58</v>
      </c>
      <c r="H723" s="66">
        <v>14665.94</v>
      </c>
      <c r="I723" s="66">
        <v>16631.21</v>
      </c>
      <c r="J723" s="66">
        <v>13793.52</v>
      </c>
      <c r="K723" s="66">
        <v>14155.11</v>
      </c>
      <c r="L723" s="66">
        <v>13804.54</v>
      </c>
      <c r="M723" s="66">
        <v>14639.58</v>
      </c>
      <c r="N723" s="66">
        <v>2179.4299999999998</v>
      </c>
      <c r="O723" s="66">
        <v>15026.15</v>
      </c>
      <c r="P723" s="79"/>
      <c r="Q723" s="66">
        <v>2213.11</v>
      </c>
      <c r="S723" s="1">
        <v>43076</v>
      </c>
      <c r="T723" s="70">
        <v>661432680004.5</v>
      </c>
      <c r="U723" s="69">
        <v>1587262116865.5801</v>
      </c>
      <c r="V723" s="69">
        <v>789752483619.90002</v>
      </c>
      <c r="W723" s="69">
        <v>431419950615.71997</v>
      </c>
      <c r="X723" s="69">
        <v>466411058095.58002</v>
      </c>
      <c r="Y723" s="69">
        <v>1282492914134.3401</v>
      </c>
      <c r="Z723" s="69">
        <v>4137888720587.8198</v>
      </c>
      <c r="AA723" s="69">
        <v>231730811758.85001</v>
      </c>
      <c r="AB723" s="69">
        <v>376457225316.75</v>
      </c>
      <c r="AC723" s="69">
        <v>962186553542.01013</v>
      </c>
      <c r="AD723" s="69">
        <v>295381168297.73999</v>
      </c>
      <c r="AE723" s="69">
        <v>842742507566.57996</v>
      </c>
      <c r="AF723" s="69">
        <v>587127148532.96997</v>
      </c>
      <c r="AG723" s="69">
        <v>754728311374.69995</v>
      </c>
      <c r="AI723" s="1">
        <v>43076</v>
      </c>
      <c r="AJ723" s="73">
        <f t="shared" ref="AJ723:AJ786" si="161">C723/C722-1</f>
        <v>1.0314082883255971E-4</v>
      </c>
      <c r="AK723" s="73">
        <f t="shared" ref="AK723:AK786" si="162">D723/D722-1</f>
        <v>1.0606037347216102E-4</v>
      </c>
      <c r="AL723" s="73">
        <f t="shared" ref="AL723:AL786" si="163">E723/E722-1</f>
        <v>1.0697570759954367E-4</v>
      </c>
      <c r="AM723" s="73">
        <f t="shared" ref="AM723:AM786" si="164">F723/F722-1</f>
        <v>6.7828367099842524E-5</v>
      </c>
      <c r="AN723" s="73">
        <f t="shared" ref="AN723:AN786" si="165">G723/G722-1</f>
        <v>9.5467813406857616E-5</v>
      </c>
      <c r="AO723" s="73">
        <f t="shared" ref="AO723:AO786" si="166">H723/H722-1</f>
        <v>9.8878310803796055E-5</v>
      </c>
      <c r="AP723" s="73">
        <f t="shared" ref="AP723:AP786" si="167">I723/I722-1</f>
        <v>7.516554459541247E-5</v>
      </c>
      <c r="AQ723" s="73">
        <f t="shared" ref="AQ723:AQ786" si="168">J723/J722-1</f>
        <v>9.1355586394170629E-5</v>
      </c>
      <c r="AR723" s="73">
        <f t="shared" ref="AR723:AR786" si="169">K723/K722-1</f>
        <v>5.2280673742410855E-5</v>
      </c>
      <c r="AS723" s="73">
        <f t="shared" ref="AS723:AS786" si="170">L723/L722-1</f>
        <v>1.2098933047988147E-4</v>
      </c>
      <c r="AT723" s="73">
        <f t="shared" ref="AT723:AT786" si="171">M723/M722-1</f>
        <v>9.7006727621584687E-5</v>
      </c>
      <c r="AU723" s="73">
        <f t="shared" ref="AU723:AU786" si="172">N723/N722-1</f>
        <v>1.0554331864898181E-4</v>
      </c>
      <c r="AV723" s="73">
        <f t="shared" ref="AV723:AV786" si="173">O723/O722-1</f>
        <v>1.1847418560639866E-4</v>
      </c>
      <c r="AW723" s="73">
        <f t="shared" ref="AW723:AW786" si="174">Q723/Q722-1</f>
        <v>1.1297596775206031E-4</v>
      </c>
    </row>
    <row r="724" spans="2:49" x14ac:dyDescent="0.35">
      <c r="B724" s="1">
        <v>43077</v>
      </c>
      <c r="C724" s="70">
        <v>13873.801223</v>
      </c>
      <c r="D724" s="66">
        <v>14334.45</v>
      </c>
      <c r="E724" s="66">
        <v>2243.96</v>
      </c>
      <c r="F724" s="66">
        <v>12533.96</v>
      </c>
      <c r="G724" s="66">
        <v>11838.92</v>
      </c>
      <c r="H724" s="66">
        <v>14667.56</v>
      </c>
      <c r="I724" s="66">
        <v>16633.240000000002</v>
      </c>
      <c r="J724" s="66">
        <v>13795.22</v>
      </c>
      <c r="K724" s="66">
        <v>14156.53</v>
      </c>
      <c r="L724" s="66">
        <v>13806.03</v>
      </c>
      <c r="M724" s="66">
        <v>14641.31</v>
      </c>
      <c r="N724" s="66">
        <v>2179.67</v>
      </c>
      <c r="O724" s="66">
        <v>15027.95</v>
      </c>
      <c r="P724" s="79"/>
      <c r="Q724" s="66">
        <v>2213.36</v>
      </c>
      <c r="S724" s="1">
        <v>43077</v>
      </c>
      <c r="T724" s="70">
        <v>661506442074.56006</v>
      </c>
      <c r="U724" s="69">
        <v>1587450360964.1001</v>
      </c>
      <c r="V724" s="69">
        <v>789841729948.9801</v>
      </c>
      <c r="W724" s="69">
        <v>431470813974.81</v>
      </c>
      <c r="X724" s="69">
        <v>466464000422.40997</v>
      </c>
      <c r="Y724" s="69">
        <v>1282634330314.24</v>
      </c>
      <c r="Z724" s="69">
        <v>4138395693983.8198</v>
      </c>
      <c r="AA724" s="69">
        <v>231759283942.12</v>
      </c>
      <c r="AB724" s="69">
        <v>376494983709.79999</v>
      </c>
      <c r="AC724" s="69">
        <v>962291503579.54004</v>
      </c>
      <c r="AD724" s="69">
        <v>295416187973.52002</v>
      </c>
      <c r="AE724" s="69">
        <v>842832803701.26001</v>
      </c>
      <c r="AF724" s="69">
        <v>587197444510.41003</v>
      </c>
      <c r="AG724" s="69">
        <v>754815732530.07996</v>
      </c>
      <c r="AI724" s="1">
        <v>43077</v>
      </c>
      <c r="AJ724" s="73">
        <f t="shared" si="161"/>
        <v>1.1308352853611758E-4</v>
      </c>
      <c r="AK724" s="73">
        <f t="shared" si="162"/>
        <v>1.0256066777469819E-4</v>
      </c>
      <c r="AL724" s="73">
        <f t="shared" si="163"/>
        <v>9.8050576269992362E-5</v>
      </c>
      <c r="AM724" s="73">
        <f t="shared" si="164"/>
        <v>1.1809314676747285E-4</v>
      </c>
      <c r="AN724" s="73">
        <f t="shared" si="165"/>
        <v>1.1319881259508335E-4</v>
      </c>
      <c r="AO724" s="73">
        <f t="shared" si="166"/>
        <v>1.1046001824621676E-4</v>
      </c>
      <c r="AP724" s="73">
        <f t="shared" si="167"/>
        <v>1.2205966974154769E-4</v>
      </c>
      <c r="AQ724" s="73">
        <f t="shared" si="168"/>
        <v>1.2324627796234111E-4</v>
      </c>
      <c r="AR724" s="73">
        <f t="shared" si="169"/>
        <v>1.0031712929103875E-4</v>
      </c>
      <c r="AS724" s="73">
        <f t="shared" si="170"/>
        <v>1.0793550527576912E-4</v>
      </c>
      <c r="AT724" s="73">
        <f t="shared" si="171"/>
        <v>1.1817278910997153E-4</v>
      </c>
      <c r="AU724" s="73">
        <f t="shared" si="172"/>
        <v>1.1012053610359729E-4</v>
      </c>
      <c r="AV724" s="73">
        <f t="shared" si="173"/>
        <v>1.1979116407068169E-4</v>
      </c>
      <c r="AW724" s="73">
        <f t="shared" si="174"/>
        <v>1.1296320562470541E-4</v>
      </c>
    </row>
    <row r="725" spans="2:49" x14ac:dyDescent="0.35">
      <c r="B725" s="1">
        <v>43078</v>
      </c>
      <c r="C725" s="70">
        <v>13875.391933999999</v>
      </c>
      <c r="D725" s="66">
        <v>14335.88</v>
      </c>
      <c r="E725" s="66">
        <v>2244.17</v>
      </c>
      <c r="F725" s="66">
        <v>12535.44</v>
      </c>
      <c r="G725" s="66">
        <v>11840.25</v>
      </c>
      <c r="H725" s="66">
        <v>14669.18</v>
      </c>
      <c r="I725" s="66">
        <v>16635.29</v>
      </c>
      <c r="J725" s="66">
        <v>13796.92</v>
      </c>
      <c r="K725" s="66">
        <v>14157.95</v>
      </c>
      <c r="L725" s="66">
        <v>13807.52</v>
      </c>
      <c r="M725" s="66">
        <v>14643</v>
      </c>
      <c r="N725" s="66">
        <v>2179.91</v>
      </c>
      <c r="O725" s="66">
        <v>15029.73</v>
      </c>
      <c r="P725" s="79"/>
      <c r="Q725" s="66">
        <v>2213.62</v>
      </c>
      <c r="S725" s="1">
        <v>43078</v>
      </c>
      <c r="T725" s="70">
        <v>661582354266.93005</v>
      </c>
      <c r="U725" s="69">
        <v>1587634691913.6401</v>
      </c>
      <c r="V725" s="69">
        <v>789929971984.91016</v>
      </c>
      <c r="W725" s="69">
        <v>431521593360.89001</v>
      </c>
      <c r="X725" s="69">
        <v>466516270897.47998</v>
      </c>
      <c r="Y725" s="69">
        <v>1282776121554.8501</v>
      </c>
      <c r="Z725" s="69">
        <v>4138905775685.1299</v>
      </c>
      <c r="AA725" s="69">
        <v>231787800199.56</v>
      </c>
      <c r="AB725" s="69">
        <v>376532950877.33002</v>
      </c>
      <c r="AC725" s="69">
        <v>962396417775.77002</v>
      </c>
      <c r="AD725" s="69">
        <v>295450294613.84003</v>
      </c>
      <c r="AE725" s="69">
        <v>842927584587.57996</v>
      </c>
      <c r="AF725" s="69">
        <v>587267111125.51001</v>
      </c>
      <c r="AG725" s="69">
        <v>754904080552.62</v>
      </c>
      <c r="AI725" s="1">
        <v>43078</v>
      </c>
      <c r="AJ725" s="73">
        <f t="shared" si="161"/>
        <v>1.1465574390401301E-4</v>
      </c>
      <c r="AK725" s="73">
        <f t="shared" si="162"/>
        <v>9.9759669886179125E-5</v>
      </c>
      <c r="AL725" s="73">
        <f t="shared" si="163"/>
        <v>9.3584555874492992E-5</v>
      </c>
      <c r="AM725" s="73">
        <f t="shared" si="164"/>
        <v>1.1807920242290493E-4</v>
      </c>
      <c r="AN725" s="73">
        <f t="shared" si="165"/>
        <v>1.1234132843207512E-4</v>
      </c>
      <c r="AO725" s="73">
        <f t="shared" si="166"/>
        <v>1.104478181783719E-4</v>
      </c>
      <c r="AP725" s="73">
        <f t="shared" si="167"/>
        <v>1.2324718455336559E-4</v>
      </c>
      <c r="AQ725" s="73">
        <f t="shared" si="168"/>
        <v>1.232310901893019E-4</v>
      </c>
      <c r="AR725" s="73">
        <f t="shared" si="169"/>
        <v>1.0030706677421897E-4</v>
      </c>
      <c r="AS725" s="73">
        <f t="shared" si="170"/>
        <v>1.0792385645985725E-4</v>
      </c>
      <c r="AT725" s="73">
        <f t="shared" si="171"/>
        <v>1.1542682997633946E-4</v>
      </c>
      <c r="AU725" s="73">
        <f t="shared" si="172"/>
        <v>1.1010841090608459E-4</v>
      </c>
      <c r="AV725" s="73">
        <f t="shared" si="173"/>
        <v>1.1844596235666138E-4</v>
      </c>
      <c r="AW725" s="73">
        <f t="shared" si="174"/>
        <v>1.1746846423532631E-4</v>
      </c>
    </row>
    <row r="726" spans="2:49" x14ac:dyDescent="0.35">
      <c r="B726" s="1">
        <v>43079</v>
      </c>
      <c r="C726" s="70">
        <v>13876.978741999999</v>
      </c>
      <c r="D726" s="66">
        <v>14337.3</v>
      </c>
      <c r="E726" s="66">
        <v>2244.38</v>
      </c>
      <c r="F726" s="66">
        <v>12536.91</v>
      </c>
      <c r="G726" s="66">
        <v>11841.59</v>
      </c>
      <c r="H726" s="66">
        <v>14670.8</v>
      </c>
      <c r="I726" s="66">
        <v>16637.330000000002</v>
      </c>
      <c r="J726" s="66">
        <v>13798.65</v>
      </c>
      <c r="K726" s="66">
        <v>14159.33</v>
      </c>
      <c r="L726" s="66">
        <v>13809.01</v>
      </c>
      <c r="M726" s="66">
        <v>14644.69</v>
      </c>
      <c r="N726" s="66">
        <v>2180.15</v>
      </c>
      <c r="O726" s="66">
        <v>15031.41</v>
      </c>
      <c r="P726" s="79"/>
      <c r="Q726" s="66">
        <v>2213.88</v>
      </c>
      <c r="S726" s="1">
        <v>43079</v>
      </c>
      <c r="T726" s="70">
        <v>661658080402.72998</v>
      </c>
      <c r="U726" s="69">
        <v>1587817909970.0598</v>
      </c>
      <c r="V726" s="69">
        <v>790018796235.70007</v>
      </c>
      <c r="W726" s="69">
        <v>424385635461.29999</v>
      </c>
      <c r="X726" s="69">
        <v>466569061473.46002</v>
      </c>
      <c r="Y726" s="69">
        <v>1282917902214.1399</v>
      </c>
      <c r="Z726" s="69">
        <v>4139069377205.3896</v>
      </c>
      <c r="AA726" s="69">
        <v>231816875529.73001</v>
      </c>
      <c r="AB726" s="69">
        <v>376569614371.75</v>
      </c>
      <c r="AC726" s="69">
        <v>962501100372.83997</v>
      </c>
      <c r="AD726" s="69">
        <v>295484384378.71997</v>
      </c>
      <c r="AE726" s="69">
        <v>843016391647.37</v>
      </c>
      <c r="AF726" s="69">
        <v>587332670534.78003</v>
      </c>
      <c r="AG726" s="69">
        <v>754991833614.38</v>
      </c>
      <c r="AI726" s="1">
        <v>43079</v>
      </c>
      <c r="AJ726" s="73">
        <f t="shared" si="161"/>
        <v>1.1436131011999251E-4</v>
      </c>
      <c r="AK726" s="73">
        <f t="shared" si="162"/>
        <v>9.9052168405444618E-5</v>
      </c>
      <c r="AL726" s="73">
        <f t="shared" si="163"/>
        <v>9.3575798624900841E-5</v>
      </c>
      <c r="AM726" s="73">
        <f t="shared" si="164"/>
        <v>1.1726752311846944E-4</v>
      </c>
      <c r="AN726" s="73">
        <f t="shared" si="165"/>
        <v>1.1317328603710486E-4</v>
      </c>
      <c r="AO726" s="73">
        <f t="shared" si="166"/>
        <v>1.1043562080481628E-4</v>
      </c>
      <c r="AP726" s="73">
        <f t="shared" si="167"/>
        <v>1.2263086486630215E-4</v>
      </c>
      <c r="AQ726" s="73">
        <f t="shared" si="168"/>
        <v>1.2539030450264832E-4</v>
      </c>
      <c r="AR726" s="73">
        <f t="shared" si="169"/>
        <v>9.7471738493171145E-5</v>
      </c>
      <c r="AS726" s="73">
        <f t="shared" si="170"/>
        <v>1.079122101579344E-4</v>
      </c>
      <c r="AT726" s="73">
        <f t="shared" si="171"/>
        <v>1.1541350816091089E-4</v>
      </c>
      <c r="AU726" s="73">
        <f t="shared" si="172"/>
        <v>1.100962883788803E-4</v>
      </c>
      <c r="AV726" s="73">
        <f t="shared" si="173"/>
        <v>1.1177845510190743E-4</v>
      </c>
      <c r="AW726" s="73">
        <f t="shared" si="174"/>
        <v>1.1745466701618135E-4</v>
      </c>
    </row>
    <row r="727" spans="2:49" x14ac:dyDescent="0.35">
      <c r="B727" s="1">
        <v>43080</v>
      </c>
      <c r="C727" s="70">
        <v>13878.238014</v>
      </c>
      <c r="D727" s="66">
        <v>14338.78</v>
      </c>
      <c r="E727" s="66">
        <v>2244.6</v>
      </c>
      <c r="F727" s="66">
        <v>12533.48</v>
      </c>
      <c r="G727" s="66">
        <v>11842.21</v>
      </c>
      <c r="H727" s="66">
        <v>14672.38</v>
      </c>
      <c r="I727" s="66">
        <v>16638.73</v>
      </c>
      <c r="J727" s="66">
        <v>13800.35</v>
      </c>
      <c r="K727" s="66">
        <v>14159.75</v>
      </c>
      <c r="L727" s="66">
        <v>13809.61</v>
      </c>
      <c r="M727" s="66">
        <v>14645.51</v>
      </c>
      <c r="N727" s="66">
        <v>2180.35</v>
      </c>
      <c r="O727" s="66">
        <v>15032.58</v>
      </c>
      <c r="P727" s="79"/>
      <c r="Q727" s="66">
        <v>2213.98</v>
      </c>
      <c r="S727" s="1">
        <v>43080</v>
      </c>
      <c r="T727" s="70">
        <v>654521674950.29004</v>
      </c>
      <c r="U727" s="69">
        <v>1649955292490.8801</v>
      </c>
      <c r="V727" s="69">
        <v>799174358066.58008</v>
      </c>
      <c r="W727" s="69">
        <v>425160443870.94</v>
      </c>
      <c r="X727" s="69">
        <v>467914314351.81</v>
      </c>
      <c r="Y727" s="69">
        <v>1250278344921.5901</v>
      </c>
      <c r="Z727" s="69">
        <v>4181379625423.98</v>
      </c>
      <c r="AA727" s="69">
        <v>229939550698.38</v>
      </c>
      <c r="AB727" s="69">
        <v>381850681014.59003</v>
      </c>
      <c r="AC727" s="69">
        <v>948683167451.38013</v>
      </c>
      <c r="AD727" s="69">
        <v>303959421669.65002</v>
      </c>
      <c r="AE727" s="69">
        <v>839846397915.51001</v>
      </c>
      <c r="AF727" s="69">
        <v>616066064204.15002</v>
      </c>
      <c r="AG727" s="69">
        <v>754548135800.52002</v>
      </c>
      <c r="AI727" s="1">
        <v>43080</v>
      </c>
      <c r="AJ727" s="73">
        <f t="shared" si="161"/>
        <v>9.0745400955993816E-5</v>
      </c>
      <c r="AK727" s="73">
        <f t="shared" si="162"/>
        <v>1.0322724641320669E-4</v>
      </c>
      <c r="AL727" s="73">
        <f t="shared" si="163"/>
        <v>9.8022616490833769E-5</v>
      </c>
      <c r="AM727" s="73">
        <f t="shared" si="164"/>
        <v>-2.7359213713751274E-4</v>
      </c>
      <c r="AN727" s="73">
        <f t="shared" si="165"/>
        <v>5.2357833703053913E-5</v>
      </c>
      <c r="AO727" s="73">
        <f t="shared" si="166"/>
        <v>1.0769692177658996E-4</v>
      </c>
      <c r="AP727" s="73">
        <f t="shared" si="167"/>
        <v>8.4148117516225085E-5</v>
      </c>
      <c r="AQ727" s="73">
        <f t="shared" si="168"/>
        <v>1.2320045801583746E-4</v>
      </c>
      <c r="AR727" s="73">
        <f t="shared" si="169"/>
        <v>2.9662420467646555E-5</v>
      </c>
      <c r="AS727" s="73">
        <f t="shared" si="170"/>
        <v>4.3449892497715581E-5</v>
      </c>
      <c r="AT727" s="73">
        <f t="shared" si="171"/>
        <v>5.5992991316200502E-5</v>
      </c>
      <c r="AU727" s="73">
        <f t="shared" si="172"/>
        <v>9.1736807100284423E-5</v>
      </c>
      <c r="AV727" s="73">
        <f t="shared" si="173"/>
        <v>7.7837009302417215E-5</v>
      </c>
      <c r="AW727" s="73">
        <f t="shared" si="174"/>
        <v>4.5169566552871743E-5</v>
      </c>
    </row>
    <row r="728" spans="2:49" x14ac:dyDescent="0.35">
      <c r="B728" s="1">
        <v>43081</v>
      </c>
      <c r="C728" s="70">
        <v>13878.692548999999</v>
      </c>
      <c r="D728" s="66">
        <v>14338.85</v>
      </c>
      <c r="E728" s="66">
        <v>2244.6</v>
      </c>
      <c r="F728" s="66">
        <v>12533.5</v>
      </c>
      <c r="G728" s="66">
        <v>11841.83</v>
      </c>
      <c r="H728" s="66">
        <v>14673.14</v>
      </c>
      <c r="I728" s="66">
        <v>16639.18</v>
      </c>
      <c r="J728" s="66">
        <v>13800.91</v>
      </c>
      <c r="K728" s="66">
        <v>14159.58</v>
      </c>
      <c r="L728" s="66">
        <v>13811.41</v>
      </c>
      <c r="M728" s="66">
        <v>14645.14</v>
      </c>
      <c r="N728" s="66">
        <v>2180.56</v>
      </c>
      <c r="O728" s="66">
        <v>15033.67</v>
      </c>
      <c r="P728" s="79"/>
      <c r="Q728" s="66">
        <v>2213.81</v>
      </c>
      <c r="S728" s="1">
        <v>43081</v>
      </c>
      <c r="T728" s="70">
        <v>653352891007.37</v>
      </c>
      <c r="U728" s="69">
        <v>1598945350317.1499</v>
      </c>
      <c r="V728" s="69">
        <v>793741407281.34998</v>
      </c>
      <c r="W728" s="69">
        <v>400328905934.69</v>
      </c>
      <c r="X728" s="69">
        <v>466568426056.02002</v>
      </c>
      <c r="Y728" s="69">
        <v>1275515048907.46</v>
      </c>
      <c r="Z728" s="69">
        <v>4172862134415.3999</v>
      </c>
      <c r="AA728" s="69">
        <v>228758892838.57999</v>
      </c>
      <c r="AB728" s="69">
        <v>411639212612.84998</v>
      </c>
      <c r="AC728" s="69">
        <v>940586977242.87988</v>
      </c>
      <c r="AD728" s="69">
        <v>304894332702.52002</v>
      </c>
      <c r="AE728" s="69">
        <v>839202133951.42004</v>
      </c>
      <c r="AF728" s="69">
        <v>617548579024.08997</v>
      </c>
      <c r="AG728" s="69">
        <v>780794467011.66003</v>
      </c>
      <c r="AI728" s="1">
        <v>43081</v>
      </c>
      <c r="AJ728" s="73">
        <f t="shared" si="161"/>
        <v>3.2751636017458452E-5</v>
      </c>
      <c r="AK728" s="73">
        <f t="shared" si="162"/>
        <v>4.8818658211491339E-6</v>
      </c>
      <c r="AL728" s="73">
        <f t="shared" si="163"/>
        <v>0</v>
      </c>
      <c r="AM728" s="73">
        <f t="shared" si="164"/>
        <v>1.5957260075527557E-6</v>
      </c>
      <c r="AN728" s="73">
        <f t="shared" si="165"/>
        <v>-3.2088605082969401E-5</v>
      </c>
      <c r="AO728" s="73">
        <f t="shared" si="166"/>
        <v>5.1798004141234699E-5</v>
      </c>
      <c r="AP728" s="73">
        <f t="shared" si="167"/>
        <v>2.7045333387931692E-5</v>
      </c>
      <c r="AQ728" s="73">
        <f t="shared" si="168"/>
        <v>4.0578680975400516E-5</v>
      </c>
      <c r="AR728" s="73">
        <f t="shared" si="169"/>
        <v>-1.2005861685371322E-5</v>
      </c>
      <c r="AS728" s="73">
        <f t="shared" si="170"/>
        <v>1.303440140596468E-4</v>
      </c>
      <c r="AT728" s="73">
        <f t="shared" si="171"/>
        <v>-2.5263715637158235E-5</v>
      </c>
      <c r="AU728" s="73">
        <f t="shared" si="172"/>
        <v>9.6314811842246328E-5</v>
      </c>
      <c r="AV728" s="73">
        <f t="shared" si="173"/>
        <v>7.2509176734847358E-5</v>
      </c>
      <c r="AW728" s="73">
        <f t="shared" si="174"/>
        <v>-7.6784794803996803E-5</v>
      </c>
    </row>
    <row r="729" spans="2:49" x14ac:dyDescent="0.35">
      <c r="B729" s="1">
        <v>43082</v>
      </c>
      <c r="C729" s="70">
        <v>13879.404503</v>
      </c>
      <c r="D729" s="66">
        <v>14339.17</v>
      </c>
      <c r="E729" s="66">
        <v>2244.7199999999998</v>
      </c>
      <c r="F729" s="66">
        <v>12535.3</v>
      </c>
      <c r="G729" s="66">
        <v>11842.25</v>
      </c>
      <c r="H729" s="66">
        <v>14673.92</v>
      </c>
      <c r="I729" s="66">
        <v>16640.77</v>
      </c>
      <c r="J729" s="66">
        <v>13801.95</v>
      </c>
      <c r="K729" s="66">
        <v>14160.92</v>
      </c>
      <c r="L729" s="66">
        <v>13812.39</v>
      </c>
      <c r="M729" s="66">
        <v>14647.39</v>
      </c>
      <c r="N729" s="66">
        <v>2180.6799999999998</v>
      </c>
      <c r="O729" s="66">
        <v>15035.56</v>
      </c>
      <c r="P729" s="79"/>
      <c r="Q729" s="66">
        <v>2214.02</v>
      </c>
      <c r="S729" s="1">
        <v>43082</v>
      </c>
      <c r="T729" s="70">
        <v>643328635922.07996</v>
      </c>
      <c r="U729" s="69">
        <v>1667101349349.75</v>
      </c>
      <c r="V729" s="69">
        <v>781631477032.11987</v>
      </c>
      <c r="W729" s="69">
        <v>403691881723.39001</v>
      </c>
      <c r="X729" s="69">
        <v>459265781313.75</v>
      </c>
      <c r="Y729" s="69">
        <v>1273570024240.96</v>
      </c>
      <c r="Z729" s="69">
        <v>4202296160203.7393</v>
      </c>
      <c r="AA729" s="69">
        <v>229899805912.34</v>
      </c>
      <c r="AB729" s="69">
        <v>405464825357.06</v>
      </c>
      <c r="AC729" s="69">
        <v>941231680784.60999</v>
      </c>
      <c r="AD729" s="69">
        <v>301963767886.54999</v>
      </c>
      <c r="AE729" s="69">
        <v>848508343804.08997</v>
      </c>
      <c r="AF729" s="69">
        <v>633446476884.42004</v>
      </c>
      <c r="AG729" s="69">
        <v>769770448617.97998</v>
      </c>
      <c r="AI729" s="1">
        <v>43082</v>
      </c>
      <c r="AJ729" s="73">
        <f t="shared" si="161"/>
        <v>5.1298347988337767E-5</v>
      </c>
      <c r="AK729" s="73">
        <f t="shared" si="162"/>
        <v>2.2316991948434506E-5</v>
      </c>
      <c r="AL729" s="73">
        <f t="shared" si="163"/>
        <v>5.3461641272400939E-5</v>
      </c>
      <c r="AM729" s="73">
        <f t="shared" si="164"/>
        <v>1.4361511150107198E-4</v>
      </c>
      <c r="AN729" s="73">
        <f t="shared" si="165"/>
        <v>3.546749108873648E-5</v>
      </c>
      <c r="AO729" s="73">
        <f t="shared" si="166"/>
        <v>5.3158356016602681E-5</v>
      </c>
      <c r="AP729" s="73">
        <f t="shared" si="167"/>
        <v>9.555759358326199E-5</v>
      </c>
      <c r="AQ729" s="73">
        <f t="shared" si="168"/>
        <v>7.5357349624161074E-5</v>
      </c>
      <c r="AR729" s="73">
        <f t="shared" si="169"/>
        <v>9.4635575349055756E-5</v>
      </c>
      <c r="AS729" s="73">
        <f t="shared" si="170"/>
        <v>7.0955825654195337E-5</v>
      </c>
      <c r="AT729" s="73">
        <f t="shared" si="171"/>
        <v>1.536345845789544E-4</v>
      </c>
      <c r="AU729" s="73">
        <f t="shared" si="172"/>
        <v>5.5031734967014856E-5</v>
      </c>
      <c r="AV729" s="73">
        <f t="shared" si="173"/>
        <v>1.257178054328012E-4</v>
      </c>
      <c r="AW729" s="73">
        <f t="shared" si="174"/>
        <v>9.4859089081689163E-5</v>
      </c>
    </row>
    <row r="730" spans="2:49" x14ac:dyDescent="0.35">
      <c r="B730" s="1">
        <v>43083</v>
      </c>
      <c r="C730" s="70">
        <v>13881.726827</v>
      </c>
      <c r="D730" s="66">
        <v>14341.43</v>
      </c>
      <c r="E730" s="66">
        <v>2245.04</v>
      </c>
      <c r="F730" s="66">
        <v>12536.7</v>
      </c>
      <c r="G730" s="66">
        <v>11844.21</v>
      </c>
      <c r="H730" s="66">
        <v>14675.54</v>
      </c>
      <c r="I730" s="66">
        <v>16642.79</v>
      </c>
      <c r="J730" s="66">
        <v>13804.19</v>
      </c>
      <c r="K730" s="66">
        <v>14163.84</v>
      </c>
      <c r="L730" s="66">
        <v>13814.12</v>
      </c>
      <c r="M730" s="66">
        <v>14650.89</v>
      </c>
      <c r="N730" s="66">
        <v>2180.9899999999998</v>
      </c>
      <c r="O730" s="66">
        <v>15037.69</v>
      </c>
      <c r="P730" s="79"/>
      <c r="Q730" s="66">
        <v>2214.38</v>
      </c>
      <c r="S730" s="1">
        <v>43083</v>
      </c>
      <c r="T730" s="70">
        <v>643397157257.90002</v>
      </c>
      <c r="U730" s="69">
        <v>1682919727414.8501</v>
      </c>
      <c r="V730" s="69">
        <v>778489996406.5</v>
      </c>
      <c r="W730" s="69">
        <v>400772074875.21002</v>
      </c>
      <c r="X730" s="69">
        <v>459145097506.75</v>
      </c>
      <c r="Y730" s="69">
        <v>1256026429128.53</v>
      </c>
      <c r="Z730" s="69">
        <v>4165752080973.8994</v>
      </c>
      <c r="AA730" s="69">
        <v>228185489897.38</v>
      </c>
      <c r="AB730" s="69">
        <v>379435257978.21997</v>
      </c>
      <c r="AC730" s="69">
        <v>925704997127.59009</v>
      </c>
      <c r="AD730" s="69">
        <v>300778842886.51001</v>
      </c>
      <c r="AE730" s="69">
        <v>835107141263.41003</v>
      </c>
      <c r="AF730" s="69">
        <v>636885970337.68994</v>
      </c>
      <c r="AG730" s="69">
        <v>755206483564.19995</v>
      </c>
      <c r="AI730" s="1">
        <v>43083</v>
      </c>
      <c r="AJ730" s="73">
        <f t="shared" si="161"/>
        <v>1.6732158786059159E-4</v>
      </c>
      <c r="AK730" s="73">
        <f t="shared" si="162"/>
        <v>1.5761023824945042E-4</v>
      </c>
      <c r="AL730" s="73">
        <f t="shared" si="163"/>
        <v>1.4255675540830737E-4</v>
      </c>
      <c r="AM730" s="73">
        <f t="shared" si="164"/>
        <v>1.116846026820717E-4</v>
      </c>
      <c r="AN730" s="73">
        <f t="shared" si="165"/>
        <v>1.6550908822221544E-4</v>
      </c>
      <c r="AO730" s="73">
        <f t="shared" si="166"/>
        <v>1.1039994766237626E-4</v>
      </c>
      <c r="AP730" s="73">
        <f t="shared" si="167"/>
        <v>1.2138861362798181E-4</v>
      </c>
      <c r="AQ730" s="73">
        <f t="shared" si="168"/>
        <v>1.6229590746230649E-4</v>
      </c>
      <c r="AR730" s="73">
        <f t="shared" si="169"/>
        <v>2.0620129200654702E-4</v>
      </c>
      <c r="AS730" s="73">
        <f t="shared" si="170"/>
        <v>1.2524986624340428E-4</v>
      </c>
      <c r="AT730" s="73">
        <f t="shared" si="171"/>
        <v>2.3895042051869098E-4</v>
      </c>
      <c r="AU730" s="73">
        <f t="shared" si="172"/>
        <v>1.4215749215829021E-4</v>
      </c>
      <c r="AV730" s="73">
        <f t="shared" si="173"/>
        <v>1.4166416149463679E-4</v>
      </c>
      <c r="AW730" s="73">
        <f t="shared" si="174"/>
        <v>1.6260015718017051E-4</v>
      </c>
    </row>
    <row r="731" spans="2:49" x14ac:dyDescent="0.35">
      <c r="B731" s="1">
        <v>43084</v>
      </c>
      <c r="C731" s="70">
        <v>13883.543809999999</v>
      </c>
      <c r="D731" s="66">
        <v>14343.02</v>
      </c>
      <c r="E731" s="66">
        <v>2245.0700000000002</v>
      </c>
      <c r="F731" s="66">
        <v>12538.14</v>
      </c>
      <c r="G731" s="66">
        <v>11845.85</v>
      </c>
      <c r="H731" s="66">
        <v>14677.46</v>
      </c>
      <c r="I731" s="66">
        <v>16645</v>
      </c>
      <c r="J731" s="66">
        <v>13806.75</v>
      </c>
      <c r="K731" s="66">
        <v>14166.42</v>
      </c>
      <c r="L731" s="66">
        <v>13816.18</v>
      </c>
      <c r="M731" s="66">
        <v>14653.13</v>
      </c>
      <c r="N731" s="66">
        <v>2181.1799999999998</v>
      </c>
      <c r="O731" s="66">
        <v>15039.94</v>
      </c>
      <c r="P731" s="79"/>
      <c r="Q731" s="66">
        <v>2214.7800000000002</v>
      </c>
      <c r="S731" s="1">
        <v>43084</v>
      </c>
      <c r="T731" s="70">
        <v>646228383794.58997</v>
      </c>
      <c r="U731" s="69">
        <v>1586874771580.9001</v>
      </c>
      <c r="V731" s="69">
        <v>768458393430.93005</v>
      </c>
      <c r="W731" s="69">
        <v>404057688024.46997</v>
      </c>
      <c r="X731" s="69">
        <v>462660495456.26001</v>
      </c>
      <c r="Y731" s="69">
        <v>1271961667550.3401</v>
      </c>
      <c r="Z731" s="69">
        <v>4045447947814.0005</v>
      </c>
      <c r="AA731" s="69">
        <v>228035912215.67001</v>
      </c>
      <c r="AB731" s="69">
        <v>416504304539.42999</v>
      </c>
      <c r="AC731" s="69">
        <v>953633132753.91003</v>
      </c>
      <c r="AD731" s="69">
        <v>299266343476.40002</v>
      </c>
      <c r="AE731" s="69">
        <v>851436047030.31006</v>
      </c>
      <c r="AF731" s="69">
        <v>599532030262.21997</v>
      </c>
      <c r="AG731" s="69">
        <v>757581700737.17004</v>
      </c>
      <c r="AI731" s="1">
        <v>43084</v>
      </c>
      <c r="AJ731" s="73">
        <f t="shared" si="161"/>
        <v>1.3089027198431857E-4</v>
      </c>
      <c r="AK731" s="73">
        <f t="shared" si="162"/>
        <v>1.1086760525280681E-4</v>
      </c>
      <c r="AL731" s="73">
        <f t="shared" si="163"/>
        <v>1.3362790863613583E-5</v>
      </c>
      <c r="AM731" s="73">
        <f t="shared" si="164"/>
        <v>1.148627629279364E-4</v>
      </c>
      <c r="AN731" s="73">
        <f t="shared" si="165"/>
        <v>1.3846427917107995E-4</v>
      </c>
      <c r="AO731" s="73">
        <f t="shared" si="166"/>
        <v>1.3082993879609539E-4</v>
      </c>
      <c r="AP731" s="73">
        <f t="shared" si="167"/>
        <v>1.3279023529100265E-4</v>
      </c>
      <c r="AQ731" s="73">
        <f t="shared" si="168"/>
        <v>1.8545093917143873E-4</v>
      </c>
      <c r="AR731" s="73">
        <f t="shared" si="169"/>
        <v>1.8215399213761252E-4</v>
      </c>
      <c r="AS731" s="73">
        <f t="shared" si="170"/>
        <v>1.4912278161771653E-4</v>
      </c>
      <c r="AT731" s="73">
        <f t="shared" si="171"/>
        <v>1.5289173558730162E-4</v>
      </c>
      <c r="AU731" s="73">
        <f t="shared" si="172"/>
        <v>8.7116401267239851E-5</v>
      </c>
      <c r="AV731" s="73">
        <f t="shared" si="173"/>
        <v>1.4962404465057588E-4</v>
      </c>
      <c r="AW731" s="73">
        <f t="shared" si="174"/>
        <v>1.8063746963026261E-4</v>
      </c>
    </row>
    <row r="732" spans="2:49" x14ac:dyDescent="0.35">
      <c r="B732" s="1">
        <v>43085</v>
      </c>
      <c r="C732" s="70">
        <v>13885.024262999999</v>
      </c>
      <c r="D732" s="66">
        <v>14344.34</v>
      </c>
      <c r="E732" s="66">
        <v>2245.3000000000002</v>
      </c>
      <c r="F732" s="66">
        <v>12539.67</v>
      </c>
      <c r="G732" s="66">
        <v>11847.11</v>
      </c>
      <c r="H732" s="66">
        <v>14679.07</v>
      </c>
      <c r="I732" s="66">
        <v>16647.009999999998</v>
      </c>
      <c r="J732" s="66">
        <v>13808.44</v>
      </c>
      <c r="K732" s="66">
        <v>14167.71</v>
      </c>
      <c r="L732" s="66">
        <v>13817.71</v>
      </c>
      <c r="M732" s="66">
        <v>14654.86</v>
      </c>
      <c r="N732" s="66">
        <v>2181.41</v>
      </c>
      <c r="O732" s="66">
        <v>15041.65</v>
      </c>
      <c r="P732" s="79"/>
      <c r="Q732" s="66">
        <v>2215.04</v>
      </c>
      <c r="S732" s="1">
        <v>43085</v>
      </c>
      <c r="T732" s="70">
        <v>646297270063.30005</v>
      </c>
      <c r="U732" s="69">
        <v>1587046889636.1099</v>
      </c>
      <c r="V732" s="69">
        <v>768549084573.19995</v>
      </c>
      <c r="W732" s="69">
        <v>404107141137.77002</v>
      </c>
      <c r="X732" s="69">
        <v>462709654931.81</v>
      </c>
      <c r="Y732" s="69">
        <v>1272101097211.9399</v>
      </c>
      <c r="Z732" s="69">
        <v>4045937174931.3398</v>
      </c>
      <c r="AA732" s="69">
        <v>228063814335.79001</v>
      </c>
      <c r="AB732" s="69">
        <v>416542240400.15997</v>
      </c>
      <c r="AC732" s="69">
        <v>953739532019.82007</v>
      </c>
      <c r="AD732" s="69">
        <v>299301761889.73999</v>
      </c>
      <c r="AE732" s="69">
        <v>851526216983.72998</v>
      </c>
      <c r="AF732" s="69">
        <v>599600377599.30005</v>
      </c>
      <c r="AG732" s="69">
        <v>757669549932.30005</v>
      </c>
      <c r="AI732" s="1">
        <v>43085</v>
      </c>
      <c r="AJ732" s="73">
        <f t="shared" si="161"/>
        <v>1.0663365350094267E-4</v>
      </c>
      <c r="AK732" s="73">
        <f t="shared" si="162"/>
        <v>9.2030827538502891E-5</v>
      </c>
      <c r="AL732" s="73">
        <f t="shared" si="163"/>
        <v>1.0244669431247466E-4</v>
      </c>
      <c r="AM732" s="73">
        <f t="shared" si="164"/>
        <v>1.2202766917579488E-4</v>
      </c>
      <c r="AN732" s="73">
        <f t="shared" si="165"/>
        <v>1.063663645919366E-4</v>
      </c>
      <c r="AO732" s="73">
        <f t="shared" si="166"/>
        <v>1.0969200392985101E-4</v>
      </c>
      <c r="AP732" s="73">
        <f t="shared" si="167"/>
        <v>1.2075698407931768E-4</v>
      </c>
      <c r="AQ732" s="73">
        <f t="shared" si="168"/>
        <v>1.224038966447516E-4</v>
      </c>
      <c r="AR732" s="73">
        <f t="shared" si="169"/>
        <v>9.1060409051824109E-5</v>
      </c>
      <c r="AS732" s="73">
        <f t="shared" si="170"/>
        <v>1.1073972689978895E-4</v>
      </c>
      <c r="AT732" s="73">
        <f t="shared" si="171"/>
        <v>1.1806351271026472E-4</v>
      </c>
      <c r="AU732" s="73">
        <f t="shared" si="172"/>
        <v>1.0544751006347219E-4</v>
      </c>
      <c r="AV732" s="73">
        <f t="shared" si="173"/>
        <v>1.1369726209009556E-4</v>
      </c>
      <c r="AW732" s="73">
        <f t="shared" si="174"/>
        <v>1.1739314965808489E-4</v>
      </c>
    </row>
    <row r="733" spans="2:49" x14ac:dyDescent="0.35">
      <c r="B733" s="1">
        <v>43086</v>
      </c>
      <c r="C733" s="70">
        <v>13886.593273</v>
      </c>
      <c r="D733" s="66">
        <v>14345.79</v>
      </c>
      <c r="E733" s="66">
        <v>2245.5100000000002</v>
      </c>
      <c r="F733" s="66">
        <v>12541.16</v>
      </c>
      <c r="G733" s="66">
        <v>11848.37</v>
      </c>
      <c r="H733" s="66">
        <v>14680.64</v>
      </c>
      <c r="I733" s="66">
        <v>16649.04</v>
      </c>
      <c r="J733" s="66">
        <v>13810.1</v>
      </c>
      <c r="K733" s="66">
        <v>14169.13</v>
      </c>
      <c r="L733" s="66">
        <v>13819.24</v>
      </c>
      <c r="M733" s="66">
        <v>14656.6</v>
      </c>
      <c r="N733" s="66">
        <v>2181.65</v>
      </c>
      <c r="O733" s="66">
        <v>15043.43</v>
      </c>
      <c r="P733" s="79"/>
      <c r="Q733" s="66">
        <v>2215.2600000000002</v>
      </c>
      <c r="S733" s="1">
        <v>43086</v>
      </c>
      <c r="T733" s="70">
        <v>646370278294.31995</v>
      </c>
      <c r="U733" s="69">
        <v>1587233166828.47</v>
      </c>
      <c r="V733" s="69">
        <v>768634753808.64001</v>
      </c>
      <c r="W733" s="69">
        <v>404154624768.95001</v>
      </c>
      <c r="X733" s="69">
        <v>462759080694.90997</v>
      </c>
      <c r="Y733" s="69">
        <v>1272237045949.22</v>
      </c>
      <c r="Z733" s="69">
        <v>4046337358359.7705</v>
      </c>
      <c r="AA733" s="69">
        <v>228091270048.70999</v>
      </c>
      <c r="AB733" s="69">
        <v>416517503193.62</v>
      </c>
      <c r="AC733" s="69">
        <v>953845915310.39014</v>
      </c>
      <c r="AD733" s="69">
        <v>299312967025.13</v>
      </c>
      <c r="AE733" s="69">
        <v>851245773042.19995</v>
      </c>
      <c r="AF733" s="69">
        <v>599671092642.64001</v>
      </c>
      <c r="AG733" s="69">
        <v>757726657588.85999</v>
      </c>
      <c r="AI733" s="1">
        <v>43086</v>
      </c>
      <c r="AJ733" s="73">
        <f t="shared" si="161"/>
        <v>1.130001626414856E-4</v>
      </c>
      <c r="AK733" s="73">
        <f t="shared" si="162"/>
        <v>1.0108516669293799E-4</v>
      </c>
      <c r="AL733" s="73">
        <f t="shared" si="163"/>
        <v>9.3528704404821639E-5</v>
      </c>
      <c r="AM733" s="73">
        <f t="shared" si="164"/>
        <v>1.1882290363307568E-4</v>
      </c>
      <c r="AN733" s="73">
        <f t="shared" si="165"/>
        <v>1.0635505199152462E-4</v>
      </c>
      <c r="AO733" s="73">
        <f t="shared" si="166"/>
        <v>1.069550046426393E-4</v>
      </c>
      <c r="AP733" s="73">
        <f t="shared" si="167"/>
        <v>1.2194382054220299E-4</v>
      </c>
      <c r="AQ733" s="73">
        <f t="shared" si="168"/>
        <v>1.2021633146108712E-4</v>
      </c>
      <c r="AR733" s="73">
        <f t="shared" si="169"/>
        <v>1.0022791262676023E-4</v>
      </c>
      <c r="AS733" s="73">
        <f t="shared" si="170"/>
        <v>1.1072746497076125E-4</v>
      </c>
      <c r="AT733" s="73">
        <f t="shared" si="171"/>
        <v>1.187319428503919E-4</v>
      </c>
      <c r="AU733" s="73">
        <f t="shared" si="172"/>
        <v>1.1002058301756712E-4</v>
      </c>
      <c r="AV733" s="73">
        <f t="shared" si="173"/>
        <v>1.1833808126104906E-4</v>
      </c>
      <c r="AW733" s="73">
        <f t="shared" si="174"/>
        <v>9.9321005489816372E-5</v>
      </c>
    </row>
    <row r="734" spans="2:49" x14ac:dyDescent="0.35">
      <c r="B734" s="1">
        <v>43087</v>
      </c>
      <c r="C734" s="70">
        <v>13890.003522999999</v>
      </c>
      <c r="D734" s="66">
        <v>14349.54</v>
      </c>
      <c r="E734" s="66">
        <v>2246.13</v>
      </c>
      <c r="F734" s="66">
        <v>12544.4</v>
      </c>
      <c r="G734" s="66">
        <v>11851.54</v>
      </c>
      <c r="H734" s="66">
        <v>14684.4</v>
      </c>
      <c r="I734" s="66">
        <v>16652.93</v>
      </c>
      <c r="J734" s="66">
        <v>13813.72</v>
      </c>
      <c r="K734" s="66">
        <v>14172.77</v>
      </c>
      <c r="L734" s="66">
        <v>13821.5</v>
      </c>
      <c r="M734" s="66">
        <v>14660.32</v>
      </c>
      <c r="N734" s="66">
        <v>2182.0700000000002</v>
      </c>
      <c r="O734" s="66">
        <v>15046.32</v>
      </c>
      <c r="P734" s="79"/>
      <c r="Q734" s="66">
        <v>2215.79</v>
      </c>
      <c r="S734" s="1">
        <v>43087</v>
      </c>
      <c r="T734" s="70">
        <v>651855423159.38</v>
      </c>
      <c r="U734" s="69">
        <v>1592352481437.3701</v>
      </c>
      <c r="V734" s="69">
        <v>794636356483.41016</v>
      </c>
      <c r="W734" s="69">
        <v>406840983797.40997</v>
      </c>
      <c r="X734" s="69">
        <v>462519463444.10999</v>
      </c>
      <c r="Y734" s="69">
        <v>1262275240036.55</v>
      </c>
      <c r="Z734" s="69">
        <v>4025906521841.5195</v>
      </c>
      <c r="AA734" s="69">
        <v>223612064784.47</v>
      </c>
      <c r="AB734" s="69">
        <v>413818506409.59003</v>
      </c>
      <c r="AC734" s="69">
        <v>962081553376.06995</v>
      </c>
      <c r="AD734" s="69">
        <v>303866491497.58002</v>
      </c>
      <c r="AE734" s="69">
        <v>817994586283.85999</v>
      </c>
      <c r="AF734" s="69">
        <v>594126544699.92004</v>
      </c>
      <c r="AG734" s="69">
        <v>769005702707.18994</v>
      </c>
      <c r="AI734" s="1">
        <v>43087</v>
      </c>
      <c r="AJ734" s="73">
        <f t="shared" si="161"/>
        <v>2.4557859029616935E-4</v>
      </c>
      <c r="AK734" s="73">
        <f t="shared" si="162"/>
        <v>2.614007315038247E-4</v>
      </c>
      <c r="AL734" s="73">
        <f t="shared" si="163"/>
        <v>2.7610654149823333E-4</v>
      </c>
      <c r="AM734" s="73">
        <f t="shared" si="164"/>
        <v>2.5834930740065154E-4</v>
      </c>
      <c r="AN734" s="73">
        <f t="shared" si="165"/>
        <v>2.6754735039502542E-4</v>
      </c>
      <c r="AO734" s="73">
        <f t="shared" si="166"/>
        <v>2.5611962421256962E-4</v>
      </c>
      <c r="AP734" s="73">
        <f t="shared" si="167"/>
        <v>2.3364710517848053E-4</v>
      </c>
      <c r="AQ734" s="73">
        <f t="shared" si="168"/>
        <v>2.621269940115134E-4</v>
      </c>
      <c r="AR734" s="73">
        <f t="shared" si="169"/>
        <v>2.5689650670157604E-4</v>
      </c>
      <c r="AS734" s="73">
        <f t="shared" si="170"/>
        <v>1.635401078496912E-4</v>
      </c>
      <c r="AT734" s="73">
        <f t="shared" si="171"/>
        <v>2.5381056998208251E-4</v>
      </c>
      <c r="AU734" s="73">
        <f t="shared" si="172"/>
        <v>1.925148396855203E-4</v>
      </c>
      <c r="AV734" s="73">
        <f t="shared" si="173"/>
        <v>1.9211044289768608E-4</v>
      </c>
      <c r="AW734" s="73">
        <f t="shared" si="174"/>
        <v>2.3924956889920246E-4</v>
      </c>
    </row>
    <row r="735" spans="2:49" x14ac:dyDescent="0.35">
      <c r="B735" s="1">
        <v>43088</v>
      </c>
      <c r="C735" s="70">
        <v>13892.353046</v>
      </c>
      <c r="D735" s="66">
        <v>14350.57</v>
      </c>
      <c r="E735" s="66">
        <v>2246.2399999999998</v>
      </c>
      <c r="F735" s="66">
        <v>12546.21</v>
      </c>
      <c r="G735" s="66">
        <v>11852.82</v>
      </c>
      <c r="H735" s="66">
        <v>14686.01</v>
      </c>
      <c r="I735" s="66">
        <v>16655.41</v>
      </c>
      <c r="J735" s="66">
        <v>13815.58</v>
      </c>
      <c r="K735" s="66">
        <v>14174.22</v>
      </c>
      <c r="L735" s="66">
        <v>13822.63</v>
      </c>
      <c r="M735" s="66">
        <v>14662.19</v>
      </c>
      <c r="N735" s="66">
        <v>2182.34</v>
      </c>
      <c r="O735" s="66">
        <v>15048.25</v>
      </c>
      <c r="P735" s="79"/>
      <c r="Q735" s="66">
        <v>2216.04</v>
      </c>
      <c r="S735" s="1">
        <v>43088</v>
      </c>
      <c r="T735" s="70">
        <v>657128402626.56006</v>
      </c>
      <c r="U735" s="69">
        <v>1490167339444.02</v>
      </c>
      <c r="V735" s="69">
        <v>801989227888.66016</v>
      </c>
      <c r="W735" s="69">
        <v>394769179806.46997</v>
      </c>
      <c r="X735" s="69">
        <v>458458627080.15002</v>
      </c>
      <c r="Y735" s="69">
        <v>1272388732047.5701</v>
      </c>
      <c r="Z735" s="69">
        <v>3971486475897.6602</v>
      </c>
      <c r="AA735" s="69">
        <v>221822654761.51001</v>
      </c>
      <c r="AB735" s="69">
        <v>414474485562.07001</v>
      </c>
      <c r="AC735" s="69">
        <v>961783483001.51001</v>
      </c>
      <c r="AD735" s="69">
        <v>271128118212.35001</v>
      </c>
      <c r="AE735" s="69">
        <v>741183842742.10999</v>
      </c>
      <c r="AF735" s="69">
        <v>622706693540.93005</v>
      </c>
      <c r="AG735" s="69">
        <v>768407384620.48999</v>
      </c>
      <c r="AI735" s="1">
        <v>43088</v>
      </c>
      <c r="AJ735" s="73">
        <f t="shared" si="161"/>
        <v>1.6915208092704859E-4</v>
      </c>
      <c r="AK735" s="73">
        <f t="shared" si="162"/>
        <v>7.1779304423591483E-5</v>
      </c>
      <c r="AL735" s="73">
        <f t="shared" si="163"/>
        <v>4.89731226596124E-5</v>
      </c>
      <c r="AM735" s="73">
        <f t="shared" si="164"/>
        <v>1.4428749083261749E-4</v>
      </c>
      <c r="AN735" s="73">
        <f t="shared" si="165"/>
        <v>1.0800284182477249E-4</v>
      </c>
      <c r="AO735" s="73">
        <f t="shared" si="166"/>
        <v>1.096401623492671E-4</v>
      </c>
      <c r="AP735" s="73">
        <f t="shared" si="167"/>
        <v>1.4892274212408019E-4</v>
      </c>
      <c r="AQ735" s="73">
        <f t="shared" si="168"/>
        <v>1.3464874052759868E-4</v>
      </c>
      <c r="AR735" s="73">
        <f t="shared" si="169"/>
        <v>1.0230886411055629E-4</v>
      </c>
      <c r="AS735" s="73">
        <f t="shared" si="170"/>
        <v>8.1756683427913757E-5</v>
      </c>
      <c r="AT735" s="73">
        <f t="shared" si="171"/>
        <v>1.2755519661244996E-4</v>
      </c>
      <c r="AU735" s="73">
        <f t="shared" si="172"/>
        <v>1.2373571883572687E-4</v>
      </c>
      <c r="AV735" s="73">
        <f t="shared" si="173"/>
        <v>1.2827056715525309E-4</v>
      </c>
      <c r="AW735" s="73">
        <f t="shared" si="174"/>
        <v>1.1282657652578187E-4</v>
      </c>
    </row>
    <row r="736" spans="2:49" x14ac:dyDescent="0.35">
      <c r="B736" s="1">
        <v>43089</v>
      </c>
      <c r="C736" s="70">
        <v>13893.396944</v>
      </c>
      <c r="D736" s="66">
        <v>14351.72</v>
      </c>
      <c r="E736" s="66">
        <v>2246.48</v>
      </c>
      <c r="F736" s="66">
        <v>12547.73</v>
      </c>
      <c r="G736" s="66">
        <v>11853.39</v>
      </c>
      <c r="H736" s="66">
        <v>14686.75</v>
      </c>
      <c r="I736" s="66">
        <v>16657.75</v>
      </c>
      <c r="J736" s="66">
        <v>13816.9</v>
      </c>
      <c r="K736" s="66">
        <v>14175.8</v>
      </c>
      <c r="L736" s="66">
        <v>13824.23</v>
      </c>
      <c r="M736" s="66">
        <v>14663.14</v>
      </c>
      <c r="N736" s="66">
        <v>2182.5500000000002</v>
      </c>
      <c r="O736" s="66">
        <v>15049.96</v>
      </c>
      <c r="P736" s="79"/>
      <c r="Q736" s="66">
        <v>2216.2199999999998</v>
      </c>
      <c r="S736" s="1">
        <v>43089</v>
      </c>
      <c r="T736" s="70">
        <v>663436729486</v>
      </c>
      <c r="U736" s="69">
        <v>1483108559294.2002</v>
      </c>
      <c r="V736" s="69">
        <v>789108984789.7301</v>
      </c>
      <c r="W736" s="69">
        <v>396705864975.78998</v>
      </c>
      <c r="X736" s="69">
        <v>458253258436.70001</v>
      </c>
      <c r="Y736" s="69">
        <v>1260590152513.75</v>
      </c>
      <c r="Z736" s="69">
        <v>3990621455118.9199</v>
      </c>
      <c r="AA736" s="69">
        <v>223610221594.39001</v>
      </c>
      <c r="AB736" s="69">
        <v>416291033919.17999</v>
      </c>
      <c r="AC736" s="69">
        <v>926615061872.98999</v>
      </c>
      <c r="AD736" s="69">
        <v>281658043483.40997</v>
      </c>
      <c r="AE736" s="69">
        <v>734362936358.13</v>
      </c>
      <c r="AF736" s="69">
        <v>624936049514.82996</v>
      </c>
      <c r="AG736" s="69">
        <v>756376692819.42004</v>
      </c>
      <c r="AI736" s="1">
        <v>43089</v>
      </c>
      <c r="AJ736" s="73">
        <f t="shared" si="161"/>
        <v>7.514191415536331E-5</v>
      </c>
      <c r="AK736" s="73">
        <f t="shared" si="162"/>
        <v>8.0136189712254335E-5</v>
      </c>
      <c r="AL736" s="73">
        <f t="shared" si="163"/>
        <v>1.0684521689596771E-4</v>
      </c>
      <c r="AM736" s="73">
        <f t="shared" si="164"/>
        <v>1.2115212482499693E-4</v>
      </c>
      <c r="AN736" s="73">
        <f t="shared" si="165"/>
        <v>4.808982166260023E-5</v>
      </c>
      <c r="AO736" s="73">
        <f t="shared" si="166"/>
        <v>5.0388090434339006E-5</v>
      </c>
      <c r="AP736" s="73">
        <f t="shared" si="167"/>
        <v>1.4049489024881012E-4</v>
      </c>
      <c r="AQ736" s="73">
        <f t="shared" si="168"/>
        <v>9.5544305776407157E-5</v>
      </c>
      <c r="AR736" s="73">
        <f t="shared" si="169"/>
        <v>1.1146997859490249E-4</v>
      </c>
      <c r="AS736" s="73">
        <f t="shared" si="170"/>
        <v>1.1575221213333542E-4</v>
      </c>
      <c r="AT736" s="73">
        <f t="shared" si="171"/>
        <v>6.4792503711830207E-5</v>
      </c>
      <c r="AU736" s="73">
        <f t="shared" si="172"/>
        <v>9.6226985712544177E-5</v>
      </c>
      <c r="AV736" s="73">
        <f t="shared" si="173"/>
        <v>1.1363447576950847E-4</v>
      </c>
      <c r="AW736" s="73">
        <f t="shared" si="174"/>
        <v>8.1225970650189439E-5</v>
      </c>
    </row>
    <row r="737" spans="2:49" x14ac:dyDescent="0.35">
      <c r="B737" s="1">
        <v>43090</v>
      </c>
      <c r="C737" s="70">
        <v>13894.113724000001</v>
      </c>
      <c r="D737" s="66">
        <v>14351.77</v>
      </c>
      <c r="E737" s="66">
        <v>2246.58</v>
      </c>
      <c r="F737" s="66">
        <v>12548.97</v>
      </c>
      <c r="G737" s="66">
        <v>11854.51</v>
      </c>
      <c r="H737" s="66">
        <v>14687.92</v>
      </c>
      <c r="I737" s="66">
        <v>16659.330000000002</v>
      </c>
      <c r="J737" s="66">
        <v>13817.7</v>
      </c>
      <c r="K737" s="66">
        <v>14176.2</v>
      </c>
      <c r="L737" s="66">
        <v>13826.24</v>
      </c>
      <c r="M737" s="66">
        <v>14663.54</v>
      </c>
      <c r="N737" s="66">
        <v>2182.73</v>
      </c>
      <c r="O737" s="66">
        <v>15052.08</v>
      </c>
      <c r="P737" s="79"/>
      <c r="Q737" s="66">
        <v>2216.46</v>
      </c>
      <c r="S737" s="1">
        <v>43090</v>
      </c>
      <c r="T737" s="70">
        <v>680118077816.25</v>
      </c>
      <c r="U737" s="69">
        <v>1487134604537.6199</v>
      </c>
      <c r="V737" s="69">
        <v>780725032373.23999</v>
      </c>
      <c r="W737" s="69">
        <v>407070254466.90002</v>
      </c>
      <c r="X737" s="69">
        <v>454529444807.10999</v>
      </c>
      <c r="Y737" s="69">
        <v>1347423135783.3501</v>
      </c>
      <c r="Z737" s="69">
        <v>4106781498381.7197</v>
      </c>
      <c r="AA737" s="69">
        <v>230202816249.51999</v>
      </c>
      <c r="AB737" s="69">
        <v>456159052507.52002</v>
      </c>
      <c r="AC737" s="69">
        <v>904246790440.94006</v>
      </c>
      <c r="AD737" s="69">
        <v>272796464316.10001</v>
      </c>
      <c r="AE737" s="69">
        <v>775037670232.62</v>
      </c>
      <c r="AF737" s="69">
        <v>604360353874.14001</v>
      </c>
      <c r="AG737" s="69">
        <v>756908710883.10999</v>
      </c>
      <c r="AI737" s="1">
        <v>43090</v>
      </c>
      <c r="AJ737" s="73">
        <f t="shared" si="161"/>
        <v>5.1591414460316898E-5</v>
      </c>
      <c r="AK737" s="73">
        <f t="shared" si="162"/>
        <v>3.4839029747768535E-6</v>
      </c>
      <c r="AL737" s="73">
        <f t="shared" si="163"/>
        <v>4.4514084256208619E-5</v>
      </c>
      <c r="AM737" s="73">
        <f t="shared" si="164"/>
        <v>9.8822655572039508E-5</v>
      </c>
      <c r="AN737" s="73">
        <f t="shared" si="165"/>
        <v>9.4487737263504457E-5</v>
      </c>
      <c r="AO737" s="73">
        <f t="shared" si="166"/>
        <v>7.9663642398752899E-5</v>
      </c>
      <c r="AP737" s="73">
        <f t="shared" si="167"/>
        <v>9.48507451488112E-5</v>
      </c>
      <c r="AQ737" s="73">
        <f t="shared" si="168"/>
        <v>5.7900107839126136E-5</v>
      </c>
      <c r="AR737" s="73">
        <f t="shared" si="169"/>
        <v>2.8217102385763582E-5</v>
      </c>
      <c r="AS737" s="73">
        <f t="shared" si="170"/>
        <v>1.4539688648129712E-4</v>
      </c>
      <c r="AT737" s="73">
        <f t="shared" si="171"/>
        <v>2.7279286701320515E-5</v>
      </c>
      <c r="AU737" s="73">
        <f t="shared" si="172"/>
        <v>8.24723374033276E-5</v>
      </c>
      <c r="AV737" s="73">
        <f t="shared" si="173"/>
        <v>1.4086416176528616E-4</v>
      </c>
      <c r="AW737" s="73">
        <f t="shared" si="174"/>
        <v>1.0829249803734342E-4</v>
      </c>
    </row>
    <row r="738" spans="2:49" x14ac:dyDescent="0.35">
      <c r="B738" s="1">
        <v>43091</v>
      </c>
      <c r="C738" s="70">
        <v>13895.850151000001</v>
      </c>
      <c r="D738" s="66">
        <v>14353.81</v>
      </c>
      <c r="E738" s="66">
        <v>2246.9499999999998</v>
      </c>
      <c r="F738" s="66">
        <v>12551.26</v>
      </c>
      <c r="G738" s="66">
        <v>11856.13</v>
      </c>
      <c r="H738" s="66">
        <v>14690.38</v>
      </c>
      <c r="I738" s="66">
        <v>16662.080000000002</v>
      </c>
      <c r="J738" s="66">
        <v>13820.07</v>
      </c>
      <c r="K738" s="66">
        <v>14177.82</v>
      </c>
      <c r="L738" s="66">
        <v>13827.79</v>
      </c>
      <c r="M738" s="66">
        <v>14666.24</v>
      </c>
      <c r="N738" s="66">
        <v>2183.06</v>
      </c>
      <c r="O738" s="66">
        <v>15054.53</v>
      </c>
      <c r="P738" s="79"/>
      <c r="Q738" s="66">
        <v>2216.77</v>
      </c>
      <c r="S738" s="1">
        <v>43091</v>
      </c>
      <c r="T738" s="70">
        <v>698636948307.27002</v>
      </c>
      <c r="U738" s="69">
        <v>1467837007164.8699</v>
      </c>
      <c r="V738" s="69">
        <v>783628127661.90991</v>
      </c>
      <c r="W738" s="69">
        <v>436370807310.03998</v>
      </c>
      <c r="X738" s="69">
        <v>455904030710.71002</v>
      </c>
      <c r="Y738" s="69">
        <v>1372968478442.96</v>
      </c>
      <c r="Z738" s="69">
        <v>4130109398118.3398</v>
      </c>
      <c r="AA738" s="69">
        <v>233692876019.88</v>
      </c>
      <c r="AB738" s="69">
        <v>425834536734.01001</v>
      </c>
      <c r="AC738" s="69">
        <v>919743106563.94995</v>
      </c>
      <c r="AD738" s="69">
        <v>272415839866.04001</v>
      </c>
      <c r="AE738" s="69">
        <v>789876835447.18994</v>
      </c>
      <c r="AF738" s="69">
        <v>618171784965.38</v>
      </c>
      <c r="AG738" s="69">
        <v>756952304358.64001</v>
      </c>
      <c r="AI738" s="1">
        <v>43091</v>
      </c>
      <c r="AJ738" s="73">
        <f t="shared" si="161"/>
        <v>1.2497572961422954E-4</v>
      </c>
      <c r="AK738" s="73">
        <f t="shared" si="162"/>
        <v>1.4214274615609312E-4</v>
      </c>
      <c r="AL738" s="73">
        <f t="shared" si="163"/>
        <v>1.6469478051073239E-4</v>
      </c>
      <c r="AM738" s="73">
        <f t="shared" si="164"/>
        <v>1.8248509638651988E-4</v>
      </c>
      <c r="AN738" s="73">
        <f t="shared" si="165"/>
        <v>1.3665685043062759E-4</v>
      </c>
      <c r="AO738" s="73">
        <f t="shared" si="166"/>
        <v>1.6748457235604697E-4</v>
      </c>
      <c r="AP738" s="73">
        <f t="shared" si="167"/>
        <v>1.6507266498710926E-4</v>
      </c>
      <c r="AQ738" s="73">
        <f t="shared" si="168"/>
        <v>1.7151913849611233E-4</v>
      </c>
      <c r="AR738" s="73">
        <f t="shared" si="169"/>
        <v>1.1427604012359538E-4</v>
      </c>
      <c r="AS738" s="73">
        <f t="shared" si="170"/>
        <v>1.1210567732078403E-4</v>
      </c>
      <c r="AT738" s="73">
        <f t="shared" si="171"/>
        <v>1.8413016229357204E-4</v>
      </c>
      <c r="AU738" s="73">
        <f t="shared" si="172"/>
        <v>1.5118681650960752E-4</v>
      </c>
      <c r="AV738" s="73">
        <f t="shared" si="173"/>
        <v>1.6276820213567689E-4</v>
      </c>
      <c r="AW738" s="73">
        <f t="shared" si="174"/>
        <v>1.398626638873246E-4</v>
      </c>
    </row>
    <row r="739" spans="2:49" x14ac:dyDescent="0.35">
      <c r="B739" s="1">
        <v>43092</v>
      </c>
      <c r="C739" s="70">
        <v>13897.542375999999</v>
      </c>
      <c r="D739" s="66">
        <v>14355.32</v>
      </c>
      <c r="E739" s="66">
        <v>2247.17</v>
      </c>
      <c r="F739" s="66">
        <v>12552.8</v>
      </c>
      <c r="G739" s="66">
        <v>11857.43</v>
      </c>
      <c r="H739" s="66">
        <v>14691.98</v>
      </c>
      <c r="I739" s="66">
        <v>16664.13</v>
      </c>
      <c r="J739" s="66">
        <v>13821.73</v>
      </c>
      <c r="K739" s="66">
        <v>14179.26</v>
      </c>
      <c r="L739" s="66">
        <v>13829.31</v>
      </c>
      <c r="M739" s="66">
        <v>14668.02</v>
      </c>
      <c r="N739" s="66">
        <v>2183.3000000000002</v>
      </c>
      <c r="O739" s="66">
        <v>15056.31</v>
      </c>
      <c r="P739" s="79"/>
      <c r="Q739" s="66">
        <v>2217.0100000000002</v>
      </c>
      <c r="S739" s="1">
        <v>43092</v>
      </c>
      <c r="T739" s="70">
        <v>698722326010.52002</v>
      </c>
      <c r="U739" s="69">
        <v>1468016318185.3003</v>
      </c>
      <c r="V739" s="69">
        <v>783717187931.8999</v>
      </c>
      <c r="W739" s="69">
        <v>436424368074.67999</v>
      </c>
      <c r="X739" s="69">
        <v>455954029000.76001</v>
      </c>
      <c r="Y739" s="69">
        <v>1373118344062.74</v>
      </c>
      <c r="Z739" s="69">
        <v>4130619838190.7402</v>
      </c>
      <c r="AA739" s="69">
        <v>233721080086.38</v>
      </c>
      <c r="AB739" s="69">
        <v>425877797878.97998</v>
      </c>
      <c r="AC739" s="69">
        <v>919845765883.37</v>
      </c>
      <c r="AD739" s="69">
        <v>272448921749.60001</v>
      </c>
      <c r="AE739" s="69">
        <v>789962079308.81006</v>
      </c>
      <c r="AF739" s="69">
        <v>618244725161.03003</v>
      </c>
      <c r="AG739" s="69">
        <v>757032901922.87</v>
      </c>
      <c r="AI739" s="1">
        <v>43092</v>
      </c>
      <c r="AJ739" s="73">
        <f t="shared" si="161"/>
        <v>1.2177916295952329E-4</v>
      </c>
      <c r="AK739" s="73">
        <f t="shared" si="162"/>
        <v>1.0519855007129486E-4</v>
      </c>
      <c r="AL739" s="73">
        <f t="shared" si="163"/>
        <v>9.791050090135478E-5</v>
      </c>
      <c r="AM739" s="73">
        <f t="shared" si="164"/>
        <v>1.2269684477894671E-4</v>
      </c>
      <c r="AN739" s="73">
        <f t="shared" si="165"/>
        <v>1.0964792052736705E-4</v>
      </c>
      <c r="AO739" s="73">
        <f t="shared" si="166"/>
        <v>1.089148136399487E-4</v>
      </c>
      <c r="AP739" s="73">
        <f t="shared" si="167"/>
        <v>1.230338589179869E-4</v>
      </c>
      <c r="AQ739" s="73">
        <f t="shared" si="168"/>
        <v>1.2011516584209403E-4</v>
      </c>
      <c r="AR739" s="73">
        <f t="shared" si="169"/>
        <v>1.0156709564657085E-4</v>
      </c>
      <c r="AS739" s="73">
        <f t="shared" si="170"/>
        <v>1.0992356696171157E-4</v>
      </c>
      <c r="AT739" s="73">
        <f t="shared" si="171"/>
        <v>1.2136716704480577E-4</v>
      </c>
      <c r="AU739" s="73">
        <f t="shared" si="172"/>
        <v>1.0993742728104827E-4</v>
      </c>
      <c r="AV739" s="73">
        <f t="shared" si="173"/>
        <v>1.1823683635414639E-4</v>
      </c>
      <c r="AW739" s="73">
        <f t="shared" si="174"/>
        <v>1.0826562972265918E-4</v>
      </c>
    </row>
    <row r="740" spans="2:49" x14ac:dyDescent="0.35">
      <c r="B740" s="1">
        <v>43093</v>
      </c>
      <c r="C740" s="70">
        <v>13899.051432</v>
      </c>
      <c r="D740" s="66">
        <v>14356.81</v>
      </c>
      <c r="E740" s="66">
        <v>2247.38</v>
      </c>
      <c r="F740" s="66">
        <v>12554.25</v>
      </c>
      <c r="G740" s="66">
        <v>11858.73</v>
      </c>
      <c r="H740" s="66">
        <v>14693.58</v>
      </c>
      <c r="I740" s="66">
        <v>16666.16</v>
      </c>
      <c r="J740" s="66">
        <v>13823.36</v>
      </c>
      <c r="K740" s="66">
        <v>14180.71</v>
      </c>
      <c r="L740" s="66">
        <v>13830.84</v>
      </c>
      <c r="M740" s="66">
        <v>14669.77</v>
      </c>
      <c r="N740" s="66">
        <v>2183.5300000000002</v>
      </c>
      <c r="O740" s="66">
        <v>15058.12</v>
      </c>
      <c r="P740" s="79"/>
      <c r="Q740" s="66">
        <v>2217.2399999999998</v>
      </c>
      <c r="S740" s="1">
        <v>43093</v>
      </c>
      <c r="T740" s="70">
        <v>698798267997.42004</v>
      </c>
      <c r="U740" s="69">
        <v>1468193406071.53</v>
      </c>
      <c r="V740" s="69">
        <v>783805198608.95996</v>
      </c>
      <c r="W740" s="69">
        <v>436474904518.71997</v>
      </c>
      <c r="X740" s="69">
        <v>456004059662.59998</v>
      </c>
      <c r="Y740" s="69">
        <v>1373267179745.26</v>
      </c>
      <c r="Z740" s="69">
        <v>4131124556147.4502</v>
      </c>
      <c r="AA740" s="69">
        <v>233748655235.82001</v>
      </c>
      <c r="AB740" s="69">
        <v>425921184550.28003</v>
      </c>
      <c r="AC740" s="69">
        <v>919948093348.30994</v>
      </c>
      <c r="AD740" s="69">
        <v>272481474733.70999</v>
      </c>
      <c r="AE740" s="69">
        <v>790046285726.56995</v>
      </c>
      <c r="AF740" s="69">
        <v>618319048683.90002</v>
      </c>
      <c r="AG740" s="69">
        <v>757112946723.14001</v>
      </c>
      <c r="AI740" s="1">
        <v>43093</v>
      </c>
      <c r="AJ740" s="73">
        <f t="shared" si="161"/>
        <v>1.0858437838678903E-4</v>
      </c>
      <c r="AK740" s="73">
        <f t="shared" si="162"/>
        <v>1.0379427278528475E-4</v>
      </c>
      <c r="AL740" s="73">
        <f t="shared" si="163"/>
        <v>9.3450873765776876E-5</v>
      </c>
      <c r="AM740" s="73">
        <f t="shared" si="164"/>
        <v>1.1551207698690114E-4</v>
      </c>
      <c r="AN740" s="73">
        <f t="shared" si="165"/>
        <v>1.096358991787838E-4</v>
      </c>
      <c r="AO740" s="73">
        <f t="shared" si="166"/>
        <v>1.0890295249521564E-4</v>
      </c>
      <c r="AP740" s="73">
        <f t="shared" si="167"/>
        <v>1.218185407818595E-4</v>
      </c>
      <c r="AQ740" s="73">
        <f t="shared" si="168"/>
        <v>1.1793024462214419E-4</v>
      </c>
      <c r="AR740" s="73">
        <f t="shared" si="169"/>
        <v>1.0226203624164043E-4</v>
      </c>
      <c r="AS740" s="73">
        <f t="shared" si="170"/>
        <v>1.1063458697502249E-4</v>
      </c>
      <c r="AT740" s="73">
        <f t="shared" si="171"/>
        <v>1.1930717301988913E-4</v>
      </c>
      <c r="AU740" s="73">
        <f t="shared" si="172"/>
        <v>1.0534511977278171E-4</v>
      </c>
      <c r="AV740" s="73">
        <f t="shared" si="173"/>
        <v>1.2021537813722283E-4</v>
      </c>
      <c r="AW740" s="73">
        <f t="shared" si="174"/>
        <v>1.0374332998019931E-4</v>
      </c>
    </row>
    <row r="741" spans="2:49" x14ac:dyDescent="0.35">
      <c r="B741" s="1">
        <v>43094</v>
      </c>
      <c r="C741" s="70">
        <v>13900.587159000001</v>
      </c>
      <c r="D741" s="66">
        <v>14358.33</v>
      </c>
      <c r="E741" s="66">
        <v>2247.6</v>
      </c>
      <c r="F741" s="66">
        <v>12555.79</v>
      </c>
      <c r="G741" s="66">
        <v>11860.02</v>
      </c>
      <c r="H741" s="66">
        <v>14695.3</v>
      </c>
      <c r="I741" s="66">
        <v>16668.23</v>
      </c>
      <c r="J741" s="66">
        <v>13825.05</v>
      </c>
      <c r="K741" s="66">
        <v>14182.21</v>
      </c>
      <c r="L741" s="66">
        <v>13832.36</v>
      </c>
      <c r="M741" s="66">
        <v>14671.57</v>
      </c>
      <c r="N741" s="66">
        <v>2183.79</v>
      </c>
      <c r="O741" s="66">
        <v>15059.91</v>
      </c>
      <c r="P741" s="79"/>
      <c r="Q741" s="66">
        <v>2217.48</v>
      </c>
      <c r="S741" s="1">
        <v>43094</v>
      </c>
      <c r="T741" s="70">
        <v>698875550893.72998</v>
      </c>
      <c r="U741" s="69">
        <v>1468373384005.3301</v>
      </c>
      <c r="V741" s="69">
        <v>783892739673.11987</v>
      </c>
      <c r="W741" s="69">
        <v>436524422667.09003</v>
      </c>
      <c r="X741" s="69">
        <v>456053652233.44</v>
      </c>
      <c r="Y741" s="69">
        <v>1373428172092.1001</v>
      </c>
      <c r="Z741" s="69">
        <v>4130605503861.1699</v>
      </c>
      <c r="AA741" s="69">
        <v>233777114488.75</v>
      </c>
      <c r="AB741" s="69">
        <v>425966370639.14001</v>
      </c>
      <c r="AC741" s="69">
        <v>920050405081.75</v>
      </c>
      <c r="AD741" s="69">
        <v>272514771338.70999</v>
      </c>
      <c r="AE741" s="69">
        <v>790113016473.13</v>
      </c>
      <c r="AF741" s="69">
        <v>618392695307.30005</v>
      </c>
      <c r="AG741" s="69">
        <v>756930694236.81006</v>
      </c>
      <c r="AI741" s="1">
        <v>43094</v>
      </c>
      <c r="AJ741" s="73">
        <f t="shared" si="161"/>
        <v>1.1049149702868633E-4</v>
      </c>
      <c r="AK741" s="73">
        <f t="shared" si="162"/>
        <v>1.0587310133658434E-4</v>
      </c>
      <c r="AL741" s="73">
        <f t="shared" si="163"/>
        <v>9.7891767302238364E-5</v>
      </c>
      <c r="AM741" s="73">
        <f t="shared" si="164"/>
        <v>1.2266762251833541E-4</v>
      </c>
      <c r="AN741" s="73">
        <f t="shared" si="165"/>
        <v>1.0878061984720411E-4</v>
      </c>
      <c r="AO741" s="73">
        <f t="shared" si="166"/>
        <v>1.1705792597860309E-4</v>
      </c>
      <c r="AP741" s="73">
        <f t="shared" si="167"/>
        <v>1.2420377579469566E-4</v>
      </c>
      <c r="AQ741" s="73">
        <f t="shared" si="168"/>
        <v>1.222568174452654E-4</v>
      </c>
      <c r="AR741" s="73">
        <f t="shared" si="169"/>
        <v>1.0577749633133848E-4</v>
      </c>
      <c r="AS741" s="73">
        <f t="shared" si="170"/>
        <v>1.098993264327941E-4</v>
      </c>
      <c r="AT741" s="73">
        <f t="shared" si="171"/>
        <v>1.2270131024538777E-4</v>
      </c>
      <c r="AU741" s="73">
        <f t="shared" si="172"/>
        <v>1.1907324378412909E-4</v>
      </c>
      <c r="AV741" s="73">
        <f t="shared" si="173"/>
        <v>1.1887274108590695E-4</v>
      </c>
      <c r="AW741" s="73">
        <f t="shared" si="174"/>
        <v>1.0824268008891025E-4</v>
      </c>
    </row>
    <row r="742" spans="2:49" x14ac:dyDescent="0.35">
      <c r="B742" s="1">
        <v>43095</v>
      </c>
      <c r="C742" s="70">
        <v>13903.334761</v>
      </c>
      <c r="D742" s="66">
        <v>14362.14</v>
      </c>
      <c r="E742" s="66">
        <v>2247.87</v>
      </c>
      <c r="F742" s="66">
        <v>12556.95</v>
      </c>
      <c r="G742" s="66">
        <v>11863.03</v>
      </c>
      <c r="H742" s="66">
        <v>14696.9</v>
      </c>
      <c r="I742" s="66">
        <v>16670.62</v>
      </c>
      <c r="J742" s="66">
        <v>13826.43</v>
      </c>
      <c r="K742" s="66">
        <v>14183.53</v>
      </c>
      <c r="L742" s="66">
        <v>13834.61</v>
      </c>
      <c r="M742" s="66">
        <v>14673.96</v>
      </c>
      <c r="N742" s="66">
        <v>2184.1</v>
      </c>
      <c r="O742" s="66">
        <v>15061.9</v>
      </c>
      <c r="P742" s="79"/>
      <c r="Q742" s="66">
        <v>2217.85</v>
      </c>
      <c r="S742" s="1">
        <v>43095</v>
      </c>
      <c r="T742" s="70">
        <v>701984112307.47998</v>
      </c>
      <c r="U742" s="69">
        <v>1484638572616.8801</v>
      </c>
      <c r="V742" s="69">
        <v>788806785390.96021</v>
      </c>
      <c r="W742" s="69">
        <v>424009792580.46997</v>
      </c>
      <c r="X742" s="69">
        <v>458549338299.71997</v>
      </c>
      <c r="Y742" s="69">
        <v>1360472537049.8701</v>
      </c>
      <c r="Z742" s="69">
        <v>4122256667642.0601</v>
      </c>
      <c r="AA742" s="69">
        <v>225272317879.38</v>
      </c>
      <c r="AB742" s="69">
        <v>370113015079.21997</v>
      </c>
      <c r="AC742" s="69">
        <v>915976024771.68005</v>
      </c>
      <c r="AD742" s="69">
        <v>276212770435.01001</v>
      </c>
      <c r="AE742" s="69">
        <v>740645750935.70996</v>
      </c>
      <c r="AF742" s="69">
        <v>577391500813.08997</v>
      </c>
      <c r="AG742" s="69">
        <v>769819622755.39001</v>
      </c>
      <c r="AI742" s="1">
        <v>43095</v>
      </c>
      <c r="AJ742" s="73">
        <f t="shared" si="161"/>
        <v>1.97660859111215E-4</v>
      </c>
      <c r="AK742" s="73">
        <f t="shared" si="162"/>
        <v>2.6535119334902824E-4</v>
      </c>
      <c r="AL742" s="73">
        <f t="shared" si="163"/>
        <v>1.2012813667916511E-4</v>
      </c>
      <c r="AM742" s="73">
        <f t="shared" si="164"/>
        <v>9.2387655416414916E-5</v>
      </c>
      <c r="AN742" s="73">
        <f t="shared" si="165"/>
        <v>2.5379383845902659E-4</v>
      </c>
      <c r="AO742" s="73">
        <f t="shared" si="166"/>
        <v>1.0887834885986436E-4</v>
      </c>
      <c r="AP742" s="73">
        <f t="shared" si="167"/>
        <v>1.433865503415177E-4</v>
      </c>
      <c r="AQ742" s="73">
        <f t="shared" si="168"/>
        <v>9.9818807165252821E-5</v>
      </c>
      <c r="AR742" s="73">
        <f t="shared" si="169"/>
        <v>9.3074351599664595E-5</v>
      </c>
      <c r="AS742" s="73">
        <f t="shared" si="170"/>
        <v>1.6266204754655789E-4</v>
      </c>
      <c r="AT742" s="73">
        <f t="shared" si="171"/>
        <v>1.6290008499431075E-4</v>
      </c>
      <c r="AU742" s="73">
        <f t="shared" si="172"/>
        <v>1.4195504146452542E-4</v>
      </c>
      <c r="AV742" s="73">
        <f t="shared" si="173"/>
        <v>1.3213890388463767E-4</v>
      </c>
      <c r="AW742" s="73">
        <f t="shared" si="174"/>
        <v>1.668560708552036E-4</v>
      </c>
    </row>
    <row r="743" spans="2:49" x14ac:dyDescent="0.35">
      <c r="B743" s="1">
        <v>43096</v>
      </c>
      <c r="C743" s="70">
        <v>13904.941277</v>
      </c>
      <c r="D743" s="66">
        <v>14363.75</v>
      </c>
      <c r="E743" s="66">
        <v>2248.1999999999998</v>
      </c>
      <c r="F743" s="66">
        <v>12558.59</v>
      </c>
      <c r="G743" s="66">
        <v>11864.05</v>
      </c>
      <c r="H743" s="66">
        <v>14698.47</v>
      </c>
      <c r="I743" s="66">
        <v>16673.189999999999</v>
      </c>
      <c r="J743" s="66">
        <v>13828.28</v>
      </c>
      <c r="K743" s="66">
        <v>14185.57</v>
      </c>
      <c r="L743" s="66">
        <v>13835.95</v>
      </c>
      <c r="M743" s="66">
        <v>14675.35</v>
      </c>
      <c r="N743" s="66">
        <v>2184.38</v>
      </c>
      <c r="O743" s="66">
        <v>15063.86</v>
      </c>
      <c r="P743" s="79"/>
      <c r="Q743" s="66">
        <v>2218.1</v>
      </c>
      <c r="S743" s="1">
        <v>43096</v>
      </c>
      <c r="T743" s="70">
        <v>755717732300.57996</v>
      </c>
      <c r="U743" s="69">
        <v>1483261857874.8101</v>
      </c>
      <c r="V743" s="69">
        <v>943246873284.39001</v>
      </c>
      <c r="W743" s="69">
        <v>417922370564.96997</v>
      </c>
      <c r="X743" s="69">
        <v>453988127707.14001</v>
      </c>
      <c r="Y743" s="69">
        <v>1350816389203.6899</v>
      </c>
      <c r="Z743" s="69">
        <v>4029696743779.3491</v>
      </c>
      <c r="AA743" s="69">
        <v>223398204429.60001</v>
      </c>
      <c r="AB743" s="69">
        <v>367390683507.85999</v>
      </c>
      <c r="AC743" s="69">
        <v>888404994309.44995</v>
      </c>
      <c r="AD743" s="69">
        <v>294794301390.58002</v>
      </c>
      <c r="AE743" s="69">
        <v>789281275722.55005</v>
      </c>
      <c r="AF743" s="69">
        <v>589464090007.56995</v>
      </c>
      <c r="AG743" s="69">
        <v>767613841585.35999</v>
      </c>
      <c r="AI743" s="1">
        <v>43096</v>
      </c>
      <c r="AJ743" s="73">
        <f t="shared" si="161"/>
        <v>1.1554896919441227E-4</v>
      </c>
      <c r="AK743" s="73">
        <f t="shared" si="162"/>
        <v>1.1210028589059284E-4</v>
      </c>
      <c r="AL743" s="73">
        <f t="shared" si="163"/>
        <v>1.4680564267499641E-4</v>
      </c>
      <c r="AM743" s="73">
        <f t="shared" si="164"/>
        <v>1.3060496378503039E-4</v>
      </c>
      <c r="AN743" s="73">
        <f t="shared" si="165"/>
        <v>8.5981406099389091E-5</v>
      </c>
      <c r="AO743" s="73">
        <f t="shared" si="166"/>
        <v>1.0682524886207467E-4</v>
      </c>
      <c r="AP743" s="73">
        <f t="shared" si="167"/>
        <v>1.5416343243379593E-4</v>
      </c>
      <c r="AQ743" s="73">
        <f t="shared" si="168"/>
        <v>1.3380171164945054E-4</v>
      </c>
      <c r="AR743" s="73">
        <f t="shared" si="169"/>
        <v>1.438287929731441E-4</v>
      </c>
      <c r="AS743" s="73">
        <f t="shared" si="170"/>
        <v>9.6858530887367067E-5</v>
      </c>
      <c r="AT743" s="73">
        <f t="shared" si="171"/>
        <v>9.4725622804103793E-5</v>
      </c>
      <c r="AU743" s="73">
        <f t="shared" si="172"/>
        <v>1.2819925827578516E-4</v>
      </c>
      <c r="AV743" s="73">
        <f t="shared" si="173"/>
        <v>1.3012966491610101E-4</v>
      </c>
      <c r="AW743" s="73">
        <f t="shared" si="174"/>
        <v>1.1272178010224287E-4</v>
      </c>
    </row>
    <row r="744" spans="2:49" x14ac:dyDescent="0.35">
      <c r="B744" s="1">
        <v>43097</v>
      </c>
      <c r="C744" s="70">
        <v>13907.478734</v>
      </c>
      <c r="D744" s="66">
        <v>14365.22</v>
      </c>
      <c r="E744" s="66">
        <v>2248.4</v>
      </c>
      <c r="F744" s="66">
        <v>12559.89</v>
      </c>
      <c r="G744" s="66">
        <v>11865.07</v>
      </c>
      <c r="H744" s="66">
        <v>14700.07</v>
      </c>
      <c r="I744" s="66">
        <v>16675.12</v>
      </c>
      <c r="J744" s="66">
        <v>13829.95</v>
      </c>
      <c r="K744" s="66">
        <v>14187.23</v>
      </c>
      <c r="L744" s="66">
        <v>13837.79</v>
      </c>
      <c r="M744" s="66">
        <v>14677.21</v>
      </c>
      <c r="N744" s="66">
        <v>2184.5700000000002</v>
      </c>
      <c r="O744" s="66">
        <v>15065.66</v>
      </c>
      <c r="P744" s="79"/>
      <c r="Q744" s="66">
        <v>2218.38</v>
      </c>
      <c r="S744" s="1">
        <v>43097</v>
      </c>
      <c r="T744" s="70">
        <v>768035334427.80005</v>
      </c>
      <c r="U744" s="69">
        <v>1524787275966.2</v>
      </c>
      <c r="V744" s="69">
        <v>956243391032.75</v>
      </c>
      <c r="W744" s="69">
        <v>440845292406.57001</v>
      </c>
      <c r="X744" s="69">
        <v>521005031916.96997</v>
      </c>
      <c r="Y744" s="69">
        <v>1315133878951.7</v>
      </c>
      <c r="Z744" s="69">
        <v>3933475195072.3604</v>
      </c>
      <c r="AA744" s="69">
        <v>250198030175.69</v>
      </c>
      <c r="AB744" s="69">
        <v>357345266804.32001</v>
      </c>
      <c r="AC744" s="69">
        <v>872115673101.76001</v>
      </c>
      <c r="AD744" s="69">
        <v>305866768099.21002</v>
      </c>
      <c r="AE744" s="69">
        <v>699430312921.53003</v>
      </c>
      <c r="AF744" s="69">
        <v>583841424738.28003</v>
      </c>
      <c r="AG744" s="69">
        <v>764666816400.20996</v>
      </c>
      <c r="AI744" s="1">
        <v>43097</v>
      </c>
      <c r="AJ744" s="73">
        <f t="shared" si="161"/>
        <v>1.8248599181047709E-4</v>
      </c>
      <c r="AK744" s="73">
        <f t="shared" si="162"/>
        <v>1.0234096249228664E-4</v>
      </c>
      <c r="AL744" s="73">
        <f t="shared" si="163"/>
        <v>8.8960056934483944E-5</v>
      </c>
      <c r="AM744" s="73">
        <f t="shared" si="164"/>
        <v>1.03514805404048E-4</v>
      </c>
      <c r="AN744" s="73">
        <f t="shared" si="165"/>
        <v>8.5974013932954563E-5</v>
      </c>
      <c r="AO744" s="73">
        <f t="shared" si="166"/>
        <v>1.0885486720724202E-4</v>
      </c>
      <c r="AP744" s="73">
        <f t="shared" si="167"/>
        <v>1.1575469361302382E-4</v>
      </c>
      <c r="AQ744" s="73">
        <f t="shared" si="168"/>
        <v>1.2076700789975803E-4</v>
      </c>
      <c r="AR744" s="73">
        <f t="shared" si="169"/>
        <v>1.1702032417448827E-4</v>
      </c>
      <c r="AS744" s="73">
        <f t="shared" si="170"/>
        <v>1.3298689284080289E-4</v>
      </c>
      <c r="AT744" s="73">
        <f t="shared" si="171"/>
        <v>1.2674314411564858E-4</v>
      </c>
      <c r="AU744" s="73">
        <f t="shared" si="172"/>
        <v>8.6981202904290456E-5</v>
      </c>
      <c r="AV744" s="73">
        <f t="shared" si="173"/>
        <v>1.1949128576604906E-4</v>
      </c>
      <c r="AW744" s="73">
        <f t="shared" si="174"/>
        <v>1.2623416437507196E-4</v>
      </c>
    </row>
    <row r="745" spans="2:49" x14ac:dyDescent="0.35">
      <c r="B745" s="1">
        <v>43098</v>
      </c>
      <c r="C745" s="70">
        <v>13909.255807</v>
      </c>
      <c r="D745" s="66">
        <v>14366.64</v>
      </c>
      <c r="E745" s="66">
        <v>2248.6</v>
      </c>
      <c r="F745" s="66">
        <v>12561.02</v>
      </c>
      <c r="G745" s="66">
        <v>11866.27</v>
      </c>
      <c r="H745" s="66">
        <v>14701.69</v>
      </c>
      <c r="I745" s="66">
        <v>16677.14</v>
      </c>
      <c r="J745" s="66">
        <v>13831.44</v>
      </c>
      <c r="K745" s="66">
        <v>14188.69</v>
      </c>
      <c r="L745" s="66">
        <v>13839.34</v>
      </c>
      <c r="M745" s="66">
        <v>14678.89</v>
      </c>
      <c r="N745" s="66">
        <v>2184.81</v>
      </c>
      <c r="O745" s="66">
        <v>15067.45</v>
      </c>
      <c r="P745" s="79"/>
      <c r="Q745" s="66">
        <v>2218.61</v>
      </c>
      <c r="S745" s="1">
        <v>43098</v>
      </c>
      <c r="T745" s="70">
        <v>772140424037.05005</v>
      </c>
      <c r="U745" s="69">
        <v>1524963306252.1899</v>
      </c>
      <c r="V745" s="69">
        <v>956348667513.22986</v>
      </c>
      <c r="W745" s="69">
        <v>440884933005.84003</v>
      </c>
      <c r="X745" s="69">
        <v>521057883452.45001</v>
      </c>
      <c r="Y745" s="69">
        <v>1315278145736.1899</v>
      </c>
      <c r="Z745" s="69">
        <v>3934224319189.5898</v>
      </c>
      <c r="AA745" s="69">
        <v>250225197829.94</v>
      </c>
      <c r="AB745" s="69">
        <v>357381959492.64001</v>
      </c>
      <c r="AC745" s="69">
        <v>871904157599.37988</v>
      </c>
      <c r="AD745" s="69">
        <v>305901782205.94</v>
      </c>
      <c r="AE745" s="69">
        <v>696827859224.88</v>
      </c>
      <c r="AF745" s="69">
        <v>580959587471.26001</v>
      </c>
      <c r="AG745" s="69">
        <v>764747180329.15002</v>
      </c>
      <c r="AI745" s="1">
        <v>43098</v>
      </c>
      <c r="AJ745" s="73">
        <f t="shared" si="161"/>
        <v>1.2777822882115153E-4</v>
      </c>
      <c r="AK745" s="73">
        <f t="shared" si="162"/>
        <v>9.8849860983740712E-5</v>
      </c>
      <c r="AL745" s="73">
        <f t="shared" si="163"/>
        <v>8.8952143746601209E-5</v>
      </c>
      <c r="AM745" s="73">
        <f t="shared" si="164"/>
        <v>8.9968940810924991E-5</v>
      </c>
      <c r="AN745" s="73">
        <f t="shared" si="165"/>
        <v>1.0113720357329825E-4</v>
      </c>
      <c r="AO745" s="73">
        <f t="shared" si="166"/>
        <v>1.1020355685387173E-4</v>
      </c>
      <c r="AP745" s="73">
        <f t="shared" si="167"/>
        <v>1.2113855852313726E-4</v>
      </c>
      <c r="AQ745" s="73">
        <f t="shared" si="168"/>
        <v>1.077371935545024E-4</v>
      </c>
      <c r="AR745" s="73">
        <f t="shared" si="169"/>
        <v>1.0290944743984731E-4</v>
      </c>
      <c r="AS745" s="73">
        <f t="shared" si="170"/>
        <v>1.1201210597922007E-4</v>
      </c>
      <c r="AT745" s="73">
        <f t="shared" si="171"/>
        <v>1.1446317113406046E-4</v>
      </c>
      <c r="AU745" s="73">
        <f t="shared" si="172"/>
        <v>1.0986143726210429E-4</v>
      </c>
      <c r="AV745" s="73">
        <f t="shared" si="173"/>
        <v>1.1881324814178029E-4</v>
      </c>
      <c r="AW745" s="73">
        <f t="shared" si="174"/>
        <v>1.0367926144305706E-4</v>
      </c>
    </row>
    <row r="746" spans="2:49" x14ac:dyDescent="0.35">
      <c r="B746" s="1">
        <v>43099</v>
      </c>
      <c r="C746" s="70">
        <v>13911.028552</v>
      </c>
      <c r="D746" s="66">
        <v>14368.16</v>
      </c>
      <c r="E746" s="66">
        <v>2248.81</v>
      </c>
      <c r="F746" s="66">
        <v>12562.49</v>
      </c>
      <c r="G746" s="66">
        <v>11867.52</v>
      </c>
      <c r="H746" s="66">
        <v>14703.3</v>
      </c>
      <c r="I746" s="66">
        <v>16679.169999999998</v>
      </c>
      <c r="J746" s="66">
        <v>13833.17</v>
      </c>
      <c r="K746" s="66">
        <v>14190.2</v>
      </c>
      <c r="L746" s="66">
        <v>13840.88</v>
      </c>
      <c r="M746" s="66">
        <v>14680.58</v>
      </c>
      <c r="N746" s="66">
        <v>2185.0500000000002</v>
      </c>
      <c r="O746" s="66">
        <v>15069.26</v>
      </c>
      <c r="P746" s="79"/>
      <c r="Q746" s="66">
        <v>2218.84</v>
      </c>
      <c r="S746" s="1">
        <v>43099</v>
      </c>
      <c r="T746" s="70">
        <v>772238782199.25</v>
      </c>
      <c r="U746" s="69">
        <v>1525149061483.8298</v>
      </c>
      <c r="V746" s="69">
        <v>956454443276.19995</v>
      </c>
      <c r="W746" s="69">
        <v>440936583066.67999</v>
      </c>
      <c r="X746" s="69">
        <v>521113046090.29999</v>
      </c>
      <c r="Y746" s="69">
        <v>1315422571205.6699</v>
      </c>
      <c r="Z746" s="69">
        <v>3934703872245.7197</v>
      </c>
      <c r="AA746" s="69">
        <v>250256525441.67001</v>
      </c>
      <c r="AB746" s="69">
        <v>357420128402.90997</v>
      </c>
      <c r="AC746" s="69">
        <v>871942020287.88</v>
      </c>
      <c r="AD746" s="69">
        <v>305936936071.34003</v>
      </c>
      <c r="AE746" s="69">
        <v>696904301572.75</v>
      </c>
      <c r="AF746" s="69">
        <v>581029403649.55005</v>
      </c>
      <c r="AG746" s="69">
        <v>764826472824.04004</v>
      </c>
      <c r="AI746" s="1">
        <v>43099</v>
      </c>
      <c r="AJ746" s="73">
        <f t="shared" si="161"/>
        <v>1.2745074392173095E-4</v>
      </c>
      <c r="AK746" s="73">
        <f t="shared" si="162"/>
        <v>1.0580066041887548E-4</v>
      </c>
      <c r="AL746" s="73">
        <f t="shared" si="163"/>
        <v>9.339144356479423E-5</v>
      </c>
      <c r="AM746" s="73">
        <f t="shared" si="164"/>
        <v>1.1702871263641335E-4</v>
      </c>
      <c r="AN746" s="73">
        <f t="shared" si="165"/>
        <v>1.05340599868331E-4</v>
      </c>
      <c r="AO746" s="73">
        <f t="shared" si="166"/>
        <v>1.0951121945845799E-4</v>
      </c>
      <c r="AP746" s="73">
        <f t="shared" si="167"/>
        <v>1.2172350894701367E-4</v>
      </c>
      <c r="AQ746" s="73">
        <f t="shared" si="168"/>
        <v>1.2507735998568137E-4</v>
      </c>
      <c r="AR746" s="73">
        <f t="shared" si="169"/>
        <v>1.064227916742766E-4</v>
      </c>
      <c r="AS746" s="73">
        <f t="shared" si="170"/>
        <v>1.1127698286172993E-4</v>
      </c>
      <c r="AT746" s="73">
        <f t="shared" si="171"/>
        <v>1.1513132123752712E-4</v>
      </c>
      <c r="AU746" s="73">
        <f t="shared" si="172"/>
        <v>1.0984936905278353E-4</v>
      </c>
      <c r="AV746" s="73">
        <f t="shared" si="173"/>
        <v>1.2012649784787222E-4</v>
      </c>
      <c r="AW746" s="73">
        <f t="shared" si="174"/>
        <v>1.0366851316812031E-4</v>
      </c>
    </row>
    <row r="747" spans="2:49" x14ac:dyDescent="0.35">
      <c r="B747" s="1">
        <v>43100</v>
      </c>
      <c r="C747" s="70">
        <v>13912.836373</v>
      </c>
      <c r="D747" s="66">
        <v>14369.6</v>
      </c>
      <c r="E747" s="66">
        <v>2249.0100000000002</v>
      </c>
      <c r="F747" s="66">
        <v>12563.94</v>
      </c>
      <c r="G747" s="66">
        <v>11868.79</v>
      </c>
      <c r="H747" s="66">
        <v>14704.94</v>
      </c>
      <c r="I747" s="66">
        <v>16681.21</v>
      </c>
      <c r="J747" s="66">
        <v>13834.73</v>
      </c>
      <c r="K747" s="66">
        <v>14191.68</v>
      </c>
      <c r="L747" s="66">
        <v>13842.48</v>
      </c>
      <c r="M747" s="66">
        <v>14682.24</v>
      </c>
      <c r="N747" s="66">
        <v>2185.23</v>
      </c>
      <c r="O747" s="66">
        <v>15071.12</v>
      </c>
      <c r="P747" s="79"/>
      <c r="Q747" s="66">
        <v>2219.08</v>
      </c>
      <c r="S747" s="1">
        <v>43100</v>
      </c>
      <c r="T747" s="70">
        <v>772338622580.52002</v>
      </c>
      <c r="U747" s="69">
        <v>1525327402948.8201</v>
      </c>
      <c r="V747" s="69">
        <v>956560382385.33008</v>
      </c>
      <c r="W747" s="69">
        <v>440987255073.69</v>
      </c>
      <c r="X747" s="69">
        <v>521168506225.98999</v>
      </c>
      <c r="Y747" s="69">
        <v>1315569208406.5901</v>
      </c>
      <c r="Z747" s="69">
        <v>3935186672091.3604</v>
      </c>
      <c r="AA747" s="69">
        <v>250284692260.48999</v>
      </c>
      <c r="AB747" s="69">
        <v>357457472300.21002</v>
      </c>
      <c r="AC747" s="69">
        <v>872043519867.38</v>
      </c>
      <c r="AD747" s="69">
        <v>305971675334.28003</v>
      </c>
      <c r="AE747" s="69">
        <v>696960573256.07996</v>
      </c>
      <c r="AF747" s="69">
        <v>581100947940.43994</v>
      </c>
      <c r="AG747" s="69">
        <v>764907037959.37</v>
      </c>
      <c r="AI747" s="1">
        <v>43100</v>
      </c>
      <c r="AJ747" s="73">
        <f t="shared" si="161"/>
        <v>1.2995595496345658E-4</v>
      </c>
      <c r="AK747" s="73">
        <f t="shared" si="162"/>
        <v>1.0022160109568468E-4</v>
      </c>
      <c r="AL747" s="73">
        <f t="shared" si="163"/>
        <v>8.8935926112254649E-5</v>
      </c>
      <c r="AM747" s="73">
        <f t="shared" si="164"/>
        <v>1.1542297745115171E-4</v>
      </c>
      <c r="AN747" s="73">
        <f t="shared" si="165"/>
        <v>1.0701477646546387E-4</v>
      </c>
      <c r="AO747" s="73">
        <f t="shared" si="166"/>
        <v>1.115395863513502E-4</v>
      </c>
      <c r="AP747" s="73">
        <f t="shared" si="167"/>
        <v>1.2230824435510712E-4</v>
      </c>
      <c r="AQ747" s="73">
        <f t="shared" si="168"/>
        <v>1.1277241586693521E-4</v>
      </c>
      <c r="AR747" s="73">
        <f t="shared" si="169"/>
        <v>1.0429733196137825E-4</v>
      </c>
      <c r="AS747" s="73">
        <f t="shared" si="170"/>
        <v>1.1559958615348087E-4</v>
      </c>
      <c r="AT747" s="73">
        <f t="shared" si="171"/>
        <v>1.1307455155029622E-4</v>
      </c>
      <c r="AU747" s="73">
        <f t="shared" si="172"/>
        <v>8.2377977620673448E-5</v>
      </c>
      <c r="AV747" s="73">
        <f t="shared" si="173"/>
        <v>1.2343008216730844E-4</v>
      </c>
      <c r="AW747" s="73">
        <f t="shared" si="174"/>
        <v>1.0816462656149106E-4</v>
      </c>
    </row>
    <row r="748" spans="2:49" x14ac:dyDescent="0.35">
      <c r="B748" s="1">
        <v>43101</v>
      </c>
      <c r="C748" s="70">
        <v>13914.292192999999</v>
      </c>
      <c r="D748" s="66">
        <v>14371.15</v>
      </c>
      <c r="E748" s="66">
        <v>2249.2199999999998</v>
      </c>
      <c r="F748" s="66">
        <v>12565.38</v>
      </c>
      <c r="G748" s="66">
        <v>11870.05</v>
      </c>
      <c r="H748" s="66">
        <v>14706.58</v>
      </c>
      <c r="I748" s="66">
        <v>16683.27</v>
      </c>
      <c r="J748" s="66">
        <v>13836.38</v>
      </c>
      <c r="K748" s="66">
        <v>14193.17</v>
      </c>
      <c r="L748" s="66">
        <v>13844.01</v>
      </c>
      <c r="M748" s="66">
        <v>14683.91</v>
      </c>
      <c r="N748" s="66">
        <v>2185.54</v>
      </c>
      <c r="O748" s="66">
        <v>15072.93</v>
      </c>
      <c r="P748" s="79"/>
      <c r="Q748" s="66">
        <v>2219.3200000000002</v>
      </c>
      <c r="S748" s="1">
        <v>43101</v>
      </c>
      <c r="T748" s="70">
        <v>772419387329.68005</v>
      </c>
      <c r="U748" s="69">
        <v>1525517361792.28</v>
      </c>
      <c r="V748" s="69">
        <v>956666287504.19995</v>
      </c>
      <c r="W748" s="69">
        <v>440955045788.58002</v>
      </c>
      <c r="X748" s="69">
        <v>521224128834.21002</v>
      </c>
      <c r="Y748" s="69">
        <v>1315715844008.25</v>
      </c>
      <c r="Z748" s="69">
        <v>3935147070259.0601</v>
      </c>
      <c r="AA748" s="69">
        <v>250314494138.45001</v>
      </c>
      <c r="AB748" s="69">
        <v>357494967422.53998</v>
      </c>
      <c r="AC748" s="69">
        <v>872141250197.32996</v>
      </c>
      <c r="AD748" s="69">
        <v>306006506227.96997</v>
      </c>
      <c r="AE748" s="69">
        <v>697057247138.34998</v>
      </c>
      <c r="AF748" s="69">
        <v>581170714483.41003</v>
      </c>
      <c r="AG748" s="69">
        <v>764985584113.67004</v>
      </c>
      <c r="AI748" s="1">
        <v>43101</v>
      </c>
      <c r="AJ748" s="73">
        <f t="shared" si="161"/>
        <v>1.0463862011800273E-4</v>
      </c>
      <c r="AK748" s="73">
        <f t="shared" si="162"/>
        <v>1.0786660728201447E-4</v>
      </c>
      <c r="AL748" s="73">
        <f t="shared" si="163"/>
        <v>9.337441807710789E-5</v>
      </c>
      <c r="AM748" s="73">
        <f t="shared" si="164"/>
        <v>1.1461372785914747E-4</v>
      </c>
      <c r="AN748" s="73">
        <f t="shared" si="165"/>
        <v>1.0616077965819315E-4</v>
      </c>
      <c r="AO748" s="73">
        <f t="shared" si="166"/>
        <v>1.1152714665962904E-4</v>
      </c>
      <c r="AP748" s="73">
        <f t="shared" si="167"/>
        <v>1.2349224067076392E-4</v>
      </c>
      <c r="AQ748" s="73">
        <f t="shared" si="168"/>
        <v>1.1926506697279571E-4</v>
      </c>
      <c r="AR748" s="73">
        <f t="shared" si="169"/>
        <v>1.0499109337303025E-4</v>
      </c>
      <c r="AS748" s="73">
        <f t="shared" si="170"/>
        <v>1.1052932711486108E-4</v>
      </c>
      <c r="AT748" s="73">
        <f t="shared" si="171"/>
        <v>1.1374286212451068E-4</v>
      </c>
      <c r="AU748" s="73">
        <f t="shared" si="172"/>
        <v>1.418614974166843E-4</v>
      </c>
      <c r="AV748" s="73">
        <f t="shared" si="173"/>
        <v>1.2009724559280954E-4</v>
      </c>
      <c r="AW748" s="73">
        <f t="shared" si="174"/>
        <v>1.0815292824073452E-4</v>
      </c>
    </row>
    <row r="749" spans="2:49" x14ac:dyDescent="0.35">
      <c r="B749" s="1">
        <v>43102</v>
      </c>
      <c r="C749" s="70">
        <v>13916.625878000001</v>
      </c>
      <c r="D749" s="66">
        <v>14373.71</v>
      </c>
      <c r="E749" s="66">
        <v>2249.5100000000002</v>
      </c>
      <c r="F749" s="66">
        <v>12567.33</v>
      </c>
      <c r="G749" s="66">
        <v>11872.06</v>
      </c>
      <c r="H749" s="66">
        <v>14708.35</v>
      </c>
      <c r="I749" s="66">
        <v>16686.060000000001</v>
      </c>
      <c r="J749" s="66">
        <v>13838.34</v>
      </c>
      <c r="K749" s="66">
        <v>14195.55</v>
      </c>
      <c r="L749" s="66">
        <v>13845.61</v>
      </c>
      <c r="M749" s="66">
        <v>14686.21</v>
      </c>
      <c r="N749" s="66">
        <v>2185.84</v>
      </c>
      <c r="O749" s="66">
        <v>15075.56</v>
      </c>
      <c r="P749" s="79"/>
      <c r="Q749" s="66">
        <v>2219.6999999999998</v>
      </c>
      <c r="S749" s="1">
        <v>43102</v>
      </c>
      <c r="T749" s="70">
        <v>766874570165.75</v>
      </c>
      <c r="U749" s="69">
        <v>1531842161994.5801</v>
      </c>
      <c r="V749" s="69">
        <v>967954672344.13989</v>
      </c>
      <c r="W749" s="69">
        <v>446728169152.21002</v>
      </c>
      <c r="X749" s="69">
        <v>518204450823.09998</v>
      </c>
      <c r="Y749" s="69">
        <v>1321850744234.8101</v>
      </c>
      <c r="Z749" s="69">
        <v>3994929699654.52</v>
      </c>
      <c r="AA749" s="69">
        <v>259421768082.51001</v>
      </c>
      <c r="AB749" s="69">
        <v>400653017495.89001</v>
      </c>
      <c r="AC749" s="69">
        <v>881212423014.54004</v>
      </c>
      <c r="AD749" s="69">
        <v>309059573561.22998</v>
      </c>
      <c r="AE749" s="69">
        <v>704526470757.43005</v>
      </c>
      <c r="AF749" s="69">
        <v>624438885028.20996</v>
      </c>
      <c r="AG749" s="69">
        <v>755070080121.54004</v>
      </c>
      <c r="AI749" s="1">
        <v>43102</v>
      </c>
      <c r="AJ749" s="73">
        <f t="shared" si="161"/>
        <v>1.6771855640462796E-4</v>
      </c>
      <c r="AK749" s="73">
        <f t="shared" si="162"/>
        <v>1.7813466563221247E-4</v>
      </c>
      <c r="AL749" s="73">
        <f t="shared" si="163"/>
        <v>1.2893358586540948E-4</v>
      </c>
      <c r="AM749" s="73">
        <f t="shared" si="164"/>
        <v>1.5518830309946274E-4</v>
      </c>
      <c r="AN749" s="73">
        <f t="shared" si="165"/>
        <v>1.6933374332883666E-4</v>
      </c>
      <c r="AO749" s="73">
        <f t="shared" si="166"/>
        <v>1.2035429039247703E-4</v>
      </c>
      <c r="AP749" s="73">
        <f t="shared" si="167"/>
        <v>1.6723340208479875E-4</v>
      </c>
      <c r="AQ749" s="73">
        <f t="shared" si="168"/>
        <v>1.4165554863354579E-4</v>
      </c>
      <c r="AR749" s="73">
        <f t="shared" si="169"/>
        <v>1.6768628854579859E-4</v>
      </c>
      <c r="AS749" s="73">
        <f t="shared" si="170"/>
        <v>1.1557345017809695E-4</v>
      </c>
      <c r="AT749" s="73">
        <f t="shared" si="171"/>
        <v>1.5663403003696175E-4</v>
      </c>
      <c r="AU749" s="73">
        <f t="shared" si="172"/>
        <v>1.3726584734219394E-4</v>
      </c>
      <c r="AV749" s="73">
        <f t="shared" si="173"/>
        <v>1.7448498732486328E-4</v>
      </c>
      <c r="AW749" s="73">
        <f t="shared" si="174"/>
        <v>1.7122361804511321E-4</v>
      </c>
    </row>
    <row r="750" spans="2:49" x14ac:dyDescent="0.35">
      <c r="B750" s="1">
        <v>43103</v>
      </c>
      <c r="C750" s="70">
        <v>13919.11541</v>
      </c>
      <c r="D750" s="66">
        <v>14376.43</v>
      </c>
      <c r="E750" s="66">
        <v>2249.87</v>
      </c>
      <c r="F750" s="66">
        <v>12568.91</v>
      </c>
      <c r="G750" s="66">
        <v>11874.82</v>
      </c>
      <c r="H750" s="66">
        <v>14710.75</v>
      </c>
      <c r="I750" s="66">
        <v>16688.95</v>
      </c>
      <c r="J750" s="66">
        <v>13840.57</v>
      </c>
      <c r="K750" s="66">
        <v>14198.29</v>
      </c>
      <c r="L750" s="66">
        <v>13847.62</v>
      </c>
      <c r="M750" s="66">
        <v>14688.71</v>
      </c>
      <c r="N750" s="66">
        <v>2186.1999999999998</v>
      </c>
      <c r="O750" s="66">
        <v>15077.65</v>
      </c>
      <c r="P750" s="79"/>
      <c r="Q750" s="66">
        <v>2220.0700000000002</v>
      </c>
      <c r="S750" s="1">
        <v>43103</v>
      </c>
      <c r="T750" s="70">
        <v>779107557350.64001</v>
      </c>
      <c r="U750" s="69">
        <v>1604980044678.8201</v>
      </c>
      <c r="V750" s="69">
        <v>981192165523.46997</v>
      </c>
      <c r="W750" s="69">
        <v>445346926960.71997</v>
      </c>
      <c r="X750" s="69">
        <v>519288243097.94</v>
      </c>
      <c r="Y750" s="69">
        <v>1328090490609.3201</v>
      </c>
      <c r="Z750" s="69">
        <v>3993854969527.6694</v>
      </c>
      <c r="AA750" s="69">
        <v>260169570573.06</v>
      </c>
      <c r="AB750" s="69">
        <v>357823564797.47998</v>
      </c>
      <c r="AC750" s="69">
        <v>886318678462.67993</v>
      </c>
      <c r="AD750" s="69">
        <v>307554642088.53003</v>
      </c>
      <c r="AE750" s="69">
        <v>702384523340.5</v>
      </c>
      <c r="AF750" s="69">
        <v>629570578814.05005</v>
      </c>
      <c r="AG750" s="69">
        <v>785582762806.27002</v>
      </c>
      <c r="AI750" s="1">
        <v>43103</v>
      </c>
      <c r="AJ750" s="73">
        <f t="shared" si="161"/>
        <v>1.7888905125595933E-4</v>
      </c>
      <c r="AK750" s="73">
        <f t="shared" si="162"/>
        <v>1.8923437303253188E-4</v>
      </c>
      <c r="AL750" s="73">
        <f t="shared" si="163"/>
        <v>1.6003485203430756E-4</v>
      </c>
      <c r="AM750" s="73">
        <f t="shared" si="164"/>
        <v>1.257228066742222E-4</v>
      </c>
      <c r="AN750" s="73">
        <f t="shared" si="165"/>
        <v>2.3247860944097809E-4</v>
      </c>
      <c r="AO750" s="73">
        <f t="shared" si="166"/>
        <v>1.6317261963449958E-4</v>
      </c>
      <c r="AP750" s="73">
        <f t="shared" si="167"/>
        <v>1.7319846626451252E-4</v>
      </c>
      <c r="AQ750" s="73">
        <f t="shared" si="168"/>
        <v>1.6114649589460406E-4</v>
      </c>
      <c r="AR750" s="73">
        <f t="shared" si="169"/>
        <v>1.9301823458772738E-4</v>
      </c>
      <c r="AS750" s="73">
        <f t="shared" si="170"/>
        <v>1.4517236871469663E-4</v>
      </c>
      <c r="AT750" s="73">
        <f t="shared" si="171"/>
        <v>1.7022771702168704E-4</v>
      </c>
      <c r="AU750" s="73">
        <f t="shared" si="172"/>
        <v>1.646964096180259E-4</v>
      </c>
      <c r="AV750" s="73">
        <f t="shared" si="173"/>
        <v>1.3863498271371455E-4</v>
      </c>
      <c r="AW750" s="73">
        <f t="shared" si="174"/>
        <v>1.6668919223339351E-4</v>
      </c>
    </row>
    <row r="751" spans="2:49" x14ac:dyDescent="0.35">
      <c r="B751" s="1">
        <v>43104</v>
      </c>
      <c r="C751" s="70">
        <v>13920.752542</v>
      </c>
      <c r="D751" s="66">
        <v>14378.09</v>
      </c>
      <c r="E751" s="66">
        <v>2250.0500000000002</v>
      </c>
      <c r="F751" s="66">
        <v>12570.38</v>
      </c>
      <c r="G751" s="66">
        <v>11875.91</v>
      </c>
      <c r="H751" s="66">
        <v>14712.16</v>
      </c>
      <c r="I751" s="66">
        <v>16691</v>
      </c>
      <c r="J751" s="66">
        <v>13841.86</v>
      </c>
      <c r="K751" s="66">
        <v>14199.83</v>
      </c>
      <c r="L751" s="66">
        <v>13850.02</v>
      </c>
      <c r="M751" s="66">
        <v>14690.22</v>
      </c>
      <c r="N751" s="66">
        <v>2186.38</v>
      </c>
      <c r="O751" s="66">
        <v>15079.32</v>
      </c>
      <c r="P751" s="79"/>
      <c r="Q751" s="66">
        <v>2220.29</v>
      </c>
      <c r="S751" s="1">
        <v>43104</v>
      </c>
      <c r="T751" s="70">
        <v>775520392966.80005</v>
      </c>
      <c r="U751" s="69">
        <v>1497519992111.97</v>
      </c>
      <c r="V751" s="69">
        <v>1033845563643.87</v>
      </c>
      <c r="W751" s="69">
        <v>496335874553.40002</v>
      </c>
      <c r="X751" s="69">
        <v>521445606305.09998</v>
      </c>
      <c r="Y751" s="69">
        <v>1321090054313.02</v>
      </c>
      <c r="Z751" s="69">
        <v>4026879169738.5396</v>
      </c>
      <c r="AA751" s="69">
        <v>284896391781.59998</v>
      </c>
      <c r="AB751" s="69">
        <v>358156039618.71997</v>
      </c>
      <c r="AC751" s="69">
        <v>888587930267.81995</v>
      </c>
      <c r="AD751" s="69">
        <v>302366300357.21997</v>
      </c>
      <c r="AE751" s="69">
        <v>675085428696.87</v>
      </c>
      <c r="AF751" s="69">
        <v>628352813159.75</v>
      </c>
      <c r="AG751" s="69">
        <v>772874344158.18994</v>
      </c>
      <c r="AI751" s="1">
        <v>43104</v>
      </c>
      <c r="AJ751" s="73">
        <f t="shared" si="161"/>
        <v>1.1761753184580392E-4</v>
      </c>
      <c r="AK751" s="73">
        <f t="shared" si="162"/>
        <v>1.1546677443563524E-4</v>
      </c>
      <c r="AL751" s="73">
        <f t="shared" si="163"/>
        <v>8.0004622489360244E-5</v>
      </c>
      <c r="AM751" s="73">
        <f t="shared" si="164"/>
        <v>1.169552491027126E-4</v>
      </c>
      <c r="AN751" s="73">
        <f t="shared" si="165"/>
        <v>9.1790865040408676E-5</v>
      </c>
      <c r="AO751" s="73">
        <f t="shared" si="166"/>
        <v>9.5848274221266294E-5</v>
      </c>
      <c r="AP751" s="73">
        <f t="shared" si="167"/>
        <v>1.2283576857741174E-4</v>
      </c>
      <c r="AQ751" s="73">
        <f t="shared" si="168"/>
        <v>9.3204253871048692E-5</v>
      </c>
      <c r="AR751" s="73">
        <f t="shared" si="169"/>
        <v>1.0846376570694538E-4</v>
      </c>
      <c r="AS751" s="73">
        <f t="shared" si="170"/>
        <v>1.7331498120243261E-4</v>
      </c>
      <c r="AT751" s="73">
        <f t="shared" si="171"/>
        <v>1.0280004166474122E-4</v>
      </c>
      <c r="AU751" s="73">
        <f t="shared" si="172"/>
        <v>8.2334644588843986E-5</v>
      </c>
      <c r="AV751" s="73">
        <f t="shared" si="173"/>
        <v>1.1075996590981241E-4</v>
      </c>
      <c r="AW751" s="73">
        <f t="shared" si="174"/>
        <v>9.9095974451124391E-5</v>
      </c>
    </row>
    <row r="752" spans="2:49" x14ac:dyDescent="0.35">
      <c r="B752" s="1">
        <v>43105</v>
      </c>
      <c r="C752" s="70">
        <v>13922.091379</v>
      </c>
      <c r="D752" s="66">
        <v>14379.39</v>
      </c>
      <c r="E752" s="66">
        <v>2250.33</v>
      </c>
      <c r="F752" s="66">
        <v>12572.43</v>
      </c>
      <c r="G752" s="66">
        <v>11877.31</v>
      </c>
      <c r="H752" s="66">
        <v>14714.23</v>
      </c>
      <c r="I752" s="66">
        <v>16693.54</v>
      </c>
      <c r="J752" s="66">
        <v>13843.79</v>
      </c>
      <c r="K752" s="66">
        <v>14201.3</v>
      </c>
      <c r="L752" s="66">
        <v>13851.69</v>
      </c>
      <c r="M752" s="66">
        <v>14691.68</v>
      </c>
      <c r="N752" s="66">
        <v>2186.6799999999998</v>
      </c>
      <c r="O752" s="66">
        <v>15080.87</v>
      </c>
      <c r="P752" s="79"/>
      <c r="Q752" s="66">
        <v>2220.52</v>
      </c>
      <c r="S752" s="1">
        <v>43105</v>
      </c>
      <c r="T752" s="70">
        <v>770644348938.06995</v>
      </c>
      <c r="U752" s="69">
        <v>1545743331707.8499</v>
      </c>
      <c r="V752" s="69">
        <v>1071319258135.75</v>
      </c>
      <c r="W752" s="69">
        <v>497747280553.59003</v>
      </c>
      <c r="X752" s="69">
        <v>520089155473.5</v>
      </c>
      <c r="Y752" s="69">
        <v>1314411536459.7</v>
      </c>
      <c r="Z752" s="69">
        <v>4073011951124.3604</v>
      </c>
      <c r="AA752" s="69">
        <v>290087219301.75</v>
      </c>
      <c r="AB752" s="69">
        <v>363937351004.19</v>
      </c>
      <c r="AC752" s="69">
        <v>890857750714.20996</v>
      </c>
      <c r="AD752" s="69">
        <v>295332594394.46997</v>
      </c>
      <c r="AE752" s="69">
        <v>687023123413.07996</v>
      </c>
      <c r="AF752" s="69">
        <v>621413366427.81006</v>
      </c>
      <c r="AG752" s="69">
        <v>767863572619.35999</v>
      </c>
      <c r="AI752" s="1">
        <v>43105</v>
      </c>
      <c r="AJ752" s="73">
        <f t="shared" si="161"/>
        <v>9.6175619526350786E-5</v>
      </c>
      <c r="AK752" s="73">
        <f t="shared" si="162"/>
        <v>9.0415347240080379E-5</v>
      </c>
      <c r="AL752" s="73">
        <f t="shared" si="163"/>
        <v>1.2444167907377235E-4</v>
      </c>
      <c r="AM752" s="73">
        <f t="shared" si="164"/>
        <v>1.6308178432167253E-4</v>
      </c>
      <c r="AN752" s="73">
        <f t="shared" si="165"/>
        <v>1.1788570307458279E-4</v>
      </c>
      <c r="AO752" s="73">
        <f t="shared" si="166"/>
        <v>1.4069993801046898E-4</v>
      </c>
      <c r="AP752" s="73">
        <f t="shared" si="167"/>
        <v>1.5217782038234873E-4</v>
      </c>
      <c r="AQ752" s="73">
        <f t="shared" si="168"/>
        <v>1.3943212834122143E-4</v>
      </c>
      <c r="AR752" s="73">
        <f t="shared" si="169"/>
        <v>1.0352236611277377E-4</v>
      </c>
      <c r="AS752" s="73">
        <f t="shared" si="170"/>
        <v>1.205774432093687E-4</v>
      </c>
      <c r="AT752" s="73">
        <f t="shared" si="171"/>
        <v>9.9385849905653245E-5</v>
      </c>
      <c r="AU752" s="73">
        <f t="shared" si="172"/>
        <v>1.3721311025527427E-4</v>
      </c>
      <c r="AV752" s="73">
        <f t="shared" si="173"/>
        <v>1.0278978097155722E-4</v>
      </c>
      <c r="AW752" s="73">
        <f t="shared" si="174"/>
        <v>1.0359007156712785E-4</v>
      </c>
    </row>
    <row r="753" spans="2:49" x14ac:dyDescent="0.35">
      <c r="B753" s="1">
        <v>43106</v>
      </c>
      <c r="C753" s="70">
        <v>13923.581173</v>
      </c>
      <c r="D753" s="66">
        <v>14380.81</v>
      </c>
      <c r="E753" s="66">
        <v>2250.5300000000002</v>
      </c>
      <c r="F753" s="66">
        <v>12573.87</v>
      </c>
      <c r="G753" s="66">
        <v>11878.65</v>
      </c>
      <c r="H753" s="66">
        <v>14715.71</v>
      </c>
      <c r="I753" s="66">
        <v>16695.54</v>
      </c>
      <c r="J753" s="66">
        <v>13845.37</v>
      </c>
      <c r="K753" s="66">
        <v>14202.72</v>
      </c>
      <c r="L753" s="66">
        <v>13853.21</v>
      </c>
      <c r="M753" s="66">
        <v>14693.4</v>
      </c>
      <c r="N753" s="66">
        <v>2186.94</v>
      </c>
      <c r="O753" s="66">
        <v>15082.68</v>
      </c>
      <c r="P753" s="79"/>
      <c r="Q753" s="66">
        <v>2220.77</v>
      </c>
      <c r="S753" s="1">
        <v>43106</v>
      </c>
      <c r="T753" s="70">
        <v>770726764571.41003</v>
      </c>
      <c r="U753" s="69">
        <v>1545922389602.4199</v>
      </c>
      <c r="V753" s="69">
        <v>1071437184111.45</v>
      </c>
      <c r="W753" s="69">
        <v>497803955132.33002</v>
      </c>
      <c r="X753" s="69">
        <v>520147808884.76001</v>
      </c>
      <c r="Y753" s="69">
        <v>1314543505241.1899</v>
      </c>
      <c r="Z753" s="69">
        <v>4073499881456.4399</v>
      </c>
      <c r="AA753" s="69">
        <v>290120258919.03003</v>
      </c>
      <c r="AB753" s="69">
        <v>363973681524.28998</v>
      </c>
      <c r="AC753" s="69">
        <v>890956725802.96008</v>
      </c>
      <c r="AD753" s="69">
        <v>295367298804.77002</v>
      </c>
      <c r="AE753" s="69">
        <v>687106139858.51001</v>
      </c>
      <c r="AF753" s="69">
        <v>621488076409.05005</v>
      </c>
      <c r="AG753" s="69">
        <v>767948348094.47998</v>
      </c>
      <c r="AI753" s="1">
        <v>43106</v>
      </c>
      <c r="AJ753" s="73">
        <f t="shared" si="161"/>
        <v>1.0700935365570707E-4</v>
      </c>
      <c r="AK753" s="73">
        <f t="shared" si="162"/>
        <v>9.8752450556016669E-5</v>
      </c>
      <c r="AL753" s="73">
        <f t="shared" si="163"/>
        <v>8.8875853763825674E-5</v>
      </c>
      <c r="AM753" s="73">
        <f t="shared" si="164"/>
        <v>1.1453633068558844E-4</v>
      </c>
      <c r="AN753" s="73">
        <f t="shared" si="165"/>
        <v>1.1282015877323026E-4</v>
      </c>
      <c r="AO753" s="73">
        <f t="shared" si="166"/>
        <v>1.0058290511971713E-4</v>
      </c>
      <c r="AP753" s="73">
        <f t="shared" si="167"/>
        <v>1.1980682347778604E-4</v>
      </c>
      <c r="AQ753" s="73">
        <f t="shared" si="168"/>
        <v>1.1413059573994744E-4</v>
      </c>
      <c r="AR753" s="73">
        <f t="shared" si="169"/>
        <v>9.9990845908504156E-5</v>
      </c>
      <c r="AS753" s="73">
        <f t="shared" si="170"/>
        <v>1.0973390250557102E-4</v>
      </c>
      <c r="AT753" s="73">
        <f t="shared" si="171"/>
        <v>1.1707306448260901E-4</v>
      </c>
      <c r="AU753" s="73">
        <f t="shared" si="172"/>
        <v>1.1890171401396366E-4</v>
      </c>
      <c r="AV753" s="73">
        <f t="shared" si="173"/>
        <v>1.2001960099117248E-4</v>
      </c>
      <c r="AW753" s="73">
        <f t="shared" si="174"/>
        <v>1.1258624106069703E-4</v>
      </c>
    </row>
    <row r="754" spans="2:49" x14ac:dyDescent="0.35">
      <c r="B754" s="1">
        <v>43107</v>
      </c>
      <c r="C754" s="70">
        <v>13925.085424999999</v>
      </c>
      <c r="D754" s="66">
        <v>14382.18</v>
      </c>
      <c r="E754" s="66">
        <v>2250.7399999999998</v>
      </c>
      <c r="F754" s="66">
        <v>12575.24</v>
      </c>
      <c r="G754" s="66">
        <v>11879.97</v>
      </c>
      <c r="H754" s="66">
        <v>14717.3</v>
      </c>
      <c r="I754" s="66">
        <v>16697.52</v>
      </c>
      <c r="J754" s="66">
        <v>13847.03</v>
      </c>
      <c r="K754" s="66">
        <v>14204.12</v>
      </c>
      <c r="L754" s="66">
        <v>13854.74</v>
      </c>
      <c r="M754" s="66">
        <v>14695.13</v>
      </c>
      <c r="N754" s="66">
        <v>2187.17</v>
      </c>
      <c r="O754" s="66">
        <v>15084.44</v>
      </c>
      <c r="P754" s="79"/>
      <c r="Q754" s="66">
        <v>2221</v>
      </c>
      <c r="S754" s="1">
        <v>43107</v>
      </c>
      <c r="T754" s="70">
        <v>770809980455.75</v>
      </c>
      <c r="U754" s="69">
        <v>1546095348051.72</v>
      </c>
      <c r="V754" s="69">
        <v>1071558043781.54</v>
      </c>
      <c r="W754" s="69">
        <v>497858280055.06</v>
      </c>
      <c r="X754" s="69">
        <v>520205837976.59003</v>
      </c>
      <c r="Y754" s="69">
        <v>1314685820314.7</v>
      </c>
      <c r="Z754" s="69">
        <v>4073985491223.3804</v>
      </c>
      <c r="AA754" s="69">
        <v>290155035056.41998</v>
      </c>
      <c r="AB754" s="69">
        <v>364009750611.15002</v>
      </c>
      <c r="AC754" s="69">
        <v>891054689758.08997</v>
      </c>
      <c r="AD754" s="69">
        <v>295401946726.39001</v>
      </c>
      <c r="AE754" s="69">
        <v>687177567475.71997</v>
      </c>
      <c r="AF754" s="69">
        <v>621560779122.57996</v>
      </c>
      <c r="AG754" s="69">
        <v>768029512027.88</v>
      </c>
      <c r="AI754" s="1">
        <v>43107</v>
      </c>
      <c r="AJ754" s="73">
        <f t="shared" si="161"/>
        <v>1.0803628616140593E-4</v>
      </c>
      <c r="AK754" s="73">
        <f t="shared" si="162"/>
        <v>9.5265843857328392E-5</v>
      </c>
      <c r="AL754" s="73">
        <f t="shared" si="163"/>
        <v>9.3311353325464808E-5</v>
      </c>
      <c r="AM754" s="73">
        <f t="shared" si="164"/>
        <v>1.0895611295480556E-4</v>
      </c>
      <c r="AN754" s="73">
        <f t="shared" si="165"/>
        <v>1.1112373880872717E-4</v>
      </c>
      <c r="AO754" s="73">
        <f t="shared" si="166"/>
        <v>1.0804779382045382E-4</v>
      </c>
      <c r="AP754" s="73">
        <f t="shared" si="167"/>
        <v>1.1859454680718251E-4</v>
      </c>
      <c r="AQ754" s="73">
        <f t="shared" si="168"/>
        <v>1.1989567631642828E-4</v>
      </c>
      <c r="AR754" s="73">
        <f t="shared" si="169"/>
        <v>9.8572667770691069E-5</v>
      </c>
      <c r="AS754" s="73">
        <f t="shared" si="170"/>
        <v>1.1044371665480668E-4</v>
      </c>
      <c r="AT754" s="73">
        <f t="shared" si="171"/>
        <v>1.177399376590671E-4</v>
      </c>
      <c r="AU754" s="73">
        <f t="shared" si="172"/>
        <v>1.0516978060670645E-4</v>
      </c>
      <c r="AV754" s="73">
        <f t="shared" si="173"/>
        <v>1.166901372966489E-4</v>
      </c>
      <c r="AW754" s="73">
        <f t="shared" si="174"/>
        <v>1.0356768147978812E-4</v>
      </c>
    </row>
    <row r="755" spans="2:49" x14ac:dyDescent="0.35">
      <c r="B755" s="1">
        <v>43108</v>
      </c>
      <c r="C755" s="70">
        <v>13926.373363000001</v>
      </c>
      <c r="D755" s="66">
        <v>14383.27</v>
      </c>
      <c r="E755" s="66">
        <v>2250.91</v>
      </c>
      <c r="F755" s="66">
        <v>12575.65</v>
      </c>
      <c r="G755" s="66">
        <v>11881.23</v>
      </c>
      <c r="H755" s="66">
        <v>14718.53</v>
      </c>
      <c r="I755" s="66">
        <v>16699.169999999998</v>
      </c>
      <c r="J755" s="66">
        <v>13847.37</v>
      </c>
      <c r="K755" s="66">
        <v>14205.41</v>
      </c>
      <c r="L755" s="66">
        <v>13856.26</v>
      </c>
      <c r="M755" s="66">
        <v>14695.32</v>
      </c>
      <c r="N755" s="66">
        <v>2187.23</v>
      </c>
      <c r="O755" s="66">
        <v>15085.54</v>
      </c>
      <c r="P755" s="79"/>
      <c r="Q755" s="66">
        <v>2221.1799999999998</v>
      </c>
      <c r="S755" s="1">
        <v>43108</v>
      </c>
      <c r="T755" s="70">
        <v>770881222559.10999</v>
      </c>
      <c r="U755" s="69">
        <v>1546239388204.46</v>
      </c>
      <c r="V755" s="69">
        <v>1071662890880.1799</v>
      </c>
      <c r="W755" s="69">
        <v>497874588170.46002</v>
      </c>
      <c r="X755" s="69">
        <v>520261047424.72998</v>
      </c>
      <c r="Y755" s="69">
        <v>1314795502758.4099</v>
      </c>
      <c r="Z755" s="69">
        <v>4074386327761.4307</v>
      </c>
      <c r="AA755" s="69">
        <v>290162240657.16998</v>
      </c>
      <c r="AB755" s="69">
        <v>364042670435.26001</v>
      </c>
      <c r="AC755" s="69">
        <v>891153640821.38</v>
      </c>
      <c r="AD755" s="69">
        <v>295405906632.38</v>
      </c>
      <c r="AE755" s="69">
        <v>687110110266.09998</v>
      </c>
      <c r="AF755" s="69">
        <v>621605775310.27002</v>
      </c>
      <c r="AG755" s="69">
        <v>768041187540.82996</v>
      </c>
      <c r="AI755" s="1">
        <v>43108</v>
      </c>
      <c r="AJ755" s="73">
        <f t="shared" si="161"/>
        <v>9.2490491849339662E-5</v>
      </c>
      <c r="AK755" s="73">
        <f t="shared" si="162"/>
        <v>7.5788232382079102E-5</v>
      </c>
      <c r="AL755" s="73">
        <f t="shared" si="163"/>
        <v>7.5530714342963989E-5</v>
      </c>
      <c r="AM755" s="73">
        <f t="shared" si="164"/>
        <v>3.2603751499049594E-5</v>
      </c>
      <c r="AN755" s="73">
        <f t="shared" si="165"/>
        <v>1.0606087389120056E-4</v>
      </c>
      <c r="AO755" s="73">
        <f t="shared" si="166"/>
        <v>8.3575112282963104E-5</v>
      </c>
      <c r="AP755" s="73">
        <f t="shared" si="167"/>
        <v>9.8817069840162475E-5</v>
      </c>
      <c r="AQ755" s="73">
        <f t="shared" si="168"/>
        <v>2.4554001832877148E-5</v>
      </c>
      <c r="AR755" s="73">
        <f t="shared" si="169"/>
        <v>9.0818720202223702E-5</v>
      </c>
      <c r="AS755" s="73">
        <f t="shared" si="170"/>
        <v>1.097097455455831E-4</v>
      </c>
      <c r="AT755" s="73">
        <f t="shared" si="171"/>
        <v>1.2929453499177512E-5</v>
      </c>
      <c r="AU755" s="73">
        <f t="shared" si="172"/>
        <v>2.7432709848840275E-5</v>
      </c>
      <c r="AV755" s="73">
        <f t="shared" si="173"/>
        <v>7.2922826435783961E-5</v>
      </c>
      <c r="AW755" s="73">
        <f t="shared" si="174"/>
        <v>8.1044574515853895E-5</v>
      </c>
    </row>
    <row r="756" spans="2:49" x14ac:dyDescent="0.35">
      <c r="B756" s="1">
        <v>43109</v>
      </c>
      <c r="C756" s="70">
        <v>13928.959435999999</v>
      </c>
      <c r="D756" s="66">
        <v>14386.2</v>
      </c>
      <c r="E756" s="66">
        <v>2251.25</v>
      </c>
      <c r="F756" s="66">
        <v>12577.63</v>
      </c>
      <c r="G756" s="66">
        <v>11883.26</v>
      </c>
      <c r="H756" s="66">
        <v>14721.93</v>
      </c>
      <c r="I756" s="66">
        <v>16702.54</v>
      </c>
      <c r="J756" s="66">
        <v>13849.64</v>
      </c>
      <c r="K756" s="66">
        <v>14207.16</v>
      </c>
      <c r="L756" s="66">
        <v>13857.88</v>
      </c>
      <c r="M756" s="66">
        <v>14696.98</v>
      </c>
      <c r="N756" s="66">
        <v>2187.6</v>
      </c>
      <c r="O756" s="66">
        <v>15087.95</v>
      </c>
      <c r="P756" s="79"/>
      <c r="Q756" s="66">
        <v>2221.63</v>
      </c>
      <c r="S756" s="1">
        <v>43109</v>
      </c>
      <c r="T756" s="70">
        <v>783575695135.63</v>
      </c>
      <c r="U756" s="69">
        <v>1551994979863.23</v>
      </c>
      <c r="V756" s="69">
        <v>1077304679200.1899</v>
      </c>
      <c r="W756" s="69">
        <v>511560770459.71997</v>
      </c>
      <c r="X756" s="69">
        <v>523672108686.59003</v>
      </c>
      <c r="Y756" s="69">
        <v>1330968112186.74</v>
      </c>
      <c r="Z756" s="69">
        <v>4087632920681.9595</v>
      </c>
      <c r="AA756" s="69">
        <v>284586777678.65002</v>
      </c>
      <c r="AB756" s="69">
        <v>363792751501.77002</v>
      </c>
      <c r="AC756" s="69">
        <v>896221480253.75012</v>
      </c>
      <c r="AD756" s="69">
        <v>299122175820.94</v>
      </c>
      <c r="AE756" s="69">
        <v>687675783023.27002</v>
      </c>
      <c r="AF756" s="69">
        <v>624079487534.72998</v>
      </c>
      <c r="AG756" s="69">
        <v>770690095912.83997</v>
      </c>
      <c r="AI756" s="1">
        <v>43109</v>
      </c>
      <c r="AJ756" s="73">
        <f t="shared" si="161"/>
        <v>1.856960841557509E-4</v>
      </c>
      <c r="AK756" s="73">
        <f t="shared" si="162"/>
        <v>2.0370889234500034E-4</v>
      </c>
      <c r="AL756" s="73">
        <f t="shared" si="163"/>
        <v>1.5105001976989385E-4</v>
      </c>
      <c r="AM756" s="73">
        <f t="shared" si="164"/>
        <v>1.5744712996945687E-4</v>
      </c>
      <c r="AN756" s="73">
        <f t="shared" si="165"/>
        <v>1.7085773105995905E-4</v>
      </c>
      <c r="AO756" s="73">
        <f t="shared" si="166"/>
        <v>2.3100132961650921E-4</v>
      </c>
      <c r="AP756" s="73">
        <f t="shared" si="167"/>
        <v>2.0180643708656021E-4</v>
      </c>
      <c r="AQ756" s="73">
        <f t="shared" si="168"/>
        <v>1.6393004592196725E-4</v>
      </c>
      <c r="AR756" s="73">
        <f t="shared" si="169"/>
        <v>1.2319250201153764E-4</v>
      </c>
      <c r="AS756" s="73">
        <f t="shared" si="170"/>
        <v>1.1691466528485073E-4</v>
      </c>
      <c r="AT756" s="73">
        <f t="shared" si="171"/>
        <v>1.1296113320424794E-4</v>
      </c>
      <c r="AU756" s="73">
        <f t="shared" si="172"/>
        <v>1.691637367811083E-4</v>
      </c>
      <c r="AV756" s="73">
        <f t="shared" si="173"/>
        <v>1.5975563354042599E-4</v>
      </c>
      <c r="AW756" s="73">
        <f t="shared" si="174"/>
        <v>2.0259501706321181E-4</v>
      </c>
    </row>
    <row r="757" spans="2:49" x14ac:dyDescent="0.35">
      <c r="B757" s="1">
        <v>43110</v>
      </c>
      <c r="C757" s="70">
        <v>13929.814319999999</v>
      </c>
      <c r="D757" s="66">
        <v>14387.29</v>
      </c>
      <c r="E757" s="66">
        <v>2251.4899999999998</v>
      </c>
      <c r="F757" s="66">
        <v>12578.71</v>
      </c>
      <c r="G757" s="66">
        <v>11884.26</v>
      </c>
      <c r="H757" s="66">
        <v>14723.32</v>
      </c>
      <c r="I757" s="66">
        <v>16704.060000000001</v>
      </c>
      <c r="J757" s="66">
        <v>13851.3</v>
      </c>
      <c r="K757" s="66">
        <v>14208.34</v>
      </c>
      <c r="L757" s="66">
        <v>13859.66</v>
      </c>
      <c r="M757" s="66">
        <v>14698.79</v>
      </c>
      <c r="N757" s="66">
        <v>2187.86</v>
      </c>
      <c r="O757" s="66">
        <v>15089.78</v>
      </c>
      <c r="P757" s="79"/>
      <c r="Q757" s="66">
        <v>2221.85</v>
      </c>
      <c r="S757" s="1">
        <v>43110</v>
      </c>
      <c r="T757" s="70">
        <v>771342872135.81995</v>
      </c>
      <c r="U757" s="69">
        <v>1564934384512.46</v>
      </c>
      <c r="V757" s="69">
        <v>1079282107079.71</v>
      </c>
      <c r="W757" s="69">
        <v>512523436975.65997</v>
      </c>
      <c r="X757" s="69">
        <v>510580672360.97998</v>
      </c>
      <c r="Y757" s="69">
        <v>1312639398420.8999</v>
      </c>
      <c r="Z757" s="69">
        <v>4100834817240.6802</v>
      </c>
      <c r="AA757" s="69">
        <v>284752128559.21997</v>
      </c>
      <c r="AB757" s="69">
        <v>365184553056.65002</v>
      </c>
      <c r="AC757" s="69">
        <v>885381424413.26001</v>
      </c>
      <c r="AD757" s="69">
        <v>291630270843.15002</v>
      </c>
      <c r="AE757" s="69">
        <v>676171333559.63</v>
      </c>
      <c r="AF757" s="69">
        <v>629121797029.59998</v>
      </c>
      <c r="AG757" s="69">
        <v>770471385746.55005</v>
      </c>
      <c r="AI757" s="1">
        <v>43110</v>
      </c>
      <c r="AJ757" s="73">
        <f t="shared" si="161"/>
        <v>6.1374577471351444E-5</v>
      </c>
      <c r="AK757" s="73">
        <f t="shared" si="162"/>
        <v>7.5767054538378176E-5</v>
      </c>
      <c r="AL757" s="73">
        <f t="shared" si="163"/>
        <v>1.0660744031087965E-4</v>
      </c>
      <c r="AM757" s="73">
        <f t="shared" si="164"/>
        <v>8.5866733239958748E-5</v>
      </c>
      <c r="AN757" s="73">
        <f t="shared" si="165"/>
        <v>8.4151991961878281E-5</v>
      </c>
      <c r="AO757" s="73">
        <f t="shared" si="166"/>
        <v>9.4416968427379899E-5</v>
      </c>
      <c r="AP757" s="73">
        <f t="shared" si="167"/>
        <v>9.1004122726223713E-5</v>
      </c>
      <c r="AQ757" s="73">
        <f t="shared" si="168"/>
        <v>1.1985871112885071E-4</v>
      </c>
      <c r="AR757" s="73">
        <f t="shared" si="169"/>
        <v>8.3056712249396369E-5</v>
      </c>
      <c r="AS757" s="73">
        <f t="shared" si="170"/>
        <v>1.2844677540879701E-4</v>
      </c>
      <c r="AT757" s="73">
        <f t="shared" si="171"/>
        <v>1.2315455284017673E-4</v>
      </c>
      <c r="AU757" s="73">
        <f t="shared" si="172"/>
        <v>1.1885170963621405E-4</v>
      </c>
      <c r="AV757" s="73">
        <f t="shared" si="173"/>
        <v>1.2128884308348908E-4</v>
      </c>
      <c r="AW757" s="73">
        <f t="shared" si="174"/>
        <v>9.9026390532941377E-5</v>
      </c>
    </row>
    <row r="758" spans="2:49" x14ac:dyDescent="0.35">
      <c r="B758" s="1">
        <v>43111</v>
      </c>
      <c r="C758" s="70">
        <v>13932.643258</v>
      </c>
      <c r="D758" s="66">
        <v>14390.01</v>
      </c>
      <c r="E758" s="66">
        <v>2251.87</v>
      </c>
      <c r="F758" s="66">
        <v>12580.65</v>
      </c>
      <c r="G758" s="66">
        <v>11886.32</v>
      </c>
      <c r="H758" s="66">
        <v>14726.17</v>
      </c>
      <c r="I758" s="66">
        <v>16707.45</v>
      </c>
      <c r="J758" s="66">
        <v>13853.59</v>
      </c>
      <c r="K758" s="66">
        <v>14209.88</v>
      </c>
      <c r="L758" s="66">
        <v>13861.35</v>
      </c>
      <c r="M758" s="66">
        <v>14701.04</v>
      </c>
      <c r="N758" s="66">
        <v>2188.23</v>
      </c>
      <c r="O758" s="66">
        <v>15092.03</v>
      </c>
      <c r="P758" s="79"/>
      <c r="Q758" s="66">
        <v>2222.23</v>
      </c>
      <c r="S758" s="1">
        <v>43111</v>
      </c>
      <c r="T758" s="70">
        <v>751534699431.05005</v>
      </c>
      <c r="U758" s="69">
        <v>1551778455517</v>
      </c>
      <c r="V758" s="69">
        <v>1096319712344.9302</v>
      </c>
      <c r="W758" s="69">
        <v>503774721282.69</v>
      </c>
      <c r="X758" s="69">
        <v>516861667234.47998</v>
      </c>
      <c r="Y758" s="69">
        <v>1297199630764.1699</v>
      </c>
      <c r="Z758" s="69">
        <v>4079027988899.2202</v>
      </c>
      <c r="AA758" s="69">
        <v>279002505144.66998</v>
      </c>
      <c r="AB758" s="69">
        <v>360057164254.72998</v>
      </c>
      <c r="AC758" s="69">
        <v>893779003071.68994</v>
      </c>
      <c r="AD758" s="69">
        <v>290232886141.79999</v>
      </c>
      <c r="AE758" s="69">
        <v>667035061220.01001</v>
      </c>
      <c r="AF758" s="69">
        <v>672629514291.45996</v>
      </c>
      <c r="AG758" s="69">
        <v>775166919790.27002</v>
      </c>
      <c r="AI758" s="1">
        <v>43111</v>
      </c>
      <c r="AJ758" s="73">
        <f t="shared" si="161"/>
        <v>2.0308511908440074E-4</v>
      </c>
      <c r="AK758" s="73">
        <f t="shared" si="162"/>
        <v>1.8905575685201903E-4</v>
      </c>
      <c r="AL758" s="73">
        <f t="shared" si="163"/>
        <v>1.6877712092888686E-4</v>
      </c>
      <c r="AM758" s="73">
        <f t="shared" si="164"/>
        <v>1.5422885176619161E-4</v>
      </c>
      <c r="AN758" s="73">
        <f t="shared" si="165"/>
        <v>1.7333851665979338E-4</v>
      </c>
      <c r="AO758" s="73">
        <f t="shared" si="166"/>
        <v>1.9357047187740228E-4</v>
      </c>
      <c r="AP758" s="73">
        <f t="shared" si="167"/>
        <v>2.0294467333092925E-4</v>
      </c>
      <c r="AQ758" s="73">
        <f t="shared" si="168"/>
        <v>1.6532744218955564E-4</v>
      </c>
      <c r="AR758" s="73">
        <f t="shared" si="169"/>
        <v>1.0838704591797921E-4</v>
      </c>
      <c r="AS758" s="73">
        <f t="shared" si="170"/>
        <v>1.2193661316373117E-4</v>
      </c>
      <c r="AT758" s="73">
        <f t="shared" si="171"/>
        <v>1.5307382444396112E-4</v>
      </c>
      <c r="AU758" s="73">
        <f t="shared" si="172"/>
        <v>1.6911502564154191E-4</v>
      </c>
      <c r="AV758" s="73">
        <f t="shared" si="173"/>
        <v>1.4910754166064244E-4</v>
      </c>
      <c r="AW758" s="73">
        <f t="shared" si="174"/>
        <v>1.7102864729845457E-4</v>
      </c>
    </row>
    <row r="759" spans="2:49" x14ac:dyDescent="0.35">
      <c r="B759" s="1">
        <v>43112</v>
      </c>
      <c r="C759" s="70">
        <v>13934.073630000001</v>
      </c>
      <c r="D759" s="66">
        <v>14391.52</v>
      </c>
      <c r="E759" s="66">
        <v>2252</v>
      </c>
      <c r="F759" s="66">
        <v>12582.22</v>
      </c>
      <c r="G759" s="66">
        <v>11887.03</v>
      </c>
      <c r="H759" s="66">
        <v>14727.42</v>
      </c>
      <c r="I759" s="66">
        <v>16708.93</v>
      </c>
      <c r="J759" s="66">
        <v>13854.98</v>
      </c>
      <c r="K759" s="66">
        <v>14210.29</v>
      </c>
      <c r="L759" s="66">
        <v>13862.91</v>
      </c>
      <c r="M759" s="66">
        <v>14702.59</v>
      </c>
      <c r="N759" s="66">
        <v>2188.4299999999998</v>
      </c>
      <c r="O759" s="66">
        <v>15093.61</v>
      </c>
      <c r="P759" s="79"/>
      <c r="Q759" s="66">
        <v>2222.5</v>
      </c>
      <c r="S759" s="1">
        <v>43112</v>
      </c>
      <c r="T759" s="70">
        <v>745654196632.37</v>
      </c>
      <c r="U759" s="69">
        <v>1566469499958.8799</v>
      </c>
      <c r="V759" s="69">
        <v>1118415604985.0798</v>
      </c>
      <c r="W759" s="69">
        <v>500168181424.96997</v>
      </c>
      <c r="X759" s="69">
        <v>530562704955.04999</v>
      </c>
      <c r="Y759" s="69">
        <v>1295573067567.4099</v>
      </c>
      <c r="Z759" s="69">
        <v>4087364975456.5005</v>
      </c>
      <c r="AA759" s="69">
        <v>282031444152.40002</v>
      </c>
      <c r="AB759" s="69">
        <v>351273778081.62</v>
      </c>
      <c r="AC759" s="69">
        <v>900700186312.41003</v>
      </c>
      <c r="AD759" s="69">
        <v>289655481838.58002</v>
      </c>
      <c r="AE759" s="69">
        <v>677718600980.26001</v>
      </c>
      <c r="AF759" s="69">
        <v>632426001602.38</v>
      </c>
      <c r="AG759" s="69">
        <v>766065419249.14001</v>
      </c>
      <c r="AI759" s="1">
        <v>43112</v>
      </c>
      <c r="AJ759" s="73">
        <f t="shared" si="161"/>
        <v>1.0266336211395277E-4</v>
      </c>
      <c r="AK759" s="73">
        <f t="shared" si="162"/>
        <v>1.0493390901045174E-4</v>
      </c>
      <c r="AL759" s="73">
        <f t="shared" si="163"/>
        <v>5.7729797901417967E-5</v>
      </c>
      <c r="AM759" s="73">
        <f t="shared" si="164"/>
        <v>1.2479482379679219E-4</v>
      </c>
      <c r="AN759" s="73">
        <f t="shared" si="165"/>
        <v>5.9732532861289656E-5</v>
      </c>
      <c r="AO759" s="73">
        <f t="shared" si="166"/>
        <v>8.4882898947924446E-5</v>
      </c>
      <c r="AP759" s="73">
        <f t="shared" si="167"/>
        <v>8.8583236819372857E-5</v>
      </c>
      <c r="AQ759" s="73">
        <f t="shared" si="168"/>
        <v>1.0033500341788404E-4</v>
      </c>
      <c r="AR759" s="73">
        <f t="shared" si="169"/>
        <v>2.885316413658856E-5</v>
      </c>
      <c r="AS759" s="73">
        <f t="shared" si="170"/>
        <v>1.1254315055886366E-4</v>
      </c>
      <c r="AT759" s="73">
        <f t="shared" si="171"/>
        <v>1.0543471754376199E-4</v>
      </c>
      <c r="AU759" s="73">
        <f t="shared" si="172"/>
        <v>9.1398070586556912E-5</v>
      </c>
      <c r="AV759" s="73">
        <f t="shared" si="173"/>
        <v>1.0469101903454181E-4</v>
      </c>
      <c r="AW759" s="73">
        <f t="shared" si="174"/>
        <v>1.2149957475138251E-4</v>
      </c>
    </row>
    <row r="760" spans="2:49" x14ac:dyDescent="0.35">
      <c r="B760" s="1">
        <v>43113</v>
      </c>
      <c r="C760" s="70">
        <v>13935.669819000001</v>
      </c>
      <c r="D760" s="66">
        <v>14392.97</v>
      </c>
      <c r="E760" s="66">
        <v>2252.21</v>
      </c>
      <c r="F760" s="66">
        <v>12583.6</v>
      </c>
      <c r="G760" s="66">
        <v>11888.29</v>
      </c>
      <c r="H760" s="66">
        <v>14729.01</v>
      </c>
      <c r="I760" s="66">
        <v>16710.939999999999</v>
      </c>
      <c r="J760" s="66">
        <v>13856.58</v>
      </c>
      <c r="K760" s="66">
        <v>14211.72</v>
      </c>
      <c r="L760" s="66">
        <v>13864.42</v>
      </c>
      <c r="M760" s="66">
        <v>14704.23</v>
      </c>
      <c r="N760" s="66">
        <v>2188.66</v>
      </c>
      <c r="O760" s="66">
        <v>15095.37</v>
      </c>
      <c r="P760" s="79"/>
      <c r="Q760" s="66">
        <v>2222.7600000000002</v>
      </c>
      <c r="S760" s="1">
        <v>43113</v>
      </c>
      <c r="T760" s="70">
        <v>745739526399.03003</v>
      </c>
      <c r="U760" s="69">
        <v>1566654452560.6799</v>
      </c>
      <c r="V760" s="69">
        <v>1118538211085.8401</v>
      </c>
      <c r="W760" s="69">
        <v>500222765746.28998</v>
      </c>
      <c r="X760" s="69">
        <v>530619000799.15002</v>
      </c>
      <c r="Y760" s="69">
        <v>1295712898187.8999</v>
      </c>
      <c r="Z760" s="69">
        <v>4087857023956.1001</v>
      </c>
      <c r="AA760" s="69">
        <v>282063944873.58002</v>
      </c>
      <c r="AB760" s="69">
        <v>351309130585.41998</v>
      </c>
      <c r="AC760" s="69">
        <v>900798161419.89001</v>
      </c>
      <c r="AD760" s="69">
        <v>289687923753.63</v>
      </c>
      <c r="AE760" s="69">
        <v>677789220703.72998</v>
      </c>
      <c r="AF760" s="69">
        <v>632499746100.22998</v>
      </c>
      <c r="AG760" s="69">
        <v>766153714710.05005</v>
      </c>
      <c r="AI760" s="1">
        <v>43113</v>
      </c>
      <c r="AJ760" s="73">
        <f t="shared" si="161"/>
        <v>1.1455293278794798E-4</v>
      </c>
      <c r="AK760" s="73">
        <f t="shared" si="162"/>
        <v>1.0075377722418288E-4</v>
      </c>
      <c r="AL760" s="73">
        <f t="shared" si="163"/>
        <v>9.3250444049841619E-5</v>
      </c>
      <c r="AM760" s="73">
        <f t="shared" si="164"/>
        <v>1.0967857818422466E-4</v>
      </c>
      <c r="AN760" s="73">
        <f t="shared" si="165"/>
        <v>1.059978817248286E-4</v>
      </c>
      <c r="AO760" s="73">
        <f t="shared" si="166"/>
        <v>1.0796188334416534E-4</v>
      </c>
      <c r="AP760" s="73">
        <f t="shared" si="167"/>
        <v>1.2029495605037077E-4</v>
      </c>
      <c r="AQ760" s="73">
        <f t="shared" si="168"/>
        <v>1.1548194223309771E-4</v>
      </c>
      <c r="AR760" s="73">
        <f t="shared" si="169"/>
        <v>1.006313030909034E-4</v>
      </c>
      <c r="AS760" s="73">
        <f t="shared" si="170"/>
        <v>1.0892373967652524E-4</v>
      </c>
      <c r="AT760" s="73">
        <f t="shared" si="171"/>
        <v>1.1154497268850427E-4</v>
      </c>
      <c r="AU760" s="73">
        <f t="shared" si="172"/>
        <v>1.0509817540427235E-4</v>
      </c>
      <c r="AV760" s="73">
        <f t="shared" si="173"/>
        <v>1.1660563642501565E-4</v>
      </c>
      <c r="AW760" s="73">
        <f t="shared" si="174"/>
        <v>1.169853768279161E-4</v>
      </c>
    </row>
    <row r="761" spans="2:49" x14ac:dyDescent="0.35">
      <c r="B761" s="1">
        <v>43114</v>
      </c>
      <c r="C761" s="70">
        <v>13937.136103000001</v>
      </c>
      <c r="D761" s="66">
        <v>14394.35</v>
      </c>
      <c r="E761" s="66">
        <v>2252.4</v>
      </c>
      <c r="F761" s="66">
        <v>12584.96</v>
      </c>
      <c r="G761" s="66">
        <v>11889.59</v>
      </c>
      <c r="H761" s="66">
        <v>14730.51</v>
      </c>
      <c r="I761" s="66">
        <v>16712.900000000001</v>
      </c>
      <c r="J761" s="66">
        <v>13858.18</v>
      </c>
      <c r="K761" s="66">
        <v>14213.16</v>
      </c>
      <c r="L761" s="66">
        <v>13865.93</v>
      </c>
      <c r="M761" s="66">
        <v>14706.09</v>
      </c>
      <c r="N761" s="66">
        <v>2188.89</v>
      </c>
      <c r="O761" s="66">
        <v>15097.12</v>
      </c>
      <c r="P761" s="79"/>
      <c r="Q761" s="66">
        <v>2223</v>
      </c>
      <c r="S761" s="1">
        <v>43114</v>
      </c>
      <c r="T761" s="70">
        <v>745817904541.67004</v>
      </c>
      <c r="U761" s="69">
        <v>1566831738053.55</v>
      </c>
      <c r="V761" s="69">
        <v>1118660340114.0698</v>
      </c>
      <c r="W761" s="69">
        <v>500276961324.98999</v>
      </c>
      <c r="X761" s="69">
        <v>530677047547.88</v>
      </c>
      <c r="Y761" s="69">
        <v>1295844624712.6201</v>
      </c>
      <c r="Z761" s="69">
        <v>4085158383762.1401</v>
      </c>
      <c r="AA761" s="69">
        <v>282096605565</v>
      </c>
      <c r="AB761" s="69">
        <v>351344746566.84003</v>
      </c>
      <c r="AC761" s="69">
        <v>900840434444.43005</v>
      </c>
      <c r="AD761" s="69">
        <v>289724587100.07001</v>
      </c>
      <c r="AE761" s="69">
        <v>677315827363.48999</v>
      </c>
      <c r="AF761" s="69">
        <v>632573054291.28003</v>
      </c>
      <c r="AG761" s="69">
        <v>766237313191.77002</v>
      </c>
      <c r="AI761" s="1">
        <v>43114</v>
      </c>
      <c r="AJ761" s="73">
        <f t="shared" si="161"/>
        <v>1.0521804972740689E-4</v>
      </c>
      <c r="AK761" s="73">
        <f t="shared" si="162"/>
        <v>9.5880141485871206E-5</v>
      </c>
      <c r="AL761" s="73">
        <f t="shared" si="163"/>
        <v>8.4361582623371234E-5</v>
      </c>
      <c r="AM761" s="73">
        <f t="shared" si="164"/>
        <v>1.0807717982119769E-4</v>
      </c>
      <c r="AN761" s="73">
        <f t="shared" si="165"/>
        <v>1.093513028365134E-4</v>
      </c>
      <c r="AO761" s="73">
        <f t="shared" si="166"/>
        <v>1.0183983852285472E-4</v>
      </c>
      <c r="AP761" s="73">
        <f t="shared" si="167"/>
        <v>1.1728843500136144E-4</v>
      </c>
      <c r="AQ761" s="73">
        <f t="shared" si="168"/>
        <v>1.1546860769406919E-4</v>
      </c>
      <c r="AR761" s="73">
        <f t="shared" si="169"/>
        <v>1.0132482204827653E-4</v>
      </c>
      <c r="AS761" s="73">
        <f t="shared" si="170"/>
        <v>1.0891187658779167E-4</v>
      </c>
      <c r="AT761" s="73">
        <f t="shared" si="171"/>
        <v>1.264942128897939E-4</v>
      </c>
      <c r="AU761" s="73">
        <f t="shared" si="172"/>
        <v>1.0508713093848598E-4</v>
      </c>
      <c r="AV761" s="73">
        <f t="shared" si="173"/>
        <v>1.1592958635664452E-4</v>
      </c>
      <c r="AW761" s="73">
        <f t="shared" si="174"/>
        <v>1.0797387032335237E-4</v>
      </c>
    </row>
    <row r="762" spans="2:49" x14ac:dyDescent="0.35">
      <c r="B762" s="1">
        <v>43115</v>
      </c>
      <c r="C762" s="70">
        <v>13940.447934</v>
      </c>
      <c r="D762" s="66">
        <v>14398.02</v>
      </c>
      <c r="E762" s="66">
        <v>2252.7800000000002</v>
      </c>
      <c r="F762" s="66">
        <v>12587.21</v>
      </c>
      <c r="G762" s="66">
        <v>11892.67</v>
      </c>
      <c r="H762" s="66">
        <v>14734.3</v>
      </c>
      <c r="I762" s="66">
        <v>16715.98</v>
      </c>
      <c r="J762" s="66">
        <v>13861.23</v>
      </c>
      <c r="K762" s="66">
        <v>14214.68</v>
      </c>
      <c r="L762" s="66">
        <v>13867.34</v>
      </c>
      <c r="M762" s="66">
        <v>14709.32</v>
      </c>
      <c r="N762" s="66">
        <v>2189.4</v>
      </c>
      <c r="O762" s="66">
        <v>15099.65</v>
      </c>
      <c r="P762" s="79"/>
      <c r="Q762" s="66">
        <v>2223.38</v>
      </c>
      <c r="S762" s="1">
        <v>43115</v>
      </c>
      <c r="T762" s="70">
        <v>773102533307.96997</v>
      </c>
      <c r="U762" s="69">
        <v>1590322010256.8799</v>
      </c>
      <c r="V762" s="69">
        <v>1096875050875.6199</v>
      </c>
      <c r="W762" s="69">
        <v>497698987158.59998</v>
      </c>
      <c r="X762" s="69">
        <v>528694625369.75</v>
      </c>
      <c r="Y762" s="69">
        <v>1342568159829.72</v>
      </c>
      <c r="Z762" s="69">
        <v>4099277244983.9204</v>
      </c>
      <c r="AA762" s="69">
        <v>278217770604.64001</v>
      </c>
      <c r="AB762" s="69">
        <v>354338502726</v>
      </c>
      <c r="AC762" s="69">
        <v>928997667063.40991</v>
      </c>
      <c r="AD762" s="69">
        <v>299379245434.04999</v>
      </c>
      <c r="AE762" s="69">
        <v>685765313561.63</v>
      </c>
      <c r="AF762" s="69">
        <v>647866807327.44995</v>
      </c>
      <c r="AG762" s="69">
        <v>760904842236.27002</v>
      </c>
      <c r="AI762" s="1">
        <v>43115</v>
      </c>
      <c r="AJ762" s="73">
        <f t="shared" si="161"/>
        <v>2.376263656695965E-4</v>
      </c>
      <c r="AK762" s="73">
        <f t="shared" si="162"/>
        <v>2.5496114795031666E-4</v>
      </c>
      <c r="AL762" s="73">
        <f t="shared" si="163"/>
        <v>1.6870893269405052E-4</v>
      </c>
      <c r="AM762" s="73">
        <f t="shared" si="164"/>
        <v>1.7878483523192656E-4</v>
      </c>
      <c r="AN762" s="73">
        <f t="shared" si="165"/>
        <v>2.5905014386529146E-4</v>
      </c>
      <c r="AO762" s="73">
        <f t="shared" si="166"/>
        <v>2.572891230514518E-4</v>
      </c>
      <c r="AP762" s="73">
        <f t="shared" si="167"/>
        <v>1.8428878291598672E-4</v>
      </c>
      <c r="AQ762" s="73">
        <f t="shared" si="168"/>
        <v>2.2008662032102499E-4</v>
      </c>
      <c r="AR762" s="73">
        <f t="shared" si="169"/>
        <v>1.0694314283377082E-4</v>
      </c>
      <c r="AS762" s="73">
        <f t="shared" si="170"/>
        <v>1.0168809448773963E-4</v>
      </c>
      <c r="AT762" s="73">
        <f t="shared" si="171"/>
        <v>2.1963689872706027E-4</v>
      </c>
      <c r="AU762" s="73">
        <f t="shared" si="172"/>
        <v>2.3299480558658381E-4</v>
      </c>
      <c r="AV762" s="73">
        <f t="shared" si="173"/>
        <v>1.6758163146346483E-4</v>
      </c>
      <c r="AW762" s="73">
        <f t="shared" si="174"/>
        <v>1.7094017094021474E-4</v>
      </c>
    </row>
    <row r="763" spans="2:49" x14ac:dyDescent="0.35">
      <c r="B763" s="1">
        <v>43116</v>
      </c>
      <c r="C763" s="70">
        <v>13940.665469</v>
      </c>
      <c r="D763" s="66">
        <v>14398.39</v>
      </c>
      <c r="E763" s="66">
        <v>2252.83</v>
      </c>
      <c r="F763" s="66">
        <v>12587.75</v>
      </c>
      <c r="G763" s="66">
        <v>11892.34</v>
      </c>
      <c r="H763" s="66">
        <v>14734.73</v>
      </c>
      <c r="I763" s="66">
        <v>16717.310000000001</v>
      </c>
      <c r="J763" s="66">
        <v>13861.67</v>
      </c>
      <c r="K763" s="66">
        <v>14214.69</v>
      </c>
      <c r="L763" s="66">
        <v>13868.51</v>
      </c>
      <c r="M763" s="66">
        <v>14709.45</v>
      </c>
      <c r="N763" s="66">
        <v>2189.4899999999998</v>
      </c>
      <c r="O763" s="66">
        <v>15101</v>
      </c>
      <c r="P763" s="79"/>
      <c r="Q763" s="66">
        <v>2223.5700000000002</v>
      </c>
      <c r="S763" s="1">
        <v>43116</v>
      </c>
      <c r="T763" s="70">
        <v>795620754872.97998</v>
      </c>
      <c r="U763" s="69">
        <v>1609572763276.3801</v>
      </c>
      <c r="V763" s="69">
        <v>1114384814591.1301</v>
      </c>
      <c r="W763" s="69">
        <v>504496544925.76001</v>
      </c>
      <c r="X763" s="69">
        <v>553850409068.88</v>
      </c>
      <c r="Y763" s="69">
        <v>1339340404343.8401</v>
      </c>
      <c r="Z763" s="69">
        <v>4083145485143.3501</v>
      </c>
      <c r="AA763" s="69">
        <v>278293710880.59998</v>
      </c>
      <c r="AB763" s="69">
        <v>343470965159.46997</v>
      </c>
      <c r="AC763" s="69">
        <v>916090478055.14001</v>
      </c>
      <c r="AD763" s="69">
        <v>303490047794</v>
      </c>
      <c r="AE763" s="69">
        <v>681530492660.69995</v>
      </c>
      <c r="AF763" s="69">
        <v>633755726575.30005</v>
      </c>
      <c r="AG763" s="69">
        <v>752968438178.17004</v>
      </c>
      <c r="AI763" s="1">
        <v>43116</v>
      </c>
      <c r="AJ763" s="73">
        <f t="shared" si="161"/>
        <v>1.5604591834472714E-5</v>
      </c>
      <c r="AK763" s="73">
        <f t="shared" si="162"/>
        <v>2.569797791629469E-5</v>
      </c>
      <c r="AL763" s="73">
        <f t="shared" si="163"/>
        <v>2.2194799314423364E-5</v>
      </c>
      <c r="AM763" s="73">
        <f t="shared" si="164"/>
        <v>4.2900690462754909E-5</v>
      </c>
      <c r="AN763" s="73">
        <f t="shared" si="165"/>
        <v>-2.7748184385889552E-5</v>
      </c>
      <c r="AO763" s="73">
        <f t="shared" si="166"/>
        <v>2.9183605600557883E-5</v>
      </c>
      <c r="AP763" s="73">
        <f t="shared" si="167"/>
        <v>7.9564584308133846E-5</v>
      </c>
      <c r="AQ763" s="73">
        <f t="shared" si="168"/>
        <v>3.1743214707447009E-5</v>
      </c>
      <c r="AR763" s="73">
        <f t="shared" si="169"/>
        <v>7.0349807379521678E-7</v>
      </c>
      <c r="AS763" s="73">
        <f t="shared" si="170"/>
        <v>8.437090314372675E-5</v>
      </c>
      <c r="AT763" s="73">
        <f t="shared" si="171"/>
        <v>8.8379340446032018E-6</v>
      </c>
      <c r="AU763" s="73">
        <f t="shared" si="172"/>
        <v>4.1107152644492828E-5</v>
      </c>
      <c r="AV763" s="73">
        <f t="shared" si="173"/>
        <v>8.9406045835627168E-5</v>
      </c>
      <c r="AW763" s="73">
        <f t="shared" si="174"/>
        <v>8.5455477696116944E-5</v>
      </c>
    </row>
    <row r="764" spans="2:49" x14ac:dyDescent="0.35">
      <c r="B764" s="1">
        <v>43117</v>
      </c>
      <c r="C764" s="70">
        <v>13942.873158</v>
      </c>
      <c r="D764" s="66">
        <v>14400.63</v>
      </c>
      <c r="E764" s="66">
        <v>2253.09</v>
      </c>
      <c r="F764" s="66">
        <v>12589.82</v>
      </c>
      <c r="G764" s="66">
        <v>11894.53</v>
      </c>
      <c r="H764" s="66">
        <v>14736.49</v>
      </c>
      <c r="I764" s="66">
        <v>16720.23</v>
      </c>
      <c r="J764" s="66">
        <v>13864.09</v>
      </c>
      <c r="K764" s="66">
        <v>14216.7</v>
      </c>
      <c r="L764" s="66">
        <v>13869.75</v>
      </c>
      <c r="M764" s="66">
        <v>14712.09</v>
      </c>
      <c r="N764" s="66">
        <v>2189.8000000000002</v>
      </c>
      <c r="O764" s="66">
        <v>15103.92</v>
      </c>
      <c r="P764" s="79"/>
      <c r="Q764" s="66">
        <v>2224.0300000000002</v>
      </c>
      <c r="S764" s="1">
        <v>43117</v>
      </c>
      <c r="T764" s="70">
        <v>772853351711</v>
      </c>
      <c r="U764" s="69">
        <v>1668673006785.5601</v>
      </c>
      <c r="V764" s="69">
        <v>1137305953844.9702</v>
      </c>
      <c r="W764" s="69">
        <v>506160253523.27002</v>
      </c>
      <c r="X764" s="69">
        <v>557688687632.53003</v>
      </c>
      <c r="Y764" s="69">
        <v>1344575255452.3701</v>
      </c>
      <c r="Z764" s="69">
        <v>4054540039248.4399</v>
      </c>
      <c r="AA764" s="69">
        <v>280551916988.71997</v>
      </c>
      <c r="AB764" s="69">
        <v>336837862591.02002</v>
      </c>
      <c r="AC764" s="69">
        <v>907579245405.40002</v>
      </c>
      <c r="AD764" s="69">
        <v>297331616085.46002</v>
      </c>
      <c r="AE764" s="69">
        <v>689123429777.78003</v>
      </c>
      <c r="AF764" s="69">
        <v>662687870444.26001</v>
      </c>
      <c r="AG764" s="69">
        <v>747173135046.63</v>
      </c>
      <c r="AI764" s="1">
        <v>43117</v>
      </c>
      <c r="AJ764" s="73">
        <f t="shared" si="161"/>
        <v>1.5836324348428299E-4</v>
      </c>
      <c r="AK764" s="73">
        <f t="shared" si="162"/>
        <v>1.5557294947554645E-4</v>
      </c>
      <c r="AL764" s="73">
        <f t="shared" si="163"/>
        <v>1.1541039492568572E-4</v>
      </c>
      <c r="AM764" s="73">
        <f t="shared" si="164"/>
        <v>1.6444559194450648E-4</v>
      </c>
      <c r="AN764" s="73">
        <f t="shared" si="165"/>
        <v>1.8415215172118415E-4</v>
      </c>
      <c r="AO764" s="73">
        <f t="shared" si="166"/>
        <v>1.1944569055555299E-4</v>
      </c>
      <c r="AP764" s="73">
        <f t="shared" si="167"/>
        <v>1.7466925001685674E-4</v>
      </c>
      <c r="AQ764" s="73">
        <f t="shared" si="168"/>
        <v>1.7458213909282705E-4</v>
      </c>
      <c r="AR764" s="73">
        <f t="shared" si="169"/>
        <v>1.414030133615185E-4</v>
      </c>
      <c r="AS764" s="73">
        <f t="shared" si="170"/>
        <v>8.9411191252608546E-5</v>
      </c>
      <c r="AT764" s="73">
        <f t="shared" si="171"/>
        <v>1.7947645901106313E-4</v>
      </c>
      <c r="AU764" s="73">
        <f t="shared" si="172"/>
        <v>1.4158548337750432E-4</v>
      </c>
      <c r="AV764" s="73">
        <f t="shared" si="173"/>
        <v>1.9336467783581668E-4</v>
      </c>
      <c r="AW764" s="73">
        <f t="shared" si="174"/>
        <v>2.0687453059720085E-4</v>
      </c>
    </row>
    <row r="765" spans="2:49" x14ac:dyDescent="0.35">
      <c r="B765" s="1">
        <v>43118</v>
      </c>
      <c r="C765" s="70">
        <v>13945.220267000001</v>
      </c>
      <c r="D765" s="66">
        <v>14402.38</v>
      </c>
      <c r="E765" s="66">
        <v>2253.33</v>
      </c>
      <c r="F765" s="66">
        <v>12591.84</v>
      </c>
      <c r="G765" s="66">
        <v>11895.79</v>
      </c>
      <c r="H765" s="66">
        <v>14738.43</v>
      </c>
      <c r="I765" s="66">
        <v>16723.63</v>
      </c>
      <c r="J765" s="66">
        <v>13865.99</v>
      </c>
      <c r="K765" s="66">
        <v>14218.65</v>
      </c>
      <c r="L765" s="66">
        <v>13872.07</v>
      </c>
      <c r="M765" s="66">
        <v>14714.45</v>
      </c>
      <c r="N765" s="66">
        <v>2190.2399999999998</v>
      </c>
      <c r="O765" s="66">
        <v>15106.28</v>
      </c>
      <c r="P765" s="79"/>
      <c r="Q765" s="66">
        <v>2224.42</v>
      </c>
      <c r="S765" s="1">
        <v>43118</v>
      </c>
      <c r="T765" s="70">
        <v>774029522644.13</v>
      </c>
      <c r="U765" s="69">
        <v>1515751784285.4302</v>
      </c>
      <c r="V765" s="69">
        <v>1105555302165.54</v>
      </c>
      <c r="W765" s="69">
        <v>492215715590.10999</v>
      </c>
      <c r="X765" s="69">
        <v>552818873669.48999</v>
      </c>
      <c r="Y765" s="69">
        <v>1311036390445.2</v>
      </c>
      <c r="Z765" s="69">
        <v>4016422189959.6597</v>
      </c>
      <c r="AA765" s="69">
        <v>282428131331.95001</v>
      </c>
      <c r="AB765" s="69">
        <v>337114868823.47998</v>
      </c>
      <c r="AC765" s="69">
        <v>904211388313.19995</v>
      </c>
      <c r="AD765" s="69">
        <v>299806787336.95001</v>
      </c>
      <c r="AE765" s="69">
        <v>689379628156.06006</v>
      </c>
      <c r="AF765" s="69">
        <v>638657195917.97998</v>
      </c>
      <c r="AG765" s="69">
        <v>722596158922.77002</v>
      </c>
      <c r="AI765" s="1">
        <v>43118</v>
      </c>
      <c r="AJ765" s="73">
        <f t="shared" si="161"/>
        <v>1.6833754229872433E-4</v>
      </c>
      <c r="AK765" s="73">
        <f t="shared" si="162"/>
        <v>1.2152246117014265E-4</v>
      </c>
      <c r="AL765" s="73">
        <f t="shared" si="163"/>
        <v>1.0652037867986408E-4</v>
      </c>
      <c r="AM765" s="73">
        <f t="shared" si="164"/>
        <v>1.6044709138030022E-4</v>
      </c>
      <c r="AN765" s="73">
        <f t="shared" si="165"/>
        <v>1.0593104561507083E-4</v>
      </c>
      <c r="AO765" s="73">
        <f t="shared" si="166"/>
        <v>1.3164600254200742E-4</v>
      </c>
      <c r="AP765" s="73">
        <f t="shared" si="167"/>
        <v>2.033464850663691E-4</v>
      </c>
      <c r="AQ765" s="73">
        <f t="shared" si="168"/>
        <v>1.3704469604558511E-4</v>
      </c>
      <c r="AR765" s="73">
        <f t="shared" si="169"/>
        <v>1.3716263267848916E-4</v>
      </c>
      <c r="AS765" s="73">
        <f t="shared" si="170"/>
        <v>1.6727049874720734E-4</v>
      </c>
      <c r="AT765" s="73">
        <f t="shared" si="171"/>
        <v>1.6041228676555441E-4</v>
      </c>
      <c r="AU765" s="73">
        <f t="shared" si="172"/>
        <v>2.009315919260235E-4</v>
      </c>
      <c r="AV765" s="73">
        <f t="shared" si="173"/>
        <v>1.5625082759984643E-4</v>
      </c>
      <c r="AW765" s="73">
        <f t="shared" si="174"/>
        <v>1.7535734679841042E-4</v>
      </c>
    </row>
    <row r="766" spans="2:49" x14ac:dyDescent="0.35">
      <c r="B766" s="1">
        <v>43119</v>
      </c>
      <c r="C766" s="70">
        <v>13945.720751000001</v>
      </c>
      <c r="D766" s="66">
        <v>14403.74</v>
      </c>
      <c r="E766" s="66">
        <v>2253.6999999999998</v>
      </c>
      <c r="F766" s="66">
        <v>12593.51</v>
      </c>
      <c r="G766" s="66">
        <v>11896.8</v>
      </c>
      <c r="H766" s="66">
        <v>14740.79</v>
      </c>
      <c r="I766" s="66">
        <v>16725.57</v>
      </c>
      <c r="J766" s="66">
        <v>13867.91</v>
      </c>
      <c r="K766" s="66">
        <v>14219.46</v>
      </c>
      <c r="L766" s="66">
        <v>13873.78</v>
      </c>
      <c r="M766" s="66">
        <v>14716.13</v>
      </c>
      <c r="N766" s="66">
        <v>2190.5</v>
      </c>
      <c r="O766" s="66">
        <v>15107.55</v>
      </c>
      <c r="P766" s="79"/>
      <c r="Q766" s="66">
        <v>2224.46</v>
      </c>
      <c r="S766" s="1">
        <v>43119</v>
      </c>
      <c r="T766" s="70">
        <v>780383302742.70996</v>
      </c>
      <c r="U766" s="69">
        <v>1519569863343.3201</v>
      </c>
      <c r="V766" s="69">
        <v>1069897223675.1199</v>
      </c>
      <c r="W766" s="69">
        <v>491454344007.42999</v>
      </c>
      <c r="X766" s="69">
        <v>554714710613.41003</v>
      </c>
      <c r="Y766" s="69">
        <v>1307506286675.77</v>
      </c>
      <c r="Z766" s="69">
        <v>3979038281700.4497</v>
      </c>
      <c r="AA766" s="69">
        <v>282849529292.31</v>
      </c>
      <c r="AB766" s="69">
        <v>324709866244.66998</v>
      </c>
      <c r="AC766" s="69">
        <v>931678420142.57996</v>
      </c>
      <c r="AD766" s="69">
        <v>305640337464.15997</v>
      </c>
      <c r="AE766" s="69">
        <v>687953656726.28003</v>
      </c>
      <c r="AF766" s="69">
        <v>635335921932.53003</v>
      </c>
      <c r="AG766" s="69">
        <v>738089375598.83997</v>
      </c>
      <c r="AI766" s="1">
        <v>43119</v>
      </c>
      <c r="AJ766" s="73">
        <f t="shared" si="161"/>
        <v>3.5889286107870788E-5</v>
      </c>
      <c r="AK766" s="73">
        <f t="shared" si="162"/>
        <v>9.4428837456028702E-5</v>
      </c>
      <c r="AL766" s="73">
        <f t="shared" si="163"/>
        <v>1.6420142633344348E-4</v>
      </c>
      <c r="AM766" s="73">
        <f t="shared" si="164"/>
        <v>1.3262557338711289E-4</v>
      </c>
      <c r="AN766" s="73">
        <f t="shared" si="165"/>
        <v>8.4903987040751971E-5</v>
      </c>
      <c r="AO766" s="73">
        <f t="shared" si="166"/>
        <v>1.6012560360900707E-4</v>
      </c>
      <c r="AP766" s="73">
        <f t="shared" si="167"/>
        <v>1.1600352315843665E-4</v>
      </c>
      <c r="AQ766" s="73">
        <f t="shared" si="168"/>
        <v>1.3846829544816863E-4</v>
      </c>
      <c r="AR766" s="73">
        <f t="shared" si="169"/>
        <v>5.6967433617050034E-5</v>
      </c>
      <c r="AS766" s="73">
        <f t="shared" si="170"/>
        <v>1.2326927416039801E-4</v>
      </c>
      <c r="AT766" s="73">
        <f t="shared" si="171"/>
        <v>1.1417348252895643E-4</v>
      </c>
      <c r="AU766" s="73">
        <f t="shared" si="172"/>
        <v>1.1870845204198233E-4</v>
      </c>
      <c r="AV766" s="73">
        <f t="shared" si="173"/>
        <v>8.4070995638896306E-5</v>
      </c>
      <c r="AW766" s="73">
        <f t="shared" si="174"/>
        <v>1.7982215588796535E-5</v>
      </c>
    </row>
    <row r="767" spans="2:49" x14ac:dyDescent="0.35">
      <c r="B767" s="1">
        <v>43120</v>
      </c>
      <c r="C767" s="70">
        <v>13947.228315</v>
      </c>
      <c r="D767" s="66">
        <v>14405.18</v>
      </c>
      <c r="E767" s="66">
        <v>2253.91</v>
      </c>
      <c r="F767" s="66">
        <v>12594.87</v>
      </c>
      <c r="G767" s="66">
        <v>11898.08</v>
      </c>
      <c r="H767" s="66">
        <v>14742.4</v>
      </c>
      <c r="I767" s="66">
        <v>16727.490000000002</v>
      </c>
      <c r="J767" s="66">
        <v>13869.59</v>
      </c>
      <c r="K767" s="66">
        <v>14220.95</v>
      </c>
      <c r="L767" s="66">
        <v>13875.23</v>
      </c>
      <c r="M767" s="66">
        <v>14717.82</v>
      </c>
      <c r="N767" s="66">
        <v>2190.73</v>
      </c>
      <c r="O767" s="66">
        <v>15109.3</v>
      </c>
      <c r="P767" s="79"/>
      <c r="Q767" s="66">
        <v>2224.71</v>
      </c>
      <c r="S767" s="1">
        <v>43120</v>
      </c>
      <c r="T767" s="70">
        <v>780467619074.31995</v>
      </c>
      <c r="U767" s="69">
        <v>1519746182955.96</v>
      </c>
      <c r="V767" s="69">
        <v>1070017185843.3201</v>
      </c>
      <c r="W767" s="69">
        <v>491507213651.89001</v>
      </c>
      <c r="X767" s="69">
        <v>554774758491.60999</v>
      </c>
      <c r="Y767" s="69">
        <v>1307649212705.6201</v>
      </c>
      <c r="Z767" s="69">
        <v>3979494892726.0303</v>
      </c>
      <c r="AA767" s="69">
        <v>282883686813.26001</v>
      </c>
      <c r="AB767" s="69">
        <v>324743789187.60999</v>
      </c>
      <c r="AC767" s="69">
        <v>931776628032.42004</v>
      </c>
      <c r="AD767" s="69">
        <v>305675447551.94</v>
      </c>
      <c r="AE767" s="69">
        <v>688025525518.75</v>
      </c>
      <c r="AF767" s="69">
        <v>635409603609.63</v>
      </c>
      <c r="AG767" s="69">
        <v>738171927142.18005</v>
      </c>
      <c r="AI767" s="1">
        <v>43120</v>
      </c>
      <c r="AJ767" s="73">
        <f t="shared" si="161"/>
        <v>1.0810226498270126E-4</v>
      </c>
      <c r="AK767" s="73">
        <f t="shared" si="162"/>
        <v>9.9974034521554955E-5</v>
      </c>
      <c r="AL767" s="73">
        <f t="shared" si="163"/>
        <v>9.3180103829304528E-5</v>
      </c>
      <c r="AM767" s="73">
        <f t="shared" si="164"/>
        <v>1.0799213245560324E-4</v>
      </c>
      <c r="AN767" s="73">
        <f t="shared" si="165"/>
        <v>1.0759195750131845E-4</v>
      </c>
      <c r="AO767" s="73">
        <f t="shared" si="166"/>
        <v>1.0922074054375841E-4</v>
      </c>
      <c r="AP767" s="73">
        <f t="shared" si="167"/>
        <v>1.1479429400629293E-4</v>
      </c>
      <c r="AQ767" s="73">
        <f t="shared" si="168"/>
        <v>1.2114298405463408E-4</v>
      </c>
      <c r="AR767" s="73">
        <f t="shared" si="169"/>
        <v>1.047859764014003E-4</v>
      </c>
      <c r="AS767" s="73">
        <f t="shared" si="170"/>
        <v>1.0451369417707745E-4</v>
      </c>
      <c r="AT767" s="73">
        <f t="shared" si="171"/>
        <v>1.1483997491201769E-4</v>
      </c>
      <c r="AU767" s="73">
        <f t="shared" si="172"/>
        <v>1.0499885870807191E-4</v>
      </c>
      <c r="AV767" s="73">
        <f t="shared" si="173"/>
        <v>1.1583612167420654E-4</v>
      </c>
      <c r="AW767" s="73">
        <f t="shared" si="174"/>
        <v>1.1238682646563802E-4</v>
      </c>
    </row>
    <row r="768" spans="2:49" x14ac:dyDescent="0.35">
      <c r="B768" s="1">
        <v>43121</v>
      </c>
      <c r="C768" s="70">
        <v>13948.680528999999</v>
      </c>
      <c r="D768" s="66">
        <v>14406.59</v>
      </c>
      <c r="E768" s="66">
        <v>2254.12</v>
      </c>
      <c r="F768" s="66">
        <v>12596.24</v>
      </c>
      <c r="G768" s="66">
        <v>11899.52</v>
      </c>
      <c r="H768" s="66">
        <v>14743.69</v>
      </c>
      <c r="I768" s="66">
        <v>16729.43</v>
      </c>
      <c r="J768" s="66">
        <v>13871.21</v>
      </c>
      <c r="K768" s="66">
        <v>14222.41</v>
      </c>
      <c r="L768" s="66">
        <v>13876.67</v>
      </c>
      <c r="M768" s="66">
        <v>14719.49</v>
      </c>
      <c r="N768" s="66">
        <v>2190.9699999999998</v>
      </c>
      <c r="O768" s="66">
        <v>15111.16</v>
      </c>
      <c r="P768" s="79"/>
      <c r="Q768" s="66">
        <v>2224.96</v>
      </c>
      <c r="S768" s="1">
        <v>43121</v>
      </c>
      <c r="T768" s="70">
        <v>780548838095.81995</v>
      </c>
      <c r="U768" s="69">
        <v>1519920933026.72</v>
      </c>
      <c r="V768" s="69">
        <v>1070142666227.01</v>
      </c>
      <c r="W768" s="69">
        <v>491560781802.03003</v>
      </c>
      <c r="X768" s="69">
        <v>554841915570.32996</v>
      </c>
      <c r="Y768" s="69">
        <v>1307763493588.5</v>
      </c>
      <c r="Z768" s="69">
        <v>3979955469118.0703</v>
      </c>
      <c r="AA768" s="69">
        <v>282916771221.72998</v>
      </c>
      <c r="AB768" s="69">
        <v>324777207533.25</v>
      </c>
      <c r="AC768" s="69">
        <v>931874679051.16003</v>
      </c>
      <c r="AD768" s="69">
        <v>305707838192.45001</v>
      </c>
      <c r="AE768" s="69">
        <v>686191295518.66003</v>
      </c>
      <c r="AF768" s="69">
        <v>635487864424.05005</v>
      </c>
      <c r="AG768" s="69">
        <v>738198754938.65002</v>
      </c>
      <c r="AI768" s="1">
        <v>43121</v>
      </c>
      <c r="AJ768" s="73">
        <f t="shared" si="161"/>
        <v>1.0412204971488315E-4</v>
      </c>
      <c r="AK768" s="73">
        <f t="shared" si="162"/>
        <v>9.7881456531556665E-5</v>
      </c>
      <c r="AL768" s="73">
        <f t="shared" si="163"/>
        <v>9.3171422106408386E-5</v>
      </c>
      <c r="AM768" s="73">
        <f t="shared" si="164"/>
        <v>1.0877444546864012E-4</v>
      </c>
      <c r="AN768" s="73">
        <f t="shared" si="165"/>
        <v>1.2102793055701611E-4</v>
      </c>
      <c r="AO768" s="73">
        <f t="shared" si="166"/>
        <v>8.7502713262521681E-5</v>
      </c>
      <c r="AP768" s="73">
        <f t="shared" si="167"/>
        <v>1.1597675443231203E-4</v>
      </c>
      <c r="AQ768" s="73">
        <f t="shared" si="168"/>
        <v>1.1680229913069162E-4</v>
      </c>
      <c r="AR768" s="73">
        <f t="shared" si="169"/>
        <v>1.026654337437094E-4</v>
      </c>
      <c r="AS768" s="73">
        <f t="shared" si="170"/>
        <v>1.0378206343242269E-4</v>
      </c>
      <c r="AT768" s="73">
        <f t="shared" si="171"/>
        <v>1.1346789130461943E-4</v>
      </c>
      <c r="AU768" s="73">
        <f t="shared" si="172"/>
        <v>1.0955252358790801E-4</v>
      </c>
      <c r="AV768" s="73">
        <f t="shared" si="173"/>
        <v>1.2310298954942844E-4</v>
      </c>
      <c r="AW768" s="73">
        <f t="shared" si="174"/>
        <v>1.1237419708631791E-4</v>
      </c>
    </row>
    <row r="769" spans="2:49" x14ac:dyDescent="0.35">
      <c r="B769" s="1">
        <v>43122</v>
      </c>
      <c r="C769" s="70">
        <v>13950.240378</v>
      </c>
      <c r="D769" s="66">
        <v>14408.23</v>
      </c>
      <c r="E769" s="66">
        <v>2254.34</v>
      </c>
      <c r="F769" s="66">
        <v>12598.96</v>
      </c>
      <c r="G769" s="66">
        <v>11901.02</v>
      </c>
      <c r="H769" s="66">
        <v>14745.58</v>
      </c>
      <c r="I769" s="66">
        <v>16732.27</v>
      </c>
      <c r="J769" s="66">
        <v>13875.48</v>
      </c>
      <c r="K769" s="66">
        <v>14224.39</v>
      </c>
      <c r="L769" s="66">
        <v>13878.31</v>
      </c>
      <c r="M769" s="66">
        <v>14722.22</v>
      </c>
      <c r="N769" s="66">
        <v>2191.31</v>
      </c>
      <c r="O769" s="66">
        <v>15114.07</v>
      </c>
      <c r="P769" s="79"/>
      <c r="Q769" s="66">
        <v>2225.23</v>
      </c>
      <c r="S769" s="1">
        <v>43122</v>
      </c>
      <c r="T769" s="70">
        <v>781665045307.57996</v>
      </c>
      <c r="U769" s="69">
        <v>1527545558773.8599</v>
      </c>
      <c r="V769" s="69">
        <v>1060820584431.61</v>
      </c>
      <c r="W769" s="69">
        <v>478307494451.65002</v>
      </c>
      <c r="X769" s="69">
        <v>555002432230.78003</v>
      </c>
      <c r="Y769" s="69">
        <v>1306647654260.0901</v>
      </c>
      <c r="Z769" s="69">
        <v>3941421257481.9902</v>
      </c>
      <c r="AA769" s="69">
        <v>286299228020.37</v>
      </c>
      <c r="AB769" s="69">
        <v>321877636021.27002</v>
      </c>
      <c r="AC769" s="69">
        <v>925919442035.77002</v>
      </c>
      <c r="AD769" s="69">
        <v>310131323694.89001</v>
      </c>
      <c r="AE769" s="69">
        <v>675028772072.98999</v>
      </c>
      <c r="AF769" s="69">
        <v>631131433435.84998</v>
      </c>
      <c r="AG769" s="69">
        <v>732086028862.77002</v>
      </c>
      <c r="AI769" s="1">
        <v>43122</v>
      </c>
      <c r="AJ769" s="73">
        <f t="shared" si="161"/>
        <v>1.1182770992257396E-4</v>
      </c>
      <c r="AK769" s="73">
        <f t="shared" si="162"/>
        <v>1.1383679274556968E-4</v>
      </c>
      <c r="AL769" s="73">
        <f t="shared" si="163"/>
        <v>9.7599063049180756E-5</v>
      </c>
      <c r="AM769" s="73">
        <f t="shared" si="164"/>
        <v>2.1593745435133371E-4</v>
      </c>
      <c r="AN769" s="73">
        <f t="shared" si="165"/>
        <v>1.2605550475974781E-4</v>
      </c>
      <c r="AO769" s="73">
        <f t="shared" si="166"/>
        <v>1.2819043265288599E-4</v>
      </c>
      <c r="AP769" s="73">
        <f t="shared" si="167"/>
        <v>1.6976071509899882E-4</v>
      </c>
      <c r="AQ769" s="73">
        <f t="shared" si="168"/>
        <v>3.0783183298366268E-4</v>
      </c>
      <c r="AR769" s="73">
        <f t="shared" si="169"/>
        <v>1.3921691190166285E-4</v>
      </c>
      <c r="AS769" s="73">
        <f t="shared" si="170"/>
        <v>1.1818397353247079E-4</v>
      </c>
      <c r="AT769" s="73">
        <f t="shared" si="171"/>
        <v>1.8546838239630326E-4</v>
      </c>
      <c r="AU769" s="73">
        <f t="shared" si="172"/>
        <v>1.5518240779210934E-4</v>
      </c>
      <c r="AV769" s="73">
        <f t="shared" si="173"/>
        <v>1.9257290638186042E-4</v>
      </c>
      <c r="AW769" s="73">
        <f t="shared" si="174"/>
        <v>1.213504961887768E-4</v>
      </c>
    </row>
    <row r="770" spans="2:49" x14ac:dyDescent="0.35">
      <c r="B770" s="1">
        <v>43123</v>
      </c>
      <c r="C770" s="70">
        <v>13953.191373</v>
      </c>
      <c r="D770" s="66">
        <v>14411.27</v>
      </c>
      <c r="E770" s="66">
        <v>2254.6799999999998</v>
      </c>
      <c r="F770" s="66">
        <v>12600.33</v>
      </c>
      <c r="G770" s="66">
        <v>11903.58</v>
      </c>
      <c r="H770" s="66">
        <v>14748.41</v>
      </c>
      <c r="I770" s="66">
        <v>16735.599999999999</v>
      </c>
      <c r="J770" s="66">
        <v>13877.54</v>
      </c>
      <c r="K770" s="66">
        <v>14226.74</v>
      </c>
      <c r="L770" s="66">
        <v>13880.56</v>
      </c>
      <c r="M770" s="66">
        <v>14724.88</v>
      </c>
      <c r="N770" s="66">
        <v>2191.81</v>
      </c>
      <c r="O770" s="66">
        <v>15116.83</v>
      </c>
      <c r="P770" s="79"/>
      <c r="Q770" s="66">
        <v>2225.64</v>
      </c>
      <c r="S770" s="1">
        <v>43123</v>
      </c>
      <c r="T770" s="70">
        <v>788493187890.94995</v>
      </c>
      <c r="U770" s="69">
        <v>1513096007212.7002</v>
      </c>
      <c r="V770" s="69">
        <v>1077926704958.7001</v>
      </c>
      <c r="W770" s="69">
        <v>457850268025.96997</v>
      </c>
      <c r="X770" s="69">
        <v>554443730639.34998</v>
      </c>
      <c r="Y770" s="69">
        <v>1307679573606.8501</v>
      </c>
      <c r="Z770" s="69">
        <v>3965960352978.7505</v>
      </c>
      <c r="AA770" s="69">
        <v>288378602139.66998</v>
      </c>
      <c r="AB770" s="69">
        <v>308269767403.72998</v>
      </c>
      <c r="AC770" s="69">
        <v>934203761887.78003</v>
      </c>
      <c r="AD770" s="69">
        <v>309970748506.59998</v>
      </c>
      <c r="AE770" s="69">
        <v>687762638678.77002</v>
      </c>
      <c r="AF770" s="69">
        <v>629913744695.91003</v>
      </c>
      <c r="AG770" s="69">
        <v>732261430925.03003</v>
      </c>
      <c r="AI770" s="1">
        <v>43123</v>
      </c>
      <c r="AJ770" s="73">
        <f t="shared" si="161"/>
        <v>2.1153721513300638E-4</v>
      </c>
      <c r="AK770" s="73">
        <f t="shared" si="162"/>
        <v>2.1099052416584385E-4</v>
      </c>
      <c r="AL770" s="73">
        <f t="shared" si="163"/>
        <v>1.5082019571122096E-4</v>
      </c>
      <c r="AM770" s="73">
        <f t="shared" si="164"/>
        <v>1.087391340237609E-4</v>
      </c>
      <c r="AN770" s="73">
        <f t="shared" si="165"/>
        <v>2.1510761262466538E-4</v>
      </c>
      <c r="AO770" s="73">
        <f t="shared" si="166"/>
        <v>1.9192191829686678E-4</v>
      </c>
      <c r="AP770" s="73">
        <f t="shared" si="167"/>
        <v>1.9901663073795817E-4</v>
      </c>
      <c r="AQ770" s="73">
        <f t="shared" si="168"/>
        <v>1.4846333243978549E-4</v>
      </c>
      <c r="AR770" s="73">
        <f t="shared" si="169"/>
        <v>1.6520919350493379E-4</v>
      </c>
      <c r="AS770" s="73">
        <f t="shared" si="170"/>
        <v>1.621234862170251E-4</v>
      </c>
      <c r="AT770" s="73">
        <f t="shared" si="171"/>
        <v>1.8067927255538407E-4</v>
      </c>
      <c r="AU770" s="73">
        <f t="shared" si="172"/>
        <v>2.2817401463059994E-4</v>
      </c>
      <c r="AV770" s="73">
        <f t="shared" si="173"/>
        <v>1.8261130191943309E-4</v>
      </c>
      <c r="AW770" s="73">
        <f t="shared" si="174"/>
        <v>1.8425061679017141E-4</v>
      </c>
    </row>
    <row r="771" spans="2:49" x14ac:dyDescent="0.35">
      <c r="B771" s="1">
        <v>43124</v>
      </c>
      <c r="C771" s="70">
        <v>13956.715897</v>
      </c>
      <c r="D771" s="66">
        <v>14414.12</v>
      </c>
      <c r="E771" s="66">
        <v>2254.9699999999998</v>
      </c>
      <c r="F771" s="66">
        <v>12600.99</v>
      </c>
      <c r="G771" s="66">
        <v>11905.94</v>
      </c>
      <c r="H771" s="66">
        <v>14751.35</v>
      </c>
      <c r="I771" s="66">
        <v>16738.61</v>
      </c>
      <c r="J771" s="66">
        <v>13880.15</v>
      </c>
      <c r="K771" s="66">
        <v>14229</v>
      </c>
      <c r="L771" s="66">
        <v>13882.17</v>
      </c>
      <c r="M771" s="66">
        <v>14727.84</v>
      </c>
      <c r="N771" s="66">
        <v>2192.21</v>
      </c>
      <c r="O771" s="66">
        <v>15118.93</v>
      </c>
      <c r="P771" s="79"/>
      <c r="Q771" s="66">
        <v>2226.08</v>
      </c>
      <c r="S771" s="1">
        <v>43124</v>
      </c>
      <c r="T771" s="70">
        <v>820945066519.66003</v>
      </c>
      <c r="U771" s="69">
        <v>1526113138985.28</v>
      </c>
      <c r="V771" s="69">
        <v>1079674294438.48</v>
      </c>
      <c r="W771" s="69">
        <v>453848835015.51001</v>
      </c>
      <c r="X771" s="69">
        <v>549153600406.81</v>
      </c>
      <c r="Y771" s="69">
        <v>1341771103477.6799</v>
      </c>
      <c r="Z771" s="69">
        <v>3975946003397.7295</v>
      </c>
      <c r="AA771" s="69">
        <v>289175951669.45001</v>
      </c>
      <c r="AB771" s="69">
        <v>336966212471.54999</v>
      </c>
      <c r="AC771" s="69">
        <v>955249719718.62012</v>
      </c>
      <c r="AD771" s="69">
        <v>311443026610.54999</v>
      </c>
      <c r="AE771" s="69">
        <v>697416363160.13</v>
      </c>
      <c r="AF771" s="69">
        <v>615585857860.43005</v>
      </c>
      <c r="AG771" s="69">
        <v>733411433858.02002</v>
      </c>
      <c r="AI771" s="1">
        <v>43124</v>
      </c>
      <c r="AJ771" s="73">
        <f t="shared" si="161"/>
        <v>2.5259626316165296E-4</v>
      </c>
      <c r="AK771" s="73">
        <f t="shared" si="162"/>
        <v>1.9776189052045368E-4</v>
      </c>
      <c r="AL771" s="73">
        <f t="shared" si="163"/>
        <v>1.286213564675176E-4</v>
      </c>
      <c r="AM771" s="73">
        <f t="shared" si="164"/>
        <v>5.2379580534722692E-5</v>
      </c>
      <c r="AN771" s="73">
        <f t="shared" si="165"/>
        <v>1.9825968322129128E-4</v>
      </c>
      <c r="AO771" s="73">
        <f t="shared" si="166"/>
        <v>1.9934352245432052E-4</v>
      </c>
      <c r="AP771" s="73">
        <f t="shared" si="167"/>
        <v>1.7985611510806798E-4</v>
      </c>
      <c r="AQ771" s="73">
        <f t="shared" si="168"/>
        <v>1.8807367876427783E-4</v>
      </c>
      <c r="AR771" s="73">
        <f t="shared" si="169"/>
        <v>1.5885578846597248E-4</v>
      </c>
      <c r="AS771" s="73">
        <f t="shared" si="170"/>
        <v>1.1598955661740185E-4</v>
      </c>
      <c r="AT771" s="73">
        <f t="shared" si="171"/>
        <v>2.0102031391777686E-4</v>
      </c>
      <c r="AU771" s="73">
        <f t="shared" si="172"/>
        <v>1.8249757050115001E-4</v>
      </c>
      <c r="AV771" s="73">
        <f t="shared" si="173"/>
        <v>1.3891801389576131E-4</v>
      </c>
      <c r="AW771" s="73">
        <f t="shared" si="174"/>
        <v>1.9769594363872045E-4</v>
      </c>
    </row>
    <row r="772" spans="2:49" x14ac:dyDescent="0.35">
      <c r="B772" s="1">
        <v>43125</v>
      </c>
      <c r="C772" s="70">
        <v>13959.950989999999</v>
      </c>
      <c r="D772" s="66">
        <v>14416.59</v>
      </c>
      <c r="E772" s="66">
        <v>2255.2199999999998</v>
      </c>
      <c r="F772" s="66">
        <v>12604.6</v>
      </c>
      <c r="G772" s="66">
        <v>11908.04</v>
      </c>
      <c r="H772" s="66">
        <v>14752.44</v>
      </c>
      <c r="I772" s="66">
        <v>16741.62</v>
      </c>
      <c r="J772" s="66">
        <v>13882.85</v>
      </c>
      <c r="K772" s="66">
        <v>14230.7</v>
      </c>
      <c r="L772" s="66">
        <v>13884.72</v>
      </c>
      <c r="M772" s="66">
        <v>14730.85</v>
      </c>
      <c r="N772" s="66">
        <v>2192.4899999999998</v>
      </c>
      <c r="O772" s="66">
        <v>15121.74</v>
      </c>
      <c r="P772" s="79"/>
      <c r="Q772" s="66">
        <v>2226.46</v>
      </c>
      <c r="S772" s="1">
        <v>43125</v>
      </c>
      <c r="T772" s="70">
        <v>838608938760.37</v>
      </c>
      <c r="U772" s="69">
        <v>1513744818239.4297</v>
      </c>
      <c r="V772" s="69">
        <v>1081275943072.1899</v>
      </c>
      <c r="W772" s="69">
        <v>450946401019.65997</v>
      </c>
      <c r="X772" s="69">
        <v>531006636572.78998</v>
      </c>
      <c r="Y772" s="69">
        <v>1336409004728.6899</v>
      </c>
      <c r="Z772" s="69">
        <v>3934371509703.7002</v>
      </c>
      <c r="AA772" s="69">
        <v>282858168696.34998</v>
      </c>
      <c r="AB772" s="69">
        <v>346992512005.73999</v>
      </c>
      <c r="AC772" s="69">
        <v>952643540948.08997</v>
      </c>
      <c r="AD772" s="69">
        <v>309223822537.34998</v>
      </c>
      <c r="AE772" s="69">
        <v>691963881449.23999</v>
      </c>
      <c r="AF772" s="69">
        <v>620769323644.39001</v>
      </c>
      <c r="AG772" s="69">
        <v>741675350326.80005</v>
      </c>
      <c r="AI772" s="1">
        <v>43125</v>
      </c>
      <c r="AJ772" s="73">
        <f t="shared" si="161"/>
        <v>2.317947161691869E-4</v>
      </c>
      <c r="AK772" s="73">
        <f t="shared" si="162"/>
        <v>1.7135975002280368E-4</v>
      </c>
      <c r="AL772" s="73">
        <f t="shared" si="163"/>
        <v>1.1086621994960133E-4</v>
      </c>
      <c r="AM772" s="73">
        <f t="shared" si="164"/>
        <v>2.8648542693865409E-4</v>
      </c>
      <c r="AN772" s="73">
        <f t="shared" si="165"/>
        <v>1.7638254518326235E-4</v>
      </c>
      <c r="AO772" s="73">
        <f t="shared" si="166"/>
        <v>7.3891542130111176E-5</v>
      </c>
      <c r="AP772" s="73">
        <f t="shared" si="167"/>
        <v>1.7982377270264749E-4</v>
      </c>
      <c r="AQ772" s="73">
        <f t="shared" si="168"/>
        <v>1.9452239349004863E-4</v>
      </c>
      <c r="AR772" s="73">
        <f t="shared" si="169"/>
        <v>1.1947431302283817E-4</v>
      </c>
      <c r="AS772" s="73">
        <f t="shared" si="170"/>
        <v>1.836888613235832E-4</v>
      </c>
      <c r="AT772" s="73">
        <f t="shared" si="171"/>
        <v>2.0437484383317717E-4</v>
      </c>
      <c r="AU772" s="73">
        <f t="shared" si="172"/>
        <v>1.2772498985036407E-4</v>
      </c>
      <c r="AV772" s="73">
        <f t="shared" si="173"/>
        <v>1.8585971361728681E-4</v>
      </c>
      <c r="AW772" s="73">
        <f t="shared" si="174"/>
        <v>1.7070365844906732E-4</v>
      </c>
    </row>
    <row r="773" spans="2:49" x14ac:dyDescent="0.35">
      <c r="B773" s="1">
        <v>43126</v>
      </c>
      <c r="C773" s="70">
        <v>13961.378210999999</v>
      </c>
      <c r="D773" s="66">
        <v>14418.14</v>
      </c>
      <c r="E773" s="66">
        <v>2255.5100000000002</v>
      </c>
      <c r="F773" s="66">
        <v>12605.95</v>
      </c>
      <c r="G773" s="66">
        <v>11909.06</v>
      </c>
      <c r="H773" s="66">
        <v>14754.51</v>
      </c>
      <c r="I773" s="66">
        <v>16743.87</v>
      </c>
      <c r="J773" s="66">
        <v>13883.81</v>
      </c>
      <c r="K773" s="66">
        <v>14232.27</v>
      </c>
      <c r="L773" s="66">
        <v>13887.03</v>
      </c>
      <c r="M773" s="66">
        <v>14732.15</v>
      </c>
      <c r="N773" s="66">
        <v>2192.81</v>
      </c>
      <c r="O773" s="66">
        <v>15123.19</v>
      </c>
      <c r="P773" s="79"/>
      <c r="Q773" s="66">
        <v>2226.7600000000002</v>
      </c>
      <c r="S773" s="1">
        <v>43126</v>
      </c>
      <c r="T773" s="70">
        <v>832712514698.23999</v>
      </c>
      <c r="U773" s="69">
        <v>1524103386757.3901</v>
      </c>
      <c r="V773" s="69">
        <v>1087467422760.4801</v>
      </c>
      <c r="W773" s="69">
        <v>451823666448.96002</v>
      </c>
      <c r="X773" s="69">
        <v>538457179483.54999</v>
      </c>
      <c r="Y773" s="69">
        <v>1350786532130.27</v>
      </c>
      <c r="Z773" s="69">
        <v>3948327271000.0801</v>
      </c>
      <c r="AA773" s="69">
        <v>286400299863.79999</v>
      </c>
      <c r="AB773" s="69">
        <v>327982611488.69</v>
      </c>
      <c r="AC773" s="69">
        <v>979469741335.14001</v>
      </c>
      <c r="AD773" s="69">
        <v>287914400972.40997</v>
      </c>
      <c r="AE773" s="69">
        <v>688807021532.29004</v>
      </c>
      <c r="AF773" s="69">
        <v>615340063461.56006</v>
      </c>
      <c r="AG773" s="69">
        <v>745065312477.60999</v>
      </c>
      <c r="AI773" s="1">
        <v>43126</v>
      </c>
      <c r="AJ773" s="73">
        <f t="shared" si="161"/>
        <v>1.0223682024546044E-4</v>
      </c>
      <c r="AK773" s="73">
        <f t="shared" si="162"/>
        <v>1.075150226232946E-4</v>
      </c>
      <c r="AL773" s="73">
        <f t="shared" si="163"/>
        <v>1.2859055879266279E-4</v>
      </c>
      <c r="AM773" s="73">
        <f t="shared" si="164"/>
        <v>1.0710375577183129E-4</v>
      </c>
      <c r="AN773" s="73">
        <f t="shared" si="165"/>
        <v>8.5656413649770613E-5</v>
      </c>
      <c r="AO773" s="73">
        <f t="shared" si="166"/>
        <v>1.4031577149276053E-4</v>
      </c>
      <c r="AP773" s="73">
        <f t="shared" si="167"/>
        <v>1.3439559612504759E-4</v>
      </c>
      <c r="AQ773" s="73">
        <f t="shared" si="168"/>
        <v>6.9150066448919745E-5</v>
      </c>
      <c r="AR773" s="73">
        <f t="shared" si="169"/>
        <v>1.1032486103990102E-4</v>
      </c>
      <c r="AS773" s="73">
        <f t="shared" si="170"/>
        <v>1.6636993760066332E-4</v>
      </c>
      <c r="AT773" s="73">
        <f t="shared" si="171"/>
        <v>8.8250168863268641E-5</v>
      </c>
      <c r="AU773" s="73">
        <f t="shared" si="172"/>
        <v>1.4595277515527805E-4</v>
      </c>
      <c r="AV773" s="73">
        <f t="shared" si="173"/>
        <v>9.5888436119073717E-5</v>
      </c>
      <c r="AW773" s="73">
        <f t="shared" si="174"/>
        <v>1.347430450131526E-4</v>
      </c>
    </row>
    <row r="774" spans="2:49" x14ac:dyDescent="0.35">
      <c r="B774" s="1">
        <v>43127</v>
      </c>
      <c r="C774" s="70">
        <v>13962.866225</v>
      </c>
      <c r="D774" s="66">
        <v>14419.53</v>
      </c>
      <c r="E774" s="66">
        <v>2255.71</v>
      </c>
      <c r="F774" s="66">
        <v>12607.36</v>
      </c>
      <c r="G774" s="66">
        <v>11910.36</v>
      </c>
      <c r="H774" s="66">
        <v>14756.05</v>
      </c>
      <c r="I774" s="66">
        <v>16745.849999999999</v>
      </c>
      <c r="J774" s="66">
        <v>13885.39</v>
      </c>
      <c r="K774" s="66">
        <v>14233.74</v>
      </c>
      <c r="L774" s="66">
        <v>13888.47</v>
      </c>
      <c r="M774" s="66">
        <v>14733.89</v>
      </c>
      <c r="N774" s="66">
        <v>2193.04</v>
      </c>
      <c r="O774" s="66">
        <v>15125.01</v>
      </c>
      <c r="P774" s="79"/>
      <c r="Q774" s="66">
        <v>2227</v>
      </c>
      <c r="S774" s="1">
        <v>43127</v>
      </c>
      <c r="T774" s="70">
        <v>832802786093.54004</v>
      </c>
      <c r="U774" s="69">
        <v>1524275740303.3499</v>
      </c>
      <c r="V774" s="69">
        <v>1087586121223.8199</v>
      </c>
      <c r="W774" s="69">
        <v>451873948798.95001</v>
      </c>
      <c r="X774" s="69">
        <v>538515824377.09003</v>
      </c>
      <c r="Y774" s="69">
        <v>1350928144161.76</v>
      </c>
      <c r="Z774" s="69">
        <v>3948794612550.5903</v>
      </c>
      <c r="AA774" s="69">
        <v>286433045783.07001</v>
      </c>
      <c r="AB774" s="69">
        <v>328016618903.17999</v>
      </c>
      <c r="AC774" s="69">
        <v>979572933599.78992</v>
      </c>
      <c r="AD774" s="69">
        <v>287948324567.45001</v>
      </c>
      <c r="AE774" s="69">
        <v>688876621864.87</v>
      </c>
      <c r="AF774" s="69">
        <v>615414262035.43994</v>
      </c>
      <c r="AG774" s="69">
        <v>745147602457.82996</v>
      </c>
      <c r="AI774" s="1">
        <v>43127</v>
      </c>
      <c r="AJ774" s="73">
        <f t="shared" si="161"/>
        <v>1.0658073848524019E-4</v>
      </c>
      <c r="AK774" s="73">
        <f t="shared" si="162"/>
        <v>9.6406332578347076E-5</v>
      </c>
      <c r="AL774" s="73">
        <f t="shared" si="163"/>
        <v>8.8671741645951485E-5</v>
      </c>
      <c r="AM774" s="73">
        <f t="shared" si="164"/>
        <v>1.1185194293172884E-4</v>
      </c>
      <c r="AN774" s="73">
        <f t="shared" si="165"/>
        <v>1.091605886611724E-4</v>
      </c>
      <c r="AO774" s="73">
        <f t="shared" si="166"/>
        <v>1.0437486571901466E-4</v>
      </c>
      <c r="AP774" s="73">
        <f t="shared" si="167"/>
        <v>1.1825223201089585E-4</v>
      </c>
      <c r="AQ774" s="73">
        <f t="shared" si="168"/>
        <v>1.1380161497465124E-4</v>
      </c>
      <c r="AR774" s="73">
        <f t="shared" si="169"/>
        <v>1.0328640476875428E-4</v>
      </c>
      <c r="AS774" s="73">
        <f t="shared" si="170"/>
        <v>1.0369387838848887E-4</v>
      </c>
      <c r="AT774" s="73">
        <f t="shared" si="171"/>
        <v>1.1810903364417591E-4</v>
      </c>
      <c r="AU774" s="73">
        <f t="shared" si="172"/>
        <v>1.0488824841181632E-4</v>
      </c>
      <c r="AV774" s="73">
        <f t="shared" si="173"/>
        <v>1.2034498012658545E-4</v>
      </c>
      <c r="AW774" s="73">
        <f t="shared" si="174"/>
        <v>1.0777991341659465E-4</v>
      </c>
    </row>
    <row r="775" spans="2:49" x14ac:dyDescent="0.35">
      <c r="B775" s="1">
        <v>43128</v>
      </c>
      <c r="C775" s="70">
        <v>13964.343225000001</v>
      </c>
      <c r="D775" s="66">
        <v>14420.93</v>
      </c>
      <c r="E775" s="66">
        <v>2255.91</v>
      </c>
      <c r="F775" s="66">
        <v>12608.74</v>
      </c>
      <c r="G775" s="66">
        <v>11911.58</v>
      </c>
      <c r="H775" s="66">
        <v>14757.63</v>
      </c>
      <c r="I775" s="66">
        <v>16747.810000000001</v>
      </c>
      <c r="J775" s="66">
        <v>13886.99</v>
      </c>
      <c r="K775" s="66">
        <v>14235.14</v>
      </c>
      <c r="L775" s="66">
        <v>13889.92</v>
      </c>
      <c r="M775" s="66">
        <v>14735.63</v>
      </c>
      <c r="N775" s="66">
        <v>2193.25</v>
      </c>
      <c r="O775" s="66">
        <v>15126.77</v>
      </c>
      <c r="P775" s="79"/>
      <c r="Q775" s="66">
        <v>2227.25</v>
      </c>
      <c r="S775" s="1">
        <v>43128</v>
      </c>
      <c r="T775" s="70">
        <v>832890897476.98999</v>
      </c>
      <c r="U775" s="69">
        <v>1524448177616.28</v>
      </c>
      <c r="V775" s="69">
        <v>1087702227303.71</v>
      </c>
      <c r="W775" s="69">
        <v>451923418944.07001</v>
      </c>
      <c r="X775" s="69">
        <v>538570920006.63</v>
      </c>
      <c r="Y775" s="69">
        <v>1351073008679.3601</v>
      </c>
      <c r="Z775" s="69">
        <v>3949224231136.3496</v>
      </c>
      <c r="AA775" s="69">
        <v>286466003135.98999</v>
      </c>
      <c r="AB775" s="69">
        <v>328048733381.83002</v>
      </c>
      <c r="AC775" s="69">
        <v>979676096919.01001</v>
      </c>
      <c r="AD775" s="69">
        <v>287980299335.28998</v>
      </c>
      <c r="AE775" s="69">
        <v>688924959790.90002</v>
      </c>
      <c r="AF775" s="69">
        <v>615180846819.57996</v>
      </c>
      <c r="AG775" s="69">
        <v>745021662792.63</v>
      </c>
      <c r="AI775" s="1">
        <v>43128</v>
      </c>
      <c r="AJ775" s="73">
        <f t="shared" si="161"/>
        <v>1.0578057371612992E-4</v>
      </c>
      <c r="AK775" s="73">
        <f t="shared" si="162"/>
        <v>9.7090543172972943E-5</v>
      </c>
      <c r="AL775" s="73">
        <f t="shared" si="163"/>
        <v>8.8663879665329404E-5</v>
      </c>
      <c r="AM775" s="73">
        <f t="shared" si="164"/>
        <v>1.0945987105936972E-4</v>
      </c>
      <c r="AN775" s="73">
        <f t="shared" si="165"/>
        <v>1.0243183245495224E-4</v>
      </c>
      <c r="AO775" s="73">
        <f t="shared" si="166"/>
        <v>1.0707472528226347E-4</v>
      </c>
      <c r="AP775" s="73">
        <f t="shared" si="167"/>
        <v>1.1704392431566291E-4</v>
      </c>
      <c r="AQ775" s="73">
        <f t="shared" si="168"/>
        <v>1.1522902849692152E-4</v>
      </c>
      <c r="AR775" s="73">
        <f t="shared" si="169"/>
        <v>9.8357845513596942E-5</v>
      </c>
      <c r="AS775" s="73">
        <f t="shared" si="170"/>
        <v>1.0440314879911483E-4</v>
      </c>
      <c r="AT775" s="73">
        <f t="shared" si="171"/>
        <v>1.180950855477203E-4</v>
      </c>
      <c r="AU775" s="73">
        <f t="shared" si="172"/>
        <v>9.5757487323488988E-5</v>
      </c>
      <c r="AV775" s="73">
        <f t="shared" si="173"/>
        <v>1.1636355942901133E-4</v>
      </c>
      <c r="AW775" s="73">
        <f t="shared" si="174"/>
        <v>1.1225864391550822E-4</v>
      </c>
    </row>
    <row r="776" spans="2:49" x14ac:dyDescent="0.35">
      <c r="B776" s="1">
        <v>43129</v>
      </c>
      <c r="C776" s="70">
        <v>13966.400639</v>
      </c>
      <c r="D776" s="66">
        <v>14422.49</v>
      </c>
      <c r="E776" s="66">
        <v>2256.19</v>
      </c>
      <c r="F776" s="66">
        <v>12611.19</v>
      </c>
      <c r="G776" s="66">
        <v>11913.24</v>
      </c>
      <c r="H776" s="66">
        <v>14759.52</v>
      </c>
      <c r="I776" s="66">
        <v>16750.61</v>
      </c>
      <c r="J776" s="66">
        <v>13888.7</v>
      </c>
      <c r="K776" s="66">
        <v>14237.27</v>
      </c>
      <c r="L776" s="66">
        <v>13892.31</v>
      </c>
      <c r="M776" s="66">
        <v>14737.96</v>
      </c>
      <c r="N776" s="66">
        <v>2193.5</v>
      </c>
      <c r="O776" s="66">
        <v>15129.3</v>
      </c>
      <c r="P776" s="79"/>
      <c r="Q776" s="66">
        <v>2227.5500000000002</v>
      </c>
      <c r="S776" s="1">
        <v>43129</v>
      </c>
      <c r="T776" s="70">
        <v>771636090437.44995</v>
      </c>
      <c r="U776" s="69">
        <v>1550207390523.6602</v>
      </c>
      <c r="V776" s="69">
        <v>1090068197820.48</v>
      </c>
      <c r="W776" s="69">
        <v>451671597622.95001</v>
      </c>
      <c r="X776" s="69">
        <v>539258161562.40997</v>
      </c>
      <c r="Y776" s="69">
        <v>1351932914027.6299</v>
      </c>
      <c r="Z776" s="69">
        <v>3957727390951.1899</v>
      </c>
      <c r="AA776" s="69">
        <v>288440439076.31</v>
      </c>
      <c r="AB776" s="69">
        <v>325526875016.51001</v>
      </c>
      <c r="AC776" s="69">
        <v>958960971235.18005</v>
      </c>
      <c r="AD776" s="69">
        <v>291799505845.5</v>
      </c>
      <c r="AE776" s="69">
        <v>684146445712.93994</v>
      </c>
      <c r="AF776" s="69">
        <v>690945363873.63</v>
      </c>
      <c r="AG776" s="69">
        <v>765101054317.84998</v>
      </c>
      <c r="AI776" s="1">
        <v>43129</v>
      </c>
      <c r="AJ776" s="73">
        <f t="shared" si="161"/>
        <v>1.4733338810479779E-4</v>
      </c>
      <c r="AK776" s="73">
        <f t="shared" si="162"/>
        <v>1.081761023733474E-4</v>
      </c>
      <c r="AL776" s="73">
        <f t="shared" si="163"/>
        <v>1.2411842671045115E-4</v>
      </c>
      <c r="AM776" s="73">
        <f t="shared" si="164"/>
        <v>1.9430966139366568E-4</v>
      </c>
      <c r="AN776" s="73">
        <f t="shared" si="165"/>
        <v>1.3936018563454056E-4</v>
      </c>
      <c r="AO776" s="73">
        <f t="shared" si="166"/>
        <v>1.2806934446807361E-4</v>
      </c>
      <c r="AP776" s="73">
        <f t="shared" si="167"/>
        <v>1.6718603805498944E-4</v>
      </c>
      <c r="AQ776" s="73">
        <f t="shared" si="168"/>
        <v>1.231368352681006E-4</v>
      </c>
      <c r="AR776" s="73">
        <f t="shared" si="169"/>
        <v>1.496297191316831E-4</v>
      </c>
      <c r="AS776" s="73">
        <f t="shared" si="170"/>
        <v>1.7206722572904454E-4</v>
      </c>
      <c r="AT776" s="73">
        <f t="shared" si="171"/>
        <v>1.5812014823923803E-4</v>
      </c>
      <c r="AU776" s="73">
        <f t="shared" si="172"/>
        <v>1.1398609369650536E-4</v>
      </c>
      <c r="AV776" s="73">
        <f t="shared" si="173"/>
        <v>1.6725315450671907E-4</v>
      </c>
      <c r="AW776" s="73">
        <f t="shared" si="174"/>
        <v>1.3469525199250043E-4</v>
      </c>
    </row>
    <row r="777" spans="2:49" x14ac:dyDescent="0.35">
      <c r="B777" s="1">
        <v>43130</v>
      </c>
      <c r="C777" s="70">
        <v>13966.889857</v>
      </c>
      <c r="D777" s="66">
        <v>14422.89</v>
      </c>
      <c r="E777" s="66">
        <v>2256.35</v>
      </c>
      <c r="F777" s="66">
        <v>12614.47</v>
      </c>
      <c r="G777" s="66">
        <v>11913.78</v>
      </c>
      <c r="H777" s="66">
        <v>14761.33</v>
      </c>
      <c r="I777" s="66">
        <v>16753.68</v>
      </c>
      <c r="J777" s="66">
        <v>13888.99</v>
      </c>
      <c r="K777" s="66">
        <v>14239</v>
      </c>
      <c r="L777" s="66">
        <v>13893.42</v>
      </c>
      <c r="M777" s="66">
        <v>14737.9</v>
      </c>
      <c r="N777" s="66">
        <v>2193.85</v>
      </c>
      <c r="O777" s="66">
        <v>15131.26</v>
      </c>
      <c r="P777" s="79"/>
      <c r="Q777" s="66">
        <v>2227.7800000000002</v>
      </c>
      <c r="S777" s="1">
        <v>43130</v>
      </c>
      <c r="T777" s="70">
        <v>771063618974.20996</v>
      </c>
      <c r="U777" s="69">
        <v>1554241439665.5801</v>
      </c>
      <c r="V777" s="69">
        <v>1142084962196.1501</v>
      </c>
      <c r="W777" s="69">
        <v>457865838964.40997</v>
      </c>
      <c r="X777" s="69">
        <v>536874979325.73999</v>
      </c>
      <c r="Y777" s="69">
        <v>1335203630729.21</v>
      </c>
      <c r="Z777" s="69">
        <v>3939979835763.3198</v>
      </c>
      <c r="AA777" s="69">
        <v>285912730678.59003</v>
      </c>
      <c r="AB777" s="69">
        <v>326944855822.27002</v>
      </c>
      <c r="AC777" s="69">
        <v>954376329071.18005</v>
      </c>
      <c r="AD777" s="69">
        <v>292948787001.28998</v>
      </c>
      <c r="AE777" s="69">
        <v>687827765783.03003</v>
      </c>
      <c r="AF777" s="69">
        <v>687489182303</v>
      </c>
      <c r="AG777" s="69">
        <v>759215989506.93005</v>
      </c>
      <c r="AI777" s="1">
        <v>43130</v>
      </c>
      <c r="AJ777" s="73">
        <f t="shared" si="161"/>
        <v>3.5028208959841933E-5</v>
      </c>
      <c r="AK777" s="73">
        <f t="shared" si="162"/>
        <v>2.7734461941042454E-5</v>
      </c>
      <c r="AL777" s="73">
        <f t="shared" si="163"/>
        <v>7.0916013279020973E-5</v>
      </c>
      <c r="AM777" s="73">
        <f t="shared" si="164"/>
        <v>2.6008647875408464E-4</v>
      </c>
      <c r="AN777" s="73">
        <f t="shared" si="165"/>
        <v>4.5327719411458745E-5</v>
      </c>
      <c r="AO777" s="73">
        <f t="shared" si="166"/>
        <v>1.2263271434287404E-4</v>
      </c>
      <c r="AP777" s="73">
        <f t="shared" si="167"/>
        <v>1.832769075276186E-4</v>
      </c>
      <c r="AQ777" s="73">
        <f t="shared" si="168"/>
        <v>2.0880283971846936E-5</v>
      </c>
      <c r="AR777" s="73">
        <f t="shared" si="169"/>
        <v>1.2151205954502586E-4</v>
      </c>
      <c r="AS777" s="73">
        <f t="shared" si="170"/>
        <v>7.9900318953551874E-5</v>
      </c>
      <c r="AT777" s="73">
        <f t="shared" si="171"/>
        <v>-4.0711197478726646E-6</v>
      </c>
      <c r="AU777" s="73">
        <f t="shared" si="172"/>
        <v>1.5956234328684538E-4</v>
      </c>
      <c r="AV777" s="73">
        <f t="shared" si="173"/>
        <v>1.2954994613112447E-4</v>
      </c>
      <c r="AW777" s="73">
        <f t="shared" si="174"/>
        <v>1.0325245224573898E-4</v>
      </c>
    </row>
    <row r="778" spans="2:49" x14ac:dyDescent="0.35">
      <c r="B778" s="1">
        <v>43131</v>
      </c>
      <c r="C778" s="70">
        <v>13967.594407000001</v>
      </c>
      <c r="D778" s="66">
        <v>14424.25</v>
      </c>
      <c r="E778" s="66">
        <v>2256.65</v>
      </c>
      <c r="F778" s="66">
        <v>12614.38</v>
      </c>
      <c r="G778" s="66">
        <v>11914.29</v>
      </c>
      <c r="H778" s="66">
        <v>14763.52</v>
      </c>
      <c r="I778" s="66">
        <v>16753.91</v>
      </c>
      <c r="J778" s="66">
        <v>13890.67</v>
      </c>
      <c r="K778" s="66">
        <v>14239.46</v>
      </c>
      <c r="L778" s="66">
        <v>13895.56</v>
      </c>
      <c r="M778" s="66">
        <v>14737.63</v>
      </c>
      <c r="N778" s="66">
        <v>2193.91</v>
      </c>
      <c r="O778" s="66">
        <v>15132.09</v>
      </c>
      <c r="P778" s="79"/>
      <c r="Q778" s="66">
        <v>2227.8200000000002</v>
      </c>
      <c r="S778" s="1">
        <v>43131</v>
      </c>
      <c r="T778" s="70">
        <v>769472222358.76001</v>
      </c>
      <c r="U778" s="69">
        <v>1513930915408.5</v>
      </c>
      <c r="V778" s="69">
        <v>1055957189815.79</v>
      </c>
      <c r="W778" s="69">
        <v>472187291513.57001</v>
      </c>
      <c r="X778" s="69">
        <v>542671220568.04999</v>
      </c>
      <c r="Y778" s="69">
        <v>1345110932876.8501</v>
      </c>
      <c r="Z778" s="69">
        <v>3879325374653.5601</v>
      </c>
      <c r="AA778" s="69">
        <v>287214997852.37</v>
      </c>
      <c r="AB778" s="69">
        <v>318197771753.96997</v>
      </c>
      <c r="AC778" s="69">
        <v>947527505585.5199</v>
      </c>
      <c r="AD778" s="69">
        <v>290810237190.02002</v>
      </c>
      <c r="AE778" s="69">
        <v>686323505792.59998</v>
      </c>
      <c r="AF778" s="69">
        <v>689189450429.72998</v>
      </c>
      <c r="AG778" s="69">
        <v>733136433587.94995</v>
      </c>
      <c r="AI778" s="1">
        <v>43131</v>
      </c>
      <c r="AJ778" s="73">
        <f t="shared" si="161"/>
        <v>5.0444301287866367E-5</v>
      </c>
      <c r="AK778" s="73">
        <f t="shared" si="162"/>
        <v>9.4294555390783685E-5</v>
      </c>
      <c r="AL778" s="73">
        <f t="shared" si="163"/>
        <v>1.3295809604008113E-4</v>
      </c>
      <c r="AM778" s="73">
        <f t="shared" si="164"/>
        <v>-7.1346636045799272E-6</v>
      </c>
      <c r="AN778" s="73">
        <f t="shared" si="165"/>
        <v>4.2807572407710381E-5</v>
      </c>
      <c r="AO778" s="73">
        <f t="shared" si="166"/>
        <v>1.4836061520195898E-4</v>
      </c>
      <c r="AP778" s="73">
        <f t="shared" si="167"/>
        <v>1.3728327149520325E-5</v>
      </c>
      <c r="AQ778" s="73">
        <f t="shared" si="168"/>
        <v>1.2095911941756299E-4</v>
      </c>
      <c r="AR778" s="73">
        <f t="shared" si="169"/>
        <v>3.230563944089937E-5</v>
      </c>
      <c r="AS778" s="73">
        <f t="shared" si="170"/>
        <v>1.5402974933453883E-4</v>
      </c>
      <c r="AT778" s="73">
        <f t="shared" si="171"/>
        <v>-1.8320113449044051E-5</v>
      </c>
      <c r="AU778" s="73">
        <f t="shared" si="172"/>
        <v>2.7349180664160144E-5</v>
      </c>
      <c r="AV778" s="73">
        <f t="shared" si="173"/>
        <v>5.4853330125892441E-5</v>
      </c>
      <c r="AW778" s="73">
        <f t="shared" si="174"/>
        <v>1.7955094309130004E-5</v>
      </c>
    </row>
    <row r="779" spans="2:49" x14ac:dyDescent="0.35">
      <c r="B779" s="1">
        <v>43132</v>
      </c>
      <c r="C779" s="70">
        <v>13969.787211999999</v>
      </c>
      <c r="D779" s="66">
        <v>14426.11</v>
      </c>
      <c r="E779" s="66">
        <v>2256.9299999999998</v>
      </c>
      <c r="F779" s="66">
        <v>12615.38</v>
      </c>
      <c r="G779" s="66">
        <v>11915.33</v>
      </c>
      <c r="H779" s="66">
        <v>14765.34</v>
      </c>
      <c r="I779" s="66">
        <v>16756.580000000002</v>
      </c>
      <c r="J779" s="66">
        <v>13891.95</v>
      </c>
      <c r="K779" s="66">
        <v>14241.36</v>
      </c>
      <c r="L779" s="66">
        <v>13897.87</v>
      </c>
      <c r="M779" s="66">
        <v>14740.2</v>
      </c>
      <c r="N779" s="66">
        <v>2194.2600000000002</v>
      </c>
      <c r="O779" s="66">
        <v>15134.64</v>
      </c>
      <c r="P779" s="79"/>
      <c r="Q779" s="66">
        <v>2228.1999999999998</v>
      </c>
      <c r="S779" s="1">
        <v>43132</v>
      </c>
      <c r="T779" s="70">
        <v>781146204008.26001</v>
      </c>
      <c r="U779" s="69">
        <v>1675829520675.8899</v>
      </c>
      <c r="V779" s="69">
        <v>1061184573437.73</v>
      </c>
      <c r="W779" s="69">
        <v>475021702316.87</v>
      </c>
      <c r="X779" s="69">
        <v>535622791026.02002</v>
      </c>
      <c r="Y779" s="69">
        <v>1333709096252.6699</v>
      </c>
      <c r="Z779" s="69">
        <v>3871950985231.4902</v>
      </c>
      <c r="AA779" s="69">
        <v>288875865615.16998</v>
      </c>
      <c r="AB779" s="69">
        <v>339598959455.10999</v>
      </c>
      <c r="AC779" s="69">
        <v>963691469118.08997</v>
      </c>
      <c r="AD779" s="69">
        <v>296097968364.58002</v>
      </c>
      <c r="AE779" s="69">
        <v>677668387202.18994</v>
      </c>
      <c r="AF779" s="69">
        <v>768440683534.41003</v>
      </c>
      <c r="AG779" s="69">
        <v>755571116797.97998</v>
      </c>
      <c r="AI779" s="1">
        <v>43132</v>
      </c>
      <c r="AJ779" s="73">
        <f t="shared" si="161"/>
        <v>1.5699231636467914E-4</v>
      </c>
      <c r="AK779" s="73">
        <f t="shared" si="162"/>
        <v>1.2894951210640215E-4</v>
      </c>
      <c r="AL779" s="73">
        <f t="shared" si="163"/>
        <v>1.2407772583244991E-4</v>
      </c>
      <c r="AM779" s="73">
        <f t="shared" si="164"/>
        <v>7.9274605648382845E-5</v>
      </c>
      <c r="AN779" s="73">
        <f t="shared" si="165"/>
        <v>8.7290136466355861E-5</v>
      </c>
      <c r="AO779" s="73">
        <f t="shared" si="166"/>
        <v>1.2327683370894071E-4</v>
      </c>
      <c r="AP779" s="73">
        <f t="shared" si="167"/>
        <v>1.5936578386788192E-4</v>
      </c>
      <c r="AQ779" s="73">
        <f t="shared" si="168"/>
        <v>9.2148182917028976E-5</v>
      </c>
      <c r="AR779" s="73">
        <f t="shared" si="169"/>
        <v>1.3343202621451944E-4</v>
      </c>
      <c r="AS779" s="73">
        <f t="shared" si="170"/>
        <v>1.6624015153055005E-4</v>
      </c>
      <c r="AT779" s="73">
        <f t="shared" si="171"/>
        <v>1.743835338519073E-4</v>
      </c>
      <c r="AU779" s="73">
        <f t="shared" si="172"/>
        <v>1.5953252412370666E-4</v>
      </c>
      <c r="AV779" s="73">
        <f t="shared" si="173"/>
        <v>1.6851604768408635E-4</v>
      </c>
      <c r="AW779" s="73">
        <f t="shared" si="174"/>
        <v>1.7057033333012228E-4</v>
      </c>
    </row>
    <row r="780" spans="2:49" x14ac:dyDescent="0.35">
      <c r="B780" s="1">
        <v>43133</v>
      </c>
      <c r="C780" s="70">
        <v>13971.935501</v>
      </c>
      <c r="D780" s="66">
        <v>14427.15</v>
      </c>
      <c r="E780" s="66">
        <v>2257.0700000000002</v>
      </c>
      <c r="F780" s="66">
        <v>12616.69</v>
      </c>
      <c r="G780" s="66">
        <v>11916.16</v>
      </c>
      <c r="H780" s="66">
        <v>14766.58</v>
      </c>
      <c r="I780" s="66">
        <v>16759.150000000001</v>
      </c>
      <c r="J780" s="66">
        <v>13892.85</v>
      </c>
      <c r="K780" s="66">
        <v>14242.35</v>
      </c>
      <c r="L780" s="66">
        <v>13899.23</v>
      </c>
      <c r="M780" s="66">
        <v>14742.05</v>
      </c>
      <c r="N780" s="66">
        <v>2194.4899999999998</v>
      </c>
      <c r="O780" s="66">
        <v>15136.6</v>
      </c>
      <c r="P780" s="79"/>
      <c r="Q780" s="66">
        <v>2228.5300000000002</v>
      </c>
      <c r="S780" s="1">
        <v>43133</v>
      </c>
      <c r="T780" s="70">
        <v>780784439402.18005</v>
      </c>
      <c r="U780" s="69">
        <v>1604177475535.51</v>
      </c>
      <c r="V780" s="69">
        <v>1059612522687.9901</v>
      </c>
      <c r="W780" s="69">
        <v>539165569941.28003</v>
      </c>
      <c r="X780" s="69">
        <v>540985545054.31</v>
      </c>
      <c r="Y780" s="69">
        <v>1328048364117.5901</v>
      </c>
      <c r="Z780" s="69">
        <v>3922541883878.9907</v>
      </c>
      <c r="AA780" s="69">
        <v>292797628352.10999</v>
      </c>
      <c r="AB780" s="69">
        <v>320611576872.78998</v>
      </c>
      <c r="AC780" s="69">
        <v>979518380029.65002</v>
      </c>
      <c r="AD780" s="69">
        <v>294799885646.84998</v>
      </c>
      <c r="AE780" s="69">
        <v>679947982879.14001</v>
      </c>
      <c r="AF780" s="69">
        <v>822131237752.41003</v>
      </c>
      <c r="AG780" s="69">
        <v>756155321761.16003</v>
      </c>
      <c r="AI780" s="1">
        <v>43133</v>
      </c>
      <c r="AJ780" s="73">
        <f t="shared" si="161"/>
        <v>1.537810825174013E-4</v>
      </c>
      <c r="AK780" s="73">
        <f t="shared" si="162"/>
        <v>7.2091506303495478E-5</v>
      </c>
      <c r="AL780" s="73">
        <f t="shared" si="163"/>
        <v>6.2031166230269719E-5</v>
      </c>
      <c r="AM780" s="73">
        <f t="shared" si="164"/>
        <v>1.0384150140563264E-4</v>
      </c>
      <c r="AN780" s="73">
        <f t="shared" si="165"/>
        <v>6.9658163055486E-5</v>
      </c>
      <c r="AO780" s="73">
        <f t="shared" si="166"/>
        <v>8.3980456935028869E-5</v>
      </c>
      <c r="AP780" s="73">
        <f t="shared" si="167"/>
        <v>1.5337258557535094E-4</v>
      </c>
      <c r="AQ780" s="73">
        <f t="shared" si="168"/>
        <v>6.4785721227034188E-5</v>
      </c>
      <c r="AR780" s="73">
        <f t="shared" si="169"/>
        <v>6.9515832757494067E-5</v>
      </c>
      <c r="AS780" s="73">
        <f t="shared" si="170"/>
        <v>9.7856721929190371E-5</v>
      </c>
      <c r="AT780" s="73">
        <f t="shared" si="171"/>
        <v>1.2550711659264913E-4</v>
      </c>
      <c r="AU780" s="73">
        <f t="shared" si="172"/>
        <v>1.0481893668012887E-4</v>
      </c>
      <c r="AV780" s="73">
        <f t="shared" si="173"/>
        <v>1.2950423663871113E-4</v>
      </c>
      <c r="AW780" s="73">
        <f t="shared" si="174"/>
        <v>1.4810160667821926E-4</v>
      </c>
    </row>
    <row r="781" spans="2:49" x14ac:dyDescent="0.35">
      <c r="B781" s="1">
        <v>43134</v>
      </c>
      <c r="C781" s="70">
        <v>13973.429017</v>
      </c>
      <c r="D781" s="66">
        <v>14428.51</v>
      </c>
      <c r="E781" s="66">
        <v>2257.27</v>
      </c>
      <c r="F781" s="66">
        <v>12618.07</v>
      </c>
      <c r="G781" s="66">
        <v>11917.48</v>
      </c>
      <c r="H781" s="66">
        <v>14768.16</v>
      </c>
      <c r="I781" s="66">
        <v>16761.11</v>
      </c>
      <c r="J781" s="66">
        <v>13894.52</v>
      </c>
      <c r="K781" s="66">
        <v>14243.79</v>
      </c>
      <c r="L781" s="66">
        <v>13900.67</v>
      </c>
      <c r="M781" s="66">
        <v>14743.95</v>
      </c>
      <c r="N781" s="66">
        <v>2194.71</v>
      </c>
      <c r="O781" s="66">
        <v>15138.25</v>
      </c>
      <c r="P781" s="79"/>
      <c r="Q781" s="66">
        <v>2228.61</v>
      </c>
      <c r="S781" s="1">
        <v>43134</v>
      </c>
      <c r="T781" s="70">
        <v>780867962462.41003</v>
      </c>
      <c r="U781" s="69">
        <v>1604355998293.8298</v>
      </c>
      <c r="V781" s="69">
        <v>1059727131775.67</v>
      </c>
      <c r="W781" s="69">
        <v>539224566366.21997</v>
      </c>
      <c r="X781" s="69">
        <v>541045297962.10999</v>
      </c>
      <c r="Y781" s="69">
        <v>1328190124554.71</v>
      </c>
      <c r="Z781" s="69">
        <v>3922999145364.3394</v>
      </c>
      <c r="AA781" s="69">
        <v>292832902740.73999</v>
      </c>
      <c r="AB781" s="69">
        <v>320644041145.73999</v>
      </c>
      <c r="AC781" s="69">
        <v>979621278744.85999</v>
      </c>
      <c r="AD781" s="69">
        <v>294837850951.12</v>
      </c>
      <c r="AE781" s="69">
        <v>680016000828.19995</v>
      </c>
      <c r="AF781" s="69">
        <v>822220947363.59998</v>
      </c>
      <c r="AG781" s="69">
        <v>756184450202.58997</v>
      </c>
      <c r="AI781" s="1">
        <v>43134</v>
      </c>
      <c r="AJ781" s="73">
        <f t="shared" si="161"/>
        <v>1.0689399474350658E-4</v>
      </c>
      <c r="AK781" s="73">
        <f t="shared" si="162"/>
        <v>9.4266712413748621E-5</v>
      </c>
      <c r="AL781" s="73">
        <f t="shared" si="163"/>
        <v>8.8610455147630773E-5</v>
      </c>
      <c r="AM781" s="73">
        <f t="shared" si="164"/>
        <v>1.0937892585127784E-4</v>
      </c>
      <c r="AN781" s="73">
        <f t="shared" si="165"/>
        <v>1.107739405983299E-4</v>
      </c>
      <c r="AO781" s="73">
        <f t="shared" si="166"/>
        <v>1.0699837064498396E-4</v>
      </c>
      <c r="AP781" s="73">
        <f t="shared" si="167"/>
        <v>1.1695103868625267E-4</v>
      </c>
      <c r="AQ781" s="73">
        <f t="shared" si="168"/>
        <v>1.2020571732951346E-4</v>
      </c>
      <c r="AR781" s="73">
        <f t="shared" si="169"/>
        <v>1.0110691002540584E-4</v>
      </c>
      <c r="AS781" s="73">
        <f t="shared" si="170"/>
        <v>1.0360286145361108E-4</v>
      </c>
      <c r="AT781" s="73">
        <f t="shared" si="171"/>
        <v>1.2888302508828886E-4</v>
      </c>
      <c r="AU781" s="73">
        <f t="shared" si="172"/>
        <v>1.0025108339539734E-4</v>
      </c>
      <c r="AV781" s="73">
        <f t="shared" si="173"/>
        <v>1.0900730679286319E-4</v>
      </c>
      <c r="AW781" s="73">
        <f t="shared" si="174"/>
        <v>3.5898103234011103E-5</v>
      </c>
    </row>
    <row r="782" spans="2:49" x14ac:dyDescent="0.35">
      <c r="B782" s="1">
        <v>43135</v>
      </c>
      <c r="C782" s="70">
        <v>13974.911144</v>
      </c>
      <c r="D782" s="66">
        <v>14429.87</v>
      </c>
      <c r="E782" s="66">
        <v>2257.4699999999998</v>
      </c>
      <c r="F782" s="66">
        <v>12619.45</v>
      </c>
      <c r="G782" s="66">
        <v>11918.81</v>
      </c>
      <c r="H782" s="66">
        <v>14769.7</v>
      </c>
      <c r="I782" s="66">
        <v>16763.03</v>
      </c>
      <c r="J782" s="66">
        <v>13896.13</v>
      </c>
      <c r="K782" s="66">
        <v>14245.22</v>
      </c>
      <c r="L782" s="66">
        <v>13902.11</v>
      </c>
      <c r="M782" s="66">
        <v>14745.63</v>
      </c>
      <c r="N782" s="66">
        <v>2194.9299999999998</v>
      </c>
      <c r="O782" s="66">
        <v>15139.91</v>
      </c>
      <c r="P782" s="79"/>
      <c r="Q782" s="66">
        <v>2228.86</v>
      </c>
      <c r="S782" s="1">
        <v>43135</v>
      </c>
      <c r="T782" s="70">
        <v>780950849119.60999</v>
      </c>
      <c r="U782" s="69">
        <v>1604534994274.22</v>
      </c>
      <c r="V782" s="69">
        <v>1059842622628.0099</v>
      </c>
      <c r="W782" s="69">
        <v>539283255564.02002</v>
      </c>
      <c r="X782" s="69">
        <v>541105762955.53003</v>
      </c>
      <c r="Y782" s="69">
        <v>1328329242426.6001</v>
      </c>
      <c r="Z782" s="69">
        <v>3921485050463.2104</v>
      </c>
      <c r="AA782" s="69">
        <v>292866760980.32001</v>
      </c>
      <c r="AB782" s="69">
        <v>320676352885.71997</v>
      </c>
      <c r="AC782" s="69">
        <v>979724157456.98999</v>
      </c>
      <c r="AD782" s="69">
        <v>294871462480.15002</v>
      </c>
      <c r="AE782" s="69">
        <v>679770831060.18994</v>
      </c>
      <c r="AF782" s="69">
        <v>822311251091</v>
      </c>
      <c r="AG782" s="69">
        <v>756266640520.87</v>
      </c>
      <c r="AI782" s="1">
        <v>43135</v>
      </c>
      <c r="AJ782" s="73">
        <f t="shared" si="161"/>
        <v>1.0606752273867315E-4</v>
      </c>
      <c r="AK782" s="73">
        <f t="shared" si="162"/>
        <v>9.4257827038424224E-5</v>
      </c>
      <c r="AL782" s="73">
        <f t="shared" si="163"/>
        <v>8.8602604030540988E-5</v>
      </c>
      <c r="AM782" s="73">
        <f t="shared" si="164"/>
        <v>1.0936696341046215E-4</v>
      </c>
      <c r="AN782" s="73">
        <f t="shared" si="165"/>
        <v>1.1160077466043639E-4</v>
      </c>
      <c r="AO782" s="73">
        <f t="shared" si="166"/>
        <v>1.0427839351700996E-4</v>
      </c>
      <c r="AP782" s="73">
        <f t="shared" si="167"/>
        <v>1.1455088594947149E-4</v>
      </c>
      <c r="AQ782" s="73">
        <f t="shared" si="168"/>
        <v>1.1587302044246961E-4</v>
      </c>
      <c r="AR782" s="73">
        <f t="shared" si="169"/>
        <v>1.0039462811506361E-4</v>
      </c>
      <c r="AS782" s="73">
        <f t="shared" si="170"/>
        <v>1.0359212901245307E-4</v>
      </c>
      <c r="AT782" s="73">
        <f t="shared" si="171"/>
        <v>1.1394504186457155E-4</v>
      </c>
      <c r="AU782" s="73">
        <f t="shared" si="172"/>
        <v>1.0024103412287211E-4</v>
      </c>
      <c r="AV782" s="73">
        <f t="shared" si="173"/>
        <v>1.0965600383139318E-4</v>
      </c>
      <c r="AW782" s="73">
        <f t="shared" si="174"/>
        <v>1.1217754564496474E-4</v>
      </c>
    </row>
    <row r="783" spans="2:49" x14ac:dyDescent="0.35">
      <c r="B783" s="1">
        <v>43136</v>
      </c>
      <c r="C783" s="70">
        <v>13975.209487</v>
      </c>
      <c r="D783" s="66">
        <v>14429.99</v>
      </c>
      <c r="E783" s="66">
        <v>2257.41</v>
      </c>
      <c r="F783" s="66">
        <v>12621.07</v>
      </c>
      <c r="G783" s="66">
        <v>11918.98</v>
      </c>
      <c r="H783" s="66">
        <v>14770.51</v>
      </c>
      <c r="I783" s="66">
        <v>16765.3</v>
      </c>
      <c r="J783" s="66">
        <v>13898.49</v>
      </c>
      <c r="K783" s="66">
        <v>14246.52</v>
      </c>
      <c r="L783" s="66">
        <v>13904.32</v>
      </c>
      <c r="M783" s="66">
        <v>14745.55</v>
      </c>
      <c r="N783" s="66">
        <v>2195.21</v>
      </c>
      <c r="O783" s="66">
        <v>15141.27</v>
      </c>
      <c r="P783" s="79"/>
      <c r="Q783" s="66">
        <v>2229.0700000000002</v>
      </c>
      <c r="S783" s="1">
        <v>43136</v>
      </c>
      <c r="T783" s="70">
        <v>797100839792.12</v>
      </c>
      <c r="U783" s="69">
        <v>1608558063463.2402</v>
      </c>
      <c r="V783" s="69">
        <v>1122045356432.3799</v>
      </c>
      <c r="W783" s="69">
        <v>548643514992.96997</v>
      </c>
      <c r="X783" s="69">
        <v>538020038438.63</v>
      </c>
      <c r="Y783" s="69">
        <v>1342785737512.52</v>
      </c>
      <c r="Z783" s="69">
        <v>3962620531957.3799</v>
      </c>
      <c r="AA783" s="69">
        <v>293674902022.39001</v>
      </c>
      <c r="AB783" s="69">
        <v>333456517379.90997</v>
      </c>
      <c r="AC783" s="69">
        <v>977776745557.66003</v>
      </c>
      <c r="AD783" s="69">
        <v>292732962882.06</v>
      </c>
      <c r="AE783" s="69">
        <v>699081921384.76001</v>
      </c>
      <c r="AF783" s="69">
        <v>818079789144.93005</v>
      </c>
      <c r="AG783" s="69">
        <v>759934660507.15002</v>
      </c>
      <c r="AI783" s="1">
        <v>43136</v>
      </c>
      <c r="AJ783" s="73">
        <f t="shared" si="161"/>
        <v>2.1348472053039913E-5</v>
      </c>
      <c r="AK783" s="73">
        <f t="shared" si="162"/>
        <v>8.3160832355932968E-6</v>
      </c>
      <c r="AL783" s="73">
        <f t="shared" si="163"/>
        <v>-2.65784262913904E-5</v>
      </c>
      <c r="AM783" s="73">
        <f t="shared" si="164"/>
        <v>1.2837326507875169E-4</v>
      </c>
      <c r="AN783" s="73">
        <f t="shared" si="165"/>
        <v>1.4263168890193967E-5</v>
      </c>
      <c r="AO783" s="73">
        <f t="shared" si="166"/>
        <v>5.4842007623623346E-5</v>
      </c>
      <c r="AP783" s="73">
        <f t="shared" si="167"/>
        <v>1.3541704572506141E-4</v>
      </c>
      <c r="AQ783" s="73">
        <f t="shared" si="168"/>
        <v>1.6983145667182065E-4</v>
      </c>
      <c r="AR783" s="73">
        <f t="shared" si="169"/>
        <v>9.1258681859773816E-5</v>
      </c>
      <c r="AS783" s="73">
        <f t="shared" si="170"/>
        <v>1.5896867453935037E-4</v>
      </c>
      <c r="AT783" s="73">
        <f t="shared" si="171"/>
        <v>-5.4253361843059622E-6</v>
      </c>
      <c r="AU783" s="73">
        <f t="shared" si="172"/>
        <v>1.2756671055580426E-4</v>
      </c>
      <c r="AV783" s="73">
        <f t="shared" si="173"/>
        <v>8.9828803473857022E-5</v>
      </c>
      <c r="AW783" s="73">
        <f t="shared" si="174"/>
        <v>9.4218569133941443E-5</v>
      </c>
    </row>
    <row r="784" spans="2:49" x14ac:dyDescent="0.35">
      <c r="B784" s="1">
        <v>43137</v>
      </c>
      <c r="C784" s="70">
        <v>13976.903564</v>
      </c>
      <c r="D784" s="66">
        <v>14432.39</v>
      </c>
      <c r="E784" s="66">
        <v>2257.71</v>
      </c>
      <c r="F784" s="66">
        <v>12622.7</v>
      </c>
      <c r="G784" s="66">
        <v>11921.53</v>
      </c>
      <c r="H784" s="66">
        <v>14772.61</v>
      </c>
      <c r="I784" s="66">
        <v>16767.57</v>
      </c>
      <c r="J784" s="66">
        <v>13900.16</v>
      </c>
      <c r="K784" s="66">
        <v>14248.48</v>
      </c>
      <c r="L784" s="66">
        <v>13906.55</v>
      </c>
      <c r="M784" s="66">
        <v>14748.31</v>
      </c>
      <c r="N784" s="66">
        <v>2195.5</v>
      </c>
      <c r="O784" s="66">
        <v>15143.26</v>
      </c>
      <c r="P784" s="79"/>
      <c r="Q784" s="66">
        <v>2229.48</v>
      </c>
      <c r="S784" s="1">
        <v>43137</v>
      </c>
      <c r="T784" s="70">
        <v>795941214352.83997</v>
      </c>
      <c r="U784" s="69">
        <v>1564175809189.3298</v>
      </c>
      <c r="V784" s="69">
        <v>1106396845947.3</v>
      </c>
      <c r="W784" s="69">
        <v>553748568094.53003</v>
      </c>
      <c r="X784" s="69">
        <v>542106628599.25</v>
      </c>
      <c r="Y784" s="69">
        <v>1334297196621.0801</v>
      </c>
      <c r="Z784" s="69">
        <v>3923790807153.5103</v>
      </c>
      <c r="AA784" s="69">
        <v>292014662232.84998</v>
      </c>
      <c r="AB784" s="69">
        <v>329941391704.15002</v>
      </c>
      <c r="AC784" s="69">
        <v>979021320762.19995</v>
      </c>
      <c r="AD784" s="69">
        <v>286756655513.58002</v>
      </c>
      <c r="AE784" s="69">
        <v>704567663204.65002</v>
      </c>
      <c r="AF784" s="69">
        <v>829603361290.06006</v>
      </c>
      <c r="AG784" s="69">
        <v>767987382143.28003</v>
      </c>
      <c r="AI784" s="1">
        <v>43137</v>
      </c>
      <c r="AJ784" s="73">
        <f t="shared" si="161"/>
        <v>1.2122015069437886E-4</v>
      </c>
      <c r="AK784" s="73">
        <f t="shared" si="162"/>
        <v>1.6632028158025669E-4</v>
      </c>
      <c r="AL784" s="73">
        <f t="shared" si="163"/>
        <v>1.3289566361462946E-4</v>
      </c>
      <c r="AM784" s="73">
        <f t="shared" si="164"/>
        <v>1.2914911334793722E-4</v>
      </c>
      <c r="AN784" s="73">
        <f t="shared" si="165"/>
        <v>2.1394448182654457E-4</v>
      </c>
      <c r="AO784" s="73">
        <f t="shared" si="166"/>
        <v>1.4217518555548203E-4</v>
      </c>
      <c r="AP784" s="73">
        <f t="shared" si="167"/>
        <v>1.3539871043177776E-4</v>
      </c>
      <c r="AQ784" s="73">
        <f t="shared" si="168"/>
        <v>1.2015693791189719E-4</v>
      </c>
      <c r="AR784" s="73">
        <f t="shared" si="169"/>
        <v>1.3757745751230566E-4</v>
      </c>
      <c r="AS784" s="73">
        <f t="shared" si="170"/>
        <v>1.603818093944831E-4</v>
      </c>
      <c r="AT784" s="73">
        <f t="shared" si="171"/>
        <v>1.8717511384802599E-4</v>
      </c>
      <c r="AU784" s="73">
        <f t="shared" si="172"/>
        <v>1.3210581220013395E-4</v>
      </c>
      <c r="AV784" s="73">
        <f t="shared" si="173"/>
        <v>1.3142886957306921E-4</v>
      </c>
      <c r="AW784" s="73">
        <f t="shared" si="174"/>
        <v>1.8393320981391348E-4</v>
      </c>
    </row>
    <row r="785" spans="2:49" x14ac:dyDescent="0.35">
      <c r="B785" s="1">
        <v>43138</v>
      </c>
      <c r="C785" s="70">
        <v>13977.256389</v>
      </c>
      <c r="D785" s="66">
        <v>14432.68</v>
      </c>
      <c r="E785" s="66">
        <v>2257.71</v>
      </c>
      <c r="F785" s="66">
        <v>12624.49</v>
      </c>
      <c r="G785" s="66">
        <v>11923.25</v>
      </c>
      <c r="H785" s="66">
        <v>14772.65</v>
      </c>
      <c r="I785" s="66">
        <v>16769.240000000002</v>
      </c>
      <c r="J785" s="66">
        <v>13900.23</v>
      </c>
      <c r="K785" s="66">
        <v>14249.96</v>
      </c>
      <c r="L785" s="66">
        <v>13907.6</v>
      </c>
      <c r="M785" s="66">
        <v>14750.8</v>
      </c>
      <c r="N785" s="66">
        <v>2195.69</v>
      </c>
      <c r="O785" s="66">
        <v>15144.41</v>
      </c>
      <c r="P785" s="79"/>
      <c r="Q785" s="66">
        <v>2229.65</v>
      </c>
      <c r="S785" s="1">
        <v>43138</v>
      </c>
      <c r="T785" s="70">
        <v>797739916729.35999</v>
      </c>
      <c r="U785" s="69">
        <v>1603775767503.49</v>
      </c>
      <c r="V785" s="69">
        <v>1041743419791.36</v>
      </c>
      <c r="W785" s="69">
        <v>550260118056.58997</v>
      </c>
      <c r="X785" s="69">
        <v>541577022819.20001</v>
      </c>
      <c r="Y785" s="69">
        <v>1332597158863.7</v>
      </c>
      <c r="Z785" s="69">
        <v>3934643974830.0806</v>
      </c>
      <c r="AA785" s="69">
        <v>292707100285.62</v>
      </c>
      <c r="AB785" s="69">
        <v>329010319421.04999</v>
      </c>
      <c r="AC785" s="69">
        <v>980078239446.58008</v>
      </c>
      <c r="AD785" s="69">
        <v>290859667362.87</v>
      </c>
      <c r="AE785" s="69">
        <v>720857773015.06995</v>
      </c>
      <c r="AF785" s="69">
        <v>851136195922.35999</v>
      </c>
      <c r="AG785" s="69">
        <v>771751985267.93994</v>
      </c>
      <c r="AI785" s="1">
        <v>43138</v>
      </c>
      <c r="AJ785" s="73">
        <f t="shared" si="161"/>
        <v>2.5243430949117851E-5</v>
      </c>
      <c r="AK785" s="73">
        <f t="shared" si="162"/>
        <v>2.0093692035816346E-5</v>
      </c>
      <c r="AL785" s="73">
        <f t="shared" si="163"/>
        <v>0</v>
      </c>
      <c r="AM785" s="73">
        <f t="shared" si="164"/>
        <v>1.4180801254881636E-4</v>
      </c>
      <c r="AN785" s="73">
        <f t="shared" si="165"/>
        <v>1.4427678326511817E-4</v>
      </c>
      <c r="AO785" s="73">
        <f t="shared" si="166"/>
        <v>2.7077138027298275E-6</v>
      </c>
      <c r="AP785" s="73">
        <f t="shared" si="167"/>
        <v>9.9597019723285385E-5</v>
      </c>
      <c r="AQ785" s="73">
        <f t="shared" si="168"/>
        <v>5.0359132557353803E-6</v>
      </c>
      <c r="AR785" s="73">
        <f t="shared" si="169"/>
        <v>1.0387072866713254E-4</v>
      </c>
      <c r="AS785" s="73">
        <f t="shared" si="170"/>
        <v>7.5503989127589932E-5</v>
      </c>
      <c r="AT785" s="73">
        <f t="shared" si="171"/>
        <v>1.6883290356650704E-4</v>
      </c>
      <c r="AU785" s="73">
        <f t="shared" si="172"/>
        <v>8.6540651332400742E-5</v>
      </c>
      <c r="AV785" s="73">
        <f t="shared" si="173"/>
        <v>7.5941375899279961E-5</v>
      </c>
      <c r="AW785" s="73">
        <f t="shared" si="174"/>
        <v>7.6250964350377259E-5</v>
      </c>
    </row>
    <row r="786" spans="2:49" x14ac:dyDescent="0.35">
      <c r="B786" s="1">
        <v>43139</v>
      </c>
      <c r="C786" s="70">
        <v>13978.113475</v>
      </c>
      <c r="D786" s="66">
        <v>14433.6</v>
      </c>
      <c r="E786" s="66">
        <v>2257.85</v>
      </c>
      <c r="F786" s="66">
        <v>12625.79</v>
      </c>
      <c r="G786" s="66">
        <v>11923.53</v>
      </c>
      <c r="H786" s="66">
        <v>14773.81</v>
      </c>
      <c r="I786" s="66">
        <v>16771.05</v>
      </c>
      <c r="J786" s="66">
        <v>13901.43</v>
      </c>
      <c r="K786" s="66">
        <v>14251.33</v>
      </c>
      <c r="L786" s="66">
        <v>13909.6</v>
      </c>
      <c r="M786" s="66">
        <v>14752.55</v>
      </c>
      <c r="N786" s="66">
        <v>2195.9299999999998</v>
      </c>
      <c r="O786" s="66">
        <v>15146.31</v>
      </c>
      <c r="P786" s="79"/>
      <c r="Q786" s="66">
        <v>2229.88</v>
      </c>
      <c r="S786" s="1">
        <v>43139</v>
      </c>
      <c r="T786" s="70">
        <v>783405732945.14001</v>
      </c>
      <c r="U786" s="69">
        <v>1607473581160.4099</v>
      </c>
      <c r="V786" s="69">
        <v>1051646803051.46</v>
      </c>
      <c r="W786" s="69">
        <v>549866224466.95996</v>
      </c>
      <c r="X786" s="69">
        <v>541252828213.38</v>
      </c>
      <c r="Y786" s="69">
        <v>1328569498358</v>
      </c>
      <c r="Z786" s="69">
        <v>3924790609289.1699</v>
      </c>
      <c r="AA786" s="69">
        <v>306143320205.25</v>
      </c>
      <c r="AB786" s="69">
        <v>322256705979.62</v>
      </c>
      <c r="AC786" s="69">
        <v>997162789657.17004</v>
      </c>
      <c r="AD786" s="69">
        <v>300165986710.38</v>
      </c>
      <c r="AE786" s="69">
        <v>718980626961.98999</v>
      </c>
      <c r="AF786" s="69">
        <v>864180189217.27002</v>
      </c>
      <c r="AG786" s="69">
        <v>762934482233.31006</v>
      </c>
      <c r="AI786" s="1">
        <v>43139</v>
      </c>
      <c r="AJ786" s="73">
        <f t="shared" si="161"/>
        <v>6.1320045661839018E-5</v>
      </c>
      <c r="AK786" s="73">
        <f t="shared" si="162"/>
        <v>6.3744224911843617E-5</v>
      </c>
      <c r="AL786" s="73">
        <f t="shared" si="163"/>
        <v>6.2009735528389953E-5</v>
      </c>
      <c r="AM786" s="73">
        <f t="shared" si="164"/>
        <v>1.0297445678997263E-4</v>
      </c>
      <c r="AN786" s="73">
        <f t="shared" si="165"/>
        <v>2.3483530077861303E-5</v>
      </c>
      <c r="AO786" s="73">
        <f t="shared" si="166"/>
        <v>7.8523487661241731E-5</v>
      </c>
      <c r="AP786" s="73">
        <f t="shared" si="167"/>
        <v>1.0793572040213029E-4</v>
      </c>
      <c r="AQ786" s="73">
        <f t="shared" si="168"/>
        <v>8.6329506777893528E-5</v>
      </c>
      <c r="AR786" s="73">
        <f t="shared" si="169"/>
        <v>9.6140620745588379E-5</v>
      </c>
      <c r="AS786" s="73">
        <f t="shared" si="170"/>
        <v>1.4380626420096299E-4</v>
      </c>
      <c r="AT786" s="73">
        <f t="shared" si="171"/>
        <v>1.186376332131811E-4</v>
      </c>
      <c r="AU786" s="73">
        <f t="shared" si="172"/>
        <v>1.0930504761597071E-4</v>
      </c>
      <c r="AV786" s="73">
        <f t="shared" si="173"/>
        <v>1.2545883266490421E-4</v>
      </c>
      <c r="AW786" s="73">
        <f t="shared" si="174"/>
        <v>1.0315520373160858E-4</v>
      </c>
    </row>
    <row r="787" spans="2:49" x14ac:dyDescent="0.35">
      <c r="B787" s="1">
        <v>43140</v>
      </c>
      <c r="C787" s="70">
        <v>13979.575241</v>
      </c>
      <c r="D787" s="66">
        <v>14434.69</v>
      </c>
      <c r="E787" s="66">
        <v>2257.9899999999998</v>
      </c>
      <c r="F787" s="66">
        <v>12627.35</v>
      </c>
      <c r="G787" s="66">
        <v>11924.5</v>
      </c>
      <c r="H787" s="66">
        <v>14775.21</v>
      </c>
      <c r="I787" s="66">
        <v>16772.509999999998</v>
      </c>
      <c r="J787" s="66">
        <v>13902.96</v>
      </c>
      <c r="K787" s="66">
        <v>14252.51</v>
      </c>
      <c r="L787" s="66">
        <v>13910.97</v>
      </c>
      <c r="M787" s="66">
        <v>14754.39</v>
      </c>
      <c r="N787" s="66">
        <v>2196.0700000000002</v>
      </c>
      <c r="O787" s="66">
        <v>15148.01</v>
      </c>
      <c r="P787" s="79"/>
      <c r="Q787" s="66">
        <v>2230.12</v>
      </c>
      <c r="S787" s="1">
        <v>43140</v>
      </c>
      <c r="T787" s="70">
        <v>800188072577.75</v>
      </c>
      <c r="U787" s="69">
        <v>1569175534773.5601</v>
      </c>
      <c r="V787" s="69">
        <v>1052526873863.01</v>
      </c>
      <c r="W787" s="69">
        <v>551447757669.06995</v>
      </c>
      <c r="X787" s="69">
        <v>539867356535.40002</v>
      </c>
      <c r="Y787" s="69">
        <v>1326771128106.1499</v>
      </c>
      <c r="Z787" s="69">
        <v>3955380403966.71</v>
      </c>
      <c r="AA787" s="69">
        <v>316208139988.01001</v>
      </c>
      <c r="AB787" s="69">
        <v>349121946234.25</v>
      </c>
      <c r="AC787" s="69">
        <v>1007924798527.27</v>
      </c>
      <c r="AD787" s="69">
        <v>286241385632.63</v>
      </c>
      <c r="AE787" s="69">
        <v>717808415218.34998</v>
      </c>
      <c r="AF787" s="69">
        <v>856616465300.63</v>
      </c>
      <c r="AG787" s="69">
        <v>748921344505.65002</v>
      </c>
      <c r="AI787" s="1">
        <v>43140</v>
      </c>
      <c r="AJ787" s="73">
        <f t="shared" ref="AJ787:AJ850" si="175">C787/C786-1</f>
        <v>1.0457534220309483E-4</v>
      </c>
      <c r="AK787" s="73">
        <f t="shared" ref="AK787:AK850" si="176">D787/D786-1</f>
        <v>7.5518235228999586E-5</v>
      </c>
      <c r="AL787" s="73">
        <f t="shared" ref="AL787:AL850" si="177">E787/E786-1</f>
        <v>6.200589055960215E-5</v>
      </c>
      <c r="AM787" s="73">
        <f t="shared" ref="AM787:AM850" si="178">F787/F786-1</f>
        <v>1.2355662497154363E-4</v>
      </c>
      <c r="AN787" s="73">
        <f t="shared" ref="AN787:AN850" si="179">G787/G786-1</f>
        <v>8.1351747343250125E-5</v>
      </c>
      <c r="AO787" s="73">
        <f t="shared" ref="AO787:AO850" si="180">H787/H786-1</f>
        <v>9.4762285422600456E-5</v>
      </c>
      <c r="AP787" s="73">
        <f t="shared" ref="AP787:AP850" si="181">I787/I786-1</f>
        <v>8.7054775938177897E-5</v>
      </c>
      <c r="AQ787" s="73">
        <f t="shared" ref="AQ787:AQ850" si="182">J787/J786-1</f>
        <v>1.1006061966267744E-4</v>
      </c>
      <c r="AR787" s="73">
        <f t="shared" ref="AR787:AR850" si="183">K787/K786-1</f>
        <v>8.2799289610191451E-5</v>
      </c>
      <c r="AS787" s="73">
        <f t="shared" ref="AS787:AS850" si="184">L787/L786-1</f>
        <v>9.8493127048904228E-5</v>
      </c>
      <c r="AT787" s="73">
        <f t="shared" ref="AT787:AT850" si="185">M787/M786-1</f>
        <v>1.2472420022291431E-4</v>
      </c>
      <c r="AU787" s="73">
        <f t="shared" ref="AU787:AU850" si="186">N787/N786-1</f>
        <v>6.3754309108432494E-5</v>
      </c>
      <c r="AV787" s="73">
        <f t="shared" ref="AV787:AV850" si="187">O787/O786-1</f>
        <v>1.1223855843445207E-4</v>
      </c>
      <c r="AW787" s="73">
        <f t="shared" ref="AW787:AW850" si="188">Q787/Q786-1</f>
        <v>1.0762911008654896E-4</v>
      </c>
    </row>
    <row r="788" spans="2:49" x14ac:dyDescent="0.35">
      <c r="B788" s="1">
        <v>43141</v>
      </c>
      <c r="C788" s="70">
        <v>13981.175272</v>
      </c>
      <c r="D788" s="66">
        <v>14436.06</v>
      </c>
      <c r="E788" s="66">
        <v>2258.19</v>
      </c>
      <c r="F788" s="66">
        <v>12628.69</v>
      </c>
      <c r="G788" s="66">
        <v>11925.81</v>
      </c>
      <c r="H788" s="66">
        <v>14776.72</v>
      </c>
      <c r="I788" s="66">
        <v>16774.43</v>
      </c>
      <c r="J788" s="66">
        <v>13904.54</v>
      </c>
      <c r="K788" s="66">
        <v>14253.95</v>
      </c>
      <c r="L788" s="66">
        <v>13912.37</v>
      </c>
      <c r="M788" s="66">
        <v>14755.9</v>
      </c>
      <c r="N788" s="66">
        <v>2196.2800000000002</v>
      </c>
      <c r="O788" s="66">
        <v>15149.67</v>
      </c>
      <c r="P788" s="79"/>
      <c r="Q788" s="66">
        <v>2230.37</v>
      </c>
      <c r="S788" s="1">
        <v>43141</v>
      </c>
      <c r="T788" s="70">
        <v>800268734011.31995</v>
      </c>
      <c r="U788" s="69">
        <v>1569350943097.04</v>
      </c>
      <c r="V788" s="69">
        <v>1052637827542.03</v>
      </c>
      <c r="W788" s="69">
        <v>551506454570.13</v>
      </c>
      <c r="X788" s="69">
        <v>539926597425.21002</v>
      </c>
      <c r="Y788" s="69">
        <v>1326907421108.3501</v>
      </c>
      <c r="Z788" s="69">
        <v>3955830308785.0098</v>
      </c>
      <c r="AA788" s="69">
        <v>316244079899.92999</v>
      </c>
      <c r="AB788" s="69">
        <v>349157307210.17999</v>
      </c>
      <c r="AC788" s="69">
        <v>1008027243389.08</v>
      </c>
      <c r="AD788" s="69">
        <v>286270628665.94</v>
      </c>
      <c r="AE788" s="69">
        <v>717877561915.23999</v>
      </c>
      <c r="AF788" s="69">
        <v>856711171856.04004</v>
      </c>
      <c r="AG788" s="69">
        <v>749005173312.56995</v>
      </c>
      <c r="AI788" s="1">
        <v>43141</v>
      </c>
      <c r="AJ788" s="73">
        <f t="shared" si="175"/>
        <v>1.1445490813688508E-4</v>
      </c>
      <c r="AK788" s="73">
        <f t="shared" si="176"/>
        <v>9.4910247466328812E-5</v>
      </c>
      <c r="AL788" s="73">
        <f t="shared" si="177"/>
        <v>8.8574351525094741E-5</v>
      </c>
      <c r="AM788" s="73">
        <f t="shared" si="178"/>
        <v>1.0611886104361368E-4</v>
      </c>
      <c r="AN788" s="73">
        <f t="shared" si="179"/>
        <v>1.0985785567529938E-4</v>
      </c>
      <c r="AO788" s="73">
        <f t="shared" si="180"/>
        <v>1.0219820902723775E-4</v>
      </c>
      <c r="AP788" s="73">
        <f t="shared" si="181"/>
        <v>1.1447302759104439E-4</v>
      </c>
      <c r="AQ788" s="73">
        <f t="shared" si="182"/>
        <v>1.136448641154697E-4</v>
      </c>
      <c r="AR788" s="73">
        <f t="shared" si="183"/>
        <v>1.0103483526768819E-4</v>
      </c>
      <c r="AS788" s="73">
        <f t="shared" si="184"/>
        <v>1.0063999850484784E-4</v>
      </c>
      <c r="AT788" s="73">
        <f t="shared" si="185"/>
        <v>1.0234242147588724E-4</v>
      </c>
      <c r="AU788" s="73">
        <f t="shared" si="186"/>
        <v>9.5625367133145289E-5</v>
      </c>
      <c r="AV788" s="73">
        <f t="shared" si="187"/>
        <v>1.0958535147520543E-4</v>
      </c>
      <c r="AW788" s="73">
        <f t="shared" si="188"/>
        <v>1.1210159094576788E-4</v>
      </c>
    </row>
    <row r="789" spans="2:49" x14ac:dyDescent="0.35">
      <c r="B789" s="1">
        <v>43142</v>
      </c>
      <c r="C789" s="70">
        <v>13982.632600000001</v>
      </c>
      <c r="D789" s="66">
        <v>14437.41</v>
      </c>
      <c r="E789" s="66">
        <v>2258.38</v>
      </c>
      <c r="F789" s="66">
        <v>12630.03</v>
      </c>
      <c r="G789" s="66">
        <v>11927.1</v>
      </c>
      <c r="H789" s="66">
        <v>14778.25</v>
      </c>
      <c r="I789" s="66">
        <v>16776.28</v>
      </c>
      <c r="J789" s="66">
        <v>13906.09</v>
      </c>
      <c r="K789" s="66">
        <v>14255.33</v>
      </c>
      <c r="L789" s="66">
        <v>13913.76</v>
      </c>
      <c r="M789" s="66">
        <v>14757.55</v>
      </c>
      <c r="N789" s="66">
        <v>2196.5</v>
      </c>
      <c r="O789" s="66">
        <v>15151.26</v>
      </c>
      <c r="P789" s="79"/>
      <c r="Q789" s="66">
        <v>2230.62</v>
      </c>
      <c r="S789" s="1">
        <v>43142</v>
      </c>
      <c r="T789" s="70">
        <v>800352243103.69995</v>
      </c>
      <c r="U789" s="69">
        <v>1569525272487.3101</v>
      </c>
      <c r="V789" s="69">
        <v>1052748550527.34</v>
      </c>
      <c r="W789" s="69">
        <v>551564819613.40002</v>
      </c>
      <c r="X789" s="69">
        <v>539984711771.87</v>
      </c>
      <c r="Y789" s="69">
        <v>1327044667073.51</v>
      </c>
      <c r="Z789" s="69">
        <v>3956168671330.6099</v>
      </c>
      <c r="AA789" s="69">
        <v>316279344640.72998</v>
      </c>
      <c r="AB789" s="69">
        <v>349191219856.46002</v>
      </c>
      <c r="AC789" s="69">
        <v>1008129061978.61</v>
      </c>
      <c r="AD789" s="69">
        <v>286302696376.04999</v>
      </c>
      <c r="AE789" s="69">
        <v>717360593806.73999</v>
      </c>
      <c r="AF789" s="69">
        <v>856801519035.17004</v>
      </c>
      <c r="AG789" s="69">
        <v>749068995315.63</v>
      </c>
      <c r="AI789" s="1">
        <v>43142</v>
      </c>
      <c r="AJ789" s="73">
        <f t="shared" si="175"/>
        <v>1.0423501398482138E-4</v>
      </c>
      <c r="AK789" s="73">
        <f t="shared" si="176"/>
        <v>9.3515820798861782E-5</v>
      </c>
      <c r="AL789" s="73">
        <f t="shared" si="177"/>
        <v>8.4138181464021855E-5</v>
      </c>
      <c r="AM789" s="73">
        <f t="shared" si="178"/>
        <v>1.0610760102602868E-4</v>
      </c>
      <c r="AN789" s="73">
        <f t="shared" si="179"/>
        <v>1.0816875331753906E-4</v>
      </c>
      <c r="AO789" s="73">
        <f t="shared" si="180"/>
        <v>1.035412459600149E-4</v>
      </c>
      <c r="AP789" s="73">
        <f t="shared" si="181"/>
        <v>1.1028690691716747E-4</v>
      </c>
      <c r="AQ789" s="73">
        <f t="shared" si="182"/>
        <v>1.1147438174874402E-4</v>
      </c>
      <c r="AR789" s="73">
        <f t="shared" si="183"/>
        <v>9.6815268749939065E-5</v>
      </c>
      <c r="AS789" s="73">
        <f t="shared" si="184"/>
        <v>9.9911086320902953E-5</v>
      </c>
      <c r="AT789" s="73">
        <f t="shared" si="185"/>
        <v>1.1181967890805389E-4</v>
      </c>
      <c r="AU789" s="73">
        <f t="shared" si="186"/>
        <v>1.0016937731061049E-4</v>
      </c>
      <c r="AV789" s="73">
        <f t="shared" si="187"/>
        <v>1.0495278114963646E-4</v>
      </c>
      <c r="AW789" s="73">
        <f t="shared" si="188"/>
        <v>1.1208902558768052E-4</v>
      </c>
    </row>
    <row r="790" spans="2:49" x14ac:dyDescent="0.35">
      <c r="B790" s="1">
        <v>43143</v>
      </c>
      <c r="C790" s="70">
        <v>13984.936895000001</v>
      </c>
      <c r="D790" s="66">
        <v>14439.4</v>
      </c>
      <c r="E790" s="66">
        <v>2258.71</v>
      </c>
      <c r="F790" s="66">
        <v>12632.9</v>
      </c>
      <c r="G790" s="66">
        <v>11930.31</v>
      </c>
      <c r="H790" s="66">
        <v>14781.01</v>
      </c>
      <c r="I790" s="66">
        <v>16779.09</v>
      </c>
      <c r="J790" s="66">
        <v>13908.69</v>
      </c>
      <c r="K790" s="66">
        <v>14258.56</v>
      </c>
      <c r="L790" s="66">
        <v>13915.72</v>
      </c>
      <c r="M790" s="66">
        <v>14761.58</v>
      </c>
      <c r="N790" s="66">
        <v>2196.84</v>
      </c>
      <c r="O790" s="66">
        <v>15153.63</v>
      </c>
      <c r="P790" s="79"/>
      <c r="Q790" s="66">
        <v>2230.9699999999998</v>
      </c>
      <c r="S790" s="1">
        <v>43143</v>
      </c>
      <c r="T790" s="70">
        <v>790172403015.43994</v>
      </c>
      <c r="U790" s="69">
        <v>1581788953585.1101</v>
      </c>
      <c r="V790" s="69">
        <v>1087819878280.54</v>
      </c>
      <c r="W790" s="69">
        <v>539305673121.02002</v>
      </c>
      <c r="X790" s="69">
        <v>535076460557.54999</v>
      </c>
      <c r="Y790" s="69">
        <v>1330755011036.1101</v>
      </c>
      <c r="Z790" s="69">
        <v>3980581067010.6099</v>
      </c>
      <c r="AA790" s="69">
        <v>307592526052.21002</v>
      </c>
      <c r="AB790" s="69">
        <v>358396188314.70001</v>
      </c>
      <c r="AC790" s="69">
        <v>1019343403276.9501</v>
      </c>
      <c r="AD790" s="69">
        <v>291331015667.72998</v>
      </c>
      <c r="AE790" s="69">
        <v>716271253671.35999</v>
      </c>
      <c r="AF790" s="69">
        <v>871479746828.14001</v>
      </c>
      <c r="AG790" s="69">
        <v>769865397890</v>
      </c>
      <c r="AI790" s="1">
        <v>43143</v>
      </c>
      <c r="AJ790" s="73">
        <f t="shared" si="175"/>
        <v>1.6479693530668804E-4</v>
      </c>
      <c r="AK790" s="73">
        <f t="shared" si="176"/>
        <v>1.3783635707520503E-4</v>
      </c>
      <c r="AL790" s="73">
        <f t="shared" si="177"/>
        <v>1.4612244175027378E-4</v>
      </c>
      <c r="AM790" s="73">
        <f t="shared" si="178"/>
        <v>2.2723619817210938E-4</v>
      </c>
      <c r="AN790" s="73">
        <f t="shared" si="179"/>
        <v>2.6913499509517713E-4</v>
      </c>
      <c r="AO790" s="73">
        <f t="shared" si="180"/>
        <v>1.867609493682032E-4</v>
      </c>
      <c r="AP790" s="73">
        <f t="shared" si="181"/>
        <v>1.6749839654561782E-4</v>
      </c>
      <c r="AQ790" s="73">
        <f t="shared" si="182"/>
        <v>1.8696844332244389E-4</v>
      </c>
      <c r="AR790" s="73">
        <f t="shared" si="183"/>
        <v>2.265819170794714E-4</v>
      </c>
      <c r="AS790" s="73">
        <f t="shared" si="184"/>
        <v>1.4086774531096857E-4</v>
      </c>
      <c r="AT790" s="73">
        <f t="shared" si="185"/>
        <v>2.7308055876495985E-4</v>
      </c>
      <c r="AU790" s="73">
        <f t="shared" si="186"/>
        <v>1.5479171409071846E-4</v>
      </c>
      <c r="AV790" s="73">
        <f t="shared" si="187"/>
        <v>1.564226341570496E-4</v>
      </c>
      <c r="AW790" s="73">
        <f t="shared" si="188"/>
        <v>1.5690704826454294E-4</v>
      </c>
    </row>
    <row r="791" spans="2:49" x14ac:dyDescent="0.35">
      <c r="B791" s="1">
        <v>43144</v>
      </c>
      <c r="C791" s="70">
        <v>13987.139691</v>
      </c>
      <c r="D791" s="66">
        <v>14441.61</v>
      </c>
      <c r="E791" s="66">
        <v>2258.83</v>
      </c>
      <c r="F791" s="66">
        <v>12633.71</v>
      </c>
      <c r="G791" s="66">
        <v>11930.97</v>
      </c>
      <c r="H791" s="66">
        <v>14781.81</v>
      </c>
      <c r="I791" s="66">
        <v>16780.98</v>
      </c>
      <c r="J791" s="66">
        <v>13911.16</v>
      </c>
      <c r="K791" s="66">
        <v>14259.9</v>
      </c>
      <c r="L791" s="66">
        <v>13917.53</v>
      </c>
      <c r="M791" s="66">
        <v>14762.44</v>
      </c>
      <c r="N791" s="66">
        <v>2197.12</v>
      </c>
      <c r="O791" s="66">
        <v>15155.73</v>
      </c>
      <c r="P791" s="79"/>
      <c r="Q791" s="66">
        <v>2231.33</v>
      </c>
      <c r="S791" s="1">
        <v>43144</v>
      </c>
      <c r="T791" s="70">
        <v>784198389357.76001</v>
      </c>
      <c r="U791" s="69">
        <v>1578611114104.1902</v>
      </c>
      <c r="V791" s="69">
        <v>1077636033041.9</v>
      </c>
      <c r="W791" s="69">
        <v>529335005804.82001</v>
      </c>
      <c r="X791" s="69">
        <v>534209234333.84003</v>
      </c>
      <c r="Y791" s="69">
        <v>1330180072284.79</v>
      </c>
      <c r="Z791" s="69">
        <v>4008109095106.6001</v>
      </c>
      <c r="AA791" s="69">
        <v>306742078575.48999</v>
      </c>
      <c r="AB791" s="69">
        <v>354120990632.65997</v>
      </c>
      <c r="AC791" s="69">
        <v>1028370499076.26</v>
      </c>
      <c r="AD791" s="69">
        <v>290424686849.51001</v>
      </c>
      <c r="AE791" s="69">
        <v>707187914108.68994</v>
      </c>
      <c r="AF791" s="69">
        <v>901795031525.54004</v>
      </c>
      <c r="AG791" s="69">
        <v>769755696956.70996</v>
      </c>
      <c r="AI791" s="1">
        <v>43144</v>
      </c>
      <c r="AJ791" s="73">
        <f t="shared" si="175"/>
        <v>1.5751204431868615E-4</v>
      </c>
      <c r="AK791" s="73">
        <f t="shared" si="176"/>
        <v>1.5305345097438305E-4</v>
      </c>
      <c r="AL791" s="73">
        <f t="shared" si="177"/>
        <v>5.3127670218700018E-5</v>
      </c>
      <c r="AM791" s="73">
        <f t="shared" si="178"/>
        <v>6.4118294295090195E-5</v>
      </c>
      <c r="AN791" s="73">
        <f t="shared" si="179"/>
        <v>5.5321278323861023E-5</v>
      </c>
      <c r="AO791" s="73">
        <f t="shared" si="180"/>
        <v>5.4123500356162424E-5</v>
      </c>
      <c r="AP791" s="73">
        <f t="shared" si="181"/>
        <v>1.1264019681633819E-4</v>
      </c>
      <c r="AQ791" s="73">
        <f t="shared" si="182"/>
        <v>1.7758681802515497E-4</v>
      </c>
      <c r="AR791" s="73">
        <f t="shared" si="183"/>
        <v>9.3978634588598453E-5</v>
      </c>
      <c r="AS791" s="73">
        <f t="shared" si="184"/>
        <v>1.3006872802856506E-4</v>
      </c>
      <c r="AT791" s="73">
        <f t="shared" si="185"/>
        <v>5.8259346221722907E-5</v>
      </c>
      <c r="AU791" s="73">
        <f t="shared" si="186"/>
        <v>1.2745580014916769E-4</v>
      </c>
      <c r="AV791" s="73">
        <f t="shared" si="187"/>
        <v>1.385806569118575E-4</v>
      </c>
      <c r="AW791" s="73">
        <f t="shared" si="188"/>
        <v>1.6136478751405114E-4</v>
      </c>
    </row>
    <row r="792" spans="2:49" x14ac:dyDescent="0.35">
      <c r="B792" s="1">
        <v>43145</v>
      </c>
      <c r="C792" s="70">
        <v>13986.046679999999</v>
      </c>
      <c r="D792" s="66">
        <v>14441.7</v>
      </c>
      <c r="E792" s="66">
        <v>2259.15</v>
      </c>
      <c r="F792" s="66">
        <v>12636.25</v>
      </c>
      <c r="G792" s="66">
        <v>11931.23</v>
      </c>
      <c r="H792" s="66">
        <v>14784</v>
      </c>
      <c r="I792" s="66">
        <v>16782.39</v>
      </c>
      <c r="J792" s="66">
        <v>13914.72</v>
      </c>
      <c r="K792" s="66">
        <v>14260.62</v>
      </c>
      <c r="L792" s="66">
        <v>13919.74</v>
      </c>
      <c r="M792" s="66">
        <v>14764.37</v>
      </c>
      <c r="N792" s="66">
        <v>2197.36</v>
      </c>
      <c r="O792" s="66">
        <v>15157.51</v>
      </c>
      <c r="P792" s="79"/>
      <c r="Q792" s="66">
        <v>2231.29</v>
      </c>
      <c r="S792" s="1">
        <v>43145</v>
      </c>
      <c r="T792" s="70">
        <v>786308590996.31006</v>
      </c>
      <c r="U792" s="69">
        <v>1566971231180.5203</v>
      </c>
      <c r="V792" s="69">
        <v>1035085589334.5801</v>
      </c>
      <c r="W792" s="69">
        <v>518030854020.84998</v>
      </c>
      <c r="X792" s="69">
        <v>539714680351.28998</v>
      </c>
      <c r="Y792" s="69">
        <v>1313446245435.3799</v>
      </c>
      <c r="Z792" s="69">
        <v>4092003921588.5605</v>
      </c>
      <c r="AA792" s="69">
        <v>310379295751.79999</v>
      </c>
      <c r="AB792" s="69">
        <v>348442036271.04999</v>
      </c>
      <c r="AC792" s="69">
        <v>1026345936917.33</v>
      </c>
      <c r="AD792" s="69">
        <v>286572269847.65997</v>
      </c>
      <c r="AE792" s="69">
        <v>750728746661.18005</v>
      </c>
      <c r="AF792" s="69">
        <v>823843794329.35999</v>
      </c>
      <c r="AG792" s="69">
        <v>773838413779.08997</v>
      </c>
      <c r="AI792" s="1">
        <v>43145</v>
      </c>
      <c r="AJ792" s="73">
        <f t="shared" si="175"/>
        <v>-7.8143996853352604E-5</v>
      </c>
      <c r="AK792" s="73">
        <f t="shared" si="176"/>
        <v>6.2319921394493605E-6</v>
      </c>
      <c r="AL792" s="73">
        <f t="shared" si="177"/>
        <v>1.4166626085199141E-4</v>
      </c>
      <c r="AM792" s="73">
        <f t="shared" si="178"/>
        <v>2.0104941462184556E-4</v>
      </c>
      <c r="AN792" s="73">
        <f t="shared" si="179"/>
        <v>2.1792025292288741E-5</v>
      </c>
      <c r="AO792" s="73">
        <f t="shared" si="180"/>
        <v>1.4815506355447816E-4</v>
      </c>
      <c r="AP792" s="73">
        <f t="shared" si="181"/>
        <v>8.4023698258439694E-5</v>
      </c>
      <c r="AQ792" s="73">
        <f t="shared" si="182"/>
        <v>2.5590964376798198E-4</v>
      </c>
      <c r="AR792" s="73">
        <f t="shared" si="183"/>
        <v>5.049123766664998E-5</v>
      </c>
      <c r="AS792" s="73">
        <f t="shared" si="184"/>
        <v>1.5879254436668155E-4</v>
      </c>
      <c r="AT792" s="73">
        <f t="shared" si="185"/>
        <v>1.3073719520617644E-4</v>
      </c>
      <c r="AU792" s="73">
        <f t="shared" si="186"/>
        <v>1.0923390620454221E-4</v>
      </c>
      <c r="AV792" s="73">
        <f t="shared" si="187"/>
        <v>1.1744732850216266E-4</v>
      </c>
      <c r="AW792" s="73">
        <f t="shared" si="188"/>
        <v>-1.7926528124490027E-5</v>
      </c>
    </row>
    <row r="793" spans="2:49" x14ac:dyDescent="0.35">
      <c r="B793" s="1">
        <v>43146</v>
      </c>
      <c r="C793" s="70">
        <v>13991.278517000001</v>
      </c>
      <c r="D793" s="66">
        <v>14445.56</v>
      </c>
      <c r="E793" s="66">
        <v>2259.4</v>
      </c>
      <c r="F793" s="66">
        <v>12638.87</v>
      </c>
      <c r="G793" s="66">
        <v>11934.72</v>
      </c>
      <c r="H793" s="66">
        <v>14786</v>
      </c>
      <c r="I793" s="66">
        <v>16786.79</v>
      </c>
      <c r="J793" s="66">
        <v>13916.63</v>
      </c>
      <c r="K793" s="66">
        <v>14263.76</v>
      </c>
      <c r="L793" s="66">
        <v>13922.33</v>
      </c>
      <c r="M793" s="66">
        <v>14768.52</v>
      </c>
      <c r="N793" s="66">
        <v>2197.81</v>
      </c>
      <c r="O793" s="66">
        <v>15161.08</v>
      </c>
      <c r="P793" s="79"/>
      <c r="Q793" s="66">
        <v>2232.17</v>
      </c>
      <c r="S793" s="1">
        <v>43146</v>
      </c>
      <c r="T793" s="70">
        <v>787351263805.80005</v>
      </c>
      <c r="U793" s="69">
        <v>1622813807017.0801</v>
      </c>
      <c r="V793" s="69">
        <v>1026910018262.51</v>
      </c>
      <c r="W793" s="69">
        <v>513963930468.65997</v>
      </c>
      <c r="X793" s="69">
        <v>554901577679.60999</v>
      </c>
      <c r="Y793" s="69">
        <v>1304855475793.6699</v>
      </c>
      <c r="Z793" s="69">
        <v>4084447147289.4502</v>
      </c>
      <c r="AA793" s="69">
        <v>310536586731.45001</v>
      </c>
      <c r="AB793" s="69">
        <v>345017201880.12</v>
      </c>
      <c r="AC793" s="69">
        <v>1026031066639.1699</v>
      </c>
      <c r="AD793" s="69">
        <v>288248120674.37</v>
      </c>
      <c r="AE793" s="69">
        <v>748295100190.75</v>
      </c>
      <c r="AF793" s="69">
        <v>732325817399.40002</v>
      </c>
      <c r="AG793" s="69">
        <v>759544585919.68005</v>
      </c>
      <c r="AI793" s="1">
        <v>43146</v>
      </c>
      <c r="AJ793" s="73">
        <f t="shared" si="175"/>
        <v>3.7407547105372529E-4</v>
      </c>
      <c r="AK793" s="73">
        <f t="shared" si="176"/>
        <v>2.6728155272559562E-4</v>
      </c>
      <c r="AL793" s="73">
        <f t="shared" si="177"/>
        <v>1.1066108934776331E-4</v>
      </c>
      <c r="AM793" s="73">
        <f t="shared" si="178"/>
        <v>2.0733999406474801E-4</v>
      </c>
      <c r="AN793" s="73">
        <f t="shared" si="179"/>
        <v>2.9250965742844137E-4</v>
      </c>
      <c r="AO793" s="73">
        <f t="shared" si="180"/>
        <v>1.3528138528129396E-4</v>
      </c>
      <c r="AP793" s="73">
        <f t="shared" si="181"/>
        <v>2.6217958228835769E-4</v>
      </c>
      <c r="AQ793" s="73">
        <f t="shared" si="182"/>
        <v>1.3726470960251369E-4</v>
      </c>
      <c r="AR793" s="73">
        <f t="shared" si="183"/>
        <v>2.2018678009794179E-4</v>
      </c>
      <c r="AS793" s="73">
        <f t="shared" si="184"/>
        <v>1.8606669377452256E-4</v>
      </c>
      <c r="AT793" s="73">
        <f t="shared" si="185"/>
        <v>2.8108209154864561E-4</v>
      </c>
      <c r="AU793" s="73">
        <f t="shared" si="186"/>
        <v>2.0479120399019557E-4</v>
      </c>
      <c r="AV793" s="73">
        <f t="shared" si="187"/>
        <v>2.3552681146177257E-4</v>
      </c>
      <c r="AW793" s="73">
        <f t="shared" si="188"/>
        <v>3.9439068879443262E-4</v>
      </c>
    </row>
    <row r="794" spans="2:49" x14ac:dyDescent="0.35">
      <c r="B794" s="1">
        <v>43147</v>
      </c>
      <c r="C794" s="70">
        <v>13989.031851</v>
      </c>
      <c r="D794" s="66">
        <v>14446.15</v>
      </c>
      <c r="E794" s="66">
        <v>2259.84</v>
      </c>
      <c r="F794" s="66">
        <v>12639.56</v>
      </c>
      <c r="G794" s="66">
        <v>11935.53</v>
      </c>
      <c r="H794" s="66">
        <v>14788.89</v>
      </c>
      <c r="I794" s="66">
        <v>16786.5</v>
      </c>
      <c r="J794" s="66">
        <v>13919.59</v>
      </c>
      <c r="K794" s="66">
        <v>14264.85</v>
      </c>
      <c r="L794" s="66">
        <v>13925.66</v>
      </c>
      <c r="M794" s="66">
        <v>14772.28</v>
      </c>
      <c r="N794" s="66">
        <v>2198.16</v>
      </c>
      <c r="O794" s="66">
        <v>15162.08</v>
      </c>
      <c r="P794" s="79"/>
      <c r="Q794" s="66">
        <v>2232.08</v>
      </c>
      <c r="S794" s="1">
        <v>43147</v>
      </c>
      <c r="T794" s="70">
        <v>786604771261.40002</v>
      </c>
      <c r="U794" s="69">
        <v>1531090785437.6101</v>
      </c>
      <c r="V794" s="69">
        <v>1029327258930.5901</v>
      </c>
      <c r="W794" s="69">
        <v>530323811262.85999</v>
      </c>
      <c r="X794" s="69">
        <v>548919753029.66998</v>
      </c>
      <c r="Y794" s="69">
        <v>1324690905436.49</v>
      </c>
      <c r="Z794" s="69">
        <v>4083005461114.8999</v>
      </c>
      <c r="AA794" s="69">
        <v>307296848998.19</v>
      </c>
      <c r="AB794" s="69">
        <v>359203663421.60999</v>
      </c>
      <c r="AC794" s="69">
        <v>1022595953953.0499</v>
      </c>
      <c r="AD794" s="69">
        <v>288451013609.88</v>
      </c>
      <c r="AE794" s="69">
        <v>737607653642.85999</v>
      </c>
      <c r="AF794" s="69">
        <v>738622914265.26001</v>
      </c>
      <c r="AG794" s="69">
        <v>765275577747.43994</v>
      </c>
      <c r="AI794" s="1">
        <v>43147</v>
      </c>
      <c r="AJ794" s="73">
        <f t="shared" si="175"/>
        <v>-1.6057617588494111E-4</v>
      </c>
      <c r="AK794" s="73">
        <f t="shared" si="176"/>
        <v>4.0842999509793643E-5</v>
      </c>
      <c r="AL794" s="73">
        <f t="shared" si="177"/>
        <v>1.9474196689395207E-4</v>
      </c>
      <c r="AM794" s="73">
        <f t="shared" si="178"/>
        <v>5.4593488183485306E-5</v>
      </c>
      <c r="AN794" s="73">
        <f t="shared" si="179"/>
        <v>6.786920849433109E-5</v>
      </c>
      <c r="AO794" s="73">
        <f t="shared" si="180"/>
        <v>1.9545516028673937E-4</v>
      </c>
      <c r="AP794" s="73">
        <f t="shared" si="181"/>
        <v>-1.7275488643164749E-5</v>
      </c>
      <c r="AQ794" s="73">
        <f t="shared" si="182"/>
        <v>2.1269517117294967E-4</v>
      </c>
      <c r="AR794" s="73">
        <f t="shared" si="183"/>
        <v>7.6417438319209552E-5</v>
      </c>
      <c r="AS794" s="73">
        <f t="shared" si="184"/>
        <v>2.3918410208634278E-4</v>
      </c>
      <c r="AT794" s="73">
        <f t="shared" si="185"/>
        <v>2.5459558574580932E-4</v>
      </c>
      <c r="AU794" s="73">
        <f t="shared" si="186"/>
        <v>1.5924943466449903E-4</v>
      </c>
      <c r="AV794" s="73">
        <f t="shared" si="187"/>
        <v>6.595836180545156E-5</v>
      </c>
      <c r="AW794" s="73">
        <f t="shared" si="188"/>
        <v>-4.0319509714836776E-5</v>
      </c>
    </row>
    <row r="795" spans="2:49" x14ac:dyDescent="0.35">
      <c r="B795" s="1">
        <v>43148</v>
      </c>
      <c r="C795" s="70">
        <v>13990.487558000001</v>
      </c>
      <c r="D795" s="66">
        <v>14447.55</v>
      </c>
      <c r="E795" s="66">
        <v>2260.0300000000002</v>
      </c>
      <c r="F795" s="66">
        <v>12640.92</v>
      </c>
      <c r="G795" s="66">
        <v>11936.82</v>
      </c>
      <c r="H795" s="66">
        <v>14790.49</v>
      </c>
      <c r="I795" s="66">
        <v>16788.39</v>
      </c>
      <c r="J795" s="66">
        <v>13921.15</v>
      </c>
      <c r="K795" s="66">
        <v>14266.34</v>
      </c>
      <c r="L795" s="66">
        <v>13927.09</v>
      </c>
      <c r="M795" s="66">
        <v>14773.98</v>
      </c>
      <c r="N795" s="66">
        <v>2198.38</v>
      </c>
      <c r="O795" s="66">
        <v>15163.76</v>
      </c>
      <c r="P795" s="79"/>
      <c r="Q795" s="66">
        <v>2232.3200000000002</v>
      </c>
      <c r="S795" s="1">
        <v>43148</v>
      </c>
      <c r="T795" s="70">
        <v>786686325515.96997</v>
      </c>
      <c r="U795" s="69">
        <v>1531265631146.5901</v>
      </c>
      <c r="V795" s="69">
        <v>1029434694765.3999</v>
      </c>
      <c r="W795" s="69">
        <v>530380758834.97998</v>
      </c>
      <c r="X795" s="69">
        <v>548979262749.06</v>
      </c>
      <c r="Y795" s="69">
        <v>1324834464023.98</v>
      </c>
      <c r="Z795" s="69">
        <v>4083465502806.3799</v>
      </c>
      <c r="AA795" s="69">
        <v>307331370256.90002</v>
      </c>
      <c r="AB795" s="69">
        <v>359241151799.91998</v>
      </c>
      <c r="AC795" s="69">
        <v>1022702488267.5802</v>
      </c>
      <c r="AD795" s="69">
        <v>288484303712.20001</v>
      </c>
      <c r="AE795" s="69">
        <v>737681317781.32996</v>
      </c>
      <c r="AF795" s="69">
        <v>738704903372.38</v>
      </c>
      <c r="AG795" s="69">
        <v>765354976154.90002</v>
      </c>
      <c r="AI795" s="1">
        <v>43148</v>
      </c>
      <c r="AJ795" s="73">
        <f t="shared" si="175"/>
        <v>1.0406059658074618E-4</v>
      </c>
      <c r="AK795" s="73">
        <f t="shared" si="176"/>
        <v>9.6911633895579996E-5</v>
      </c>
      <c r="AL795" s="73">
        <f t="shared" si="177"/>
        <v>8.4076748796402256E-5</v>
      </c>
      <c r="AM795" s="73">
        <f t="shared" si="178"/>
        <v>1.0759868223275681E-4</v>
      </c>
      <c r="AN795" s="73">
        <f t="shared" si="179"/>
        <v>1.0808066336376321E-4</v>
      </c>
      <c r="AO795" s="73">
        <f t="shared" si="180"/>
        <v>1.0818932320133534E-4</v>
      </c>
      <c r="AP795" s="73">
        <f t="shared" si="181"/>
        <v>1.125904744883055E-4</v>
      </c>
      <c r="AQ795" s="73">
        <f t="shared" si="182"/>
        <v>1.1207226649623259E-4</v>
      </c>
      <c r="AR795" s="73">
        <f t="shared" si="183"/>
        <v>1.0445255295365996E-4</v>
      </c>
      <c r="AS795" s="73">
        <f t="shared" si="184"/>
        <v>1.0268813111902197E-4</v>
      </c>
      <c r="AT795" s="73">
        <f t="shared" si="185"/>
        <v>1.1508040735752623E-4</v>
      </c>
      <c r="AU795" s="73">
        <f t="shared" si="186"/>
        <v>1.0008370637271113E-4</v>
      </c>
      <c r="AV795" s="73">
        <f t="shared" si="187"/>
        <v>1.1080273946584285E-4</v>
      </c>
      <c r="AW795" s="73">
        <f t="shared" si="188"/>
        <v>1.0752302784866608E-4</v>
      </c>
    </row>
    <row r="796" spans="2:49" x14ac:dyDescent="0.35">
      <c r="B796" s="1">
        <v>43149</v>
      </c>
      <c r="C796" s="70">
        <v>13991.951245</v>
      </c>
      <c r="D796" s="66">
        <v>14448.9</v>
      </c>
      <c r="E796" s="66">
        <v>2260.2199999999998</v>
      </c>
      <c r="F796" s="66">
        <v>12642.27</v>
      </c>
      <c r="G796" s="66">
        <v>11938.14</v>
      </c>
      <c r="H796" s="66">
        <v>14792.04</v>
      </c>
      <c r="I796" s="66">
        <v>16790.27</v>
      </c>
      <c r="J796" s="66">
        <v>13922.71</v>
      </c>
      <c r="K796" s="66">
        <v>14267.87</v>
      </c>
      <c r="L796" s="66">
        <v>13928.53</v>
      </c>
      <c r="M796" s="66">
        <v>14775.71</v>
      </c>
      <c r="N796" s="66">
        <v>2198.59</v>
      </c>
      <c r="O796" s="66">
        <v>15165.44</v>
      </c>
      <c r="P796" s="79"/>
      <c r="Q796" s="66">
        <v>2232.5500000000002</v>
      </c>
      <c r="S796" s="1">
        <v>43149</v>
      </c>
      <c r="T796" s="70">
        <v>786768687424.34998</v>
      </c>
      <c r="U796" s="69">
        <v>1531435742972.3499</v>
      </c>
      <c r="V796" s="69">
        <v>1029541803774.75</v>
      </c>
      <c r="W796" s="69">
        <v>530437521788.21997</v>
      </c>
      <c r="X796" s="69">
        <v>549039885380.72998</v>
      </c>
      <c r="Y796" s="69">
        <v>1324972435333.2</v>
      </c>
      <c r="Z796" s="69">
        <v>4083681019408.6099</v>
      </c>
      <c r="AA796" s="69">
        <v>307365791387.39001</v>
      </c>
      <c r="AB796" s="69">
        <v>359279669638.71002</v>
      </c>
      <c r="AC796" s="69">
        <v>1022808998620.3401</v>
      </c>
      <c r="AD796" s="69">
        <v>288517967146.31</v>
      </c>
      <c r="AE796" s="69">
        <v>732299247287.59998</v>
      </c>
      <c r="AF796" s="69">
        <v>738786975722.83997</v>
      </c>
      <c r="AG796" s="69">
        <v>765425820577.16003</v>
      </c>
      <c r="AI796" s="1">
        <v>43149</v>
      </c>
      <c r="AJ796" s="73">
        <f t="shared" si="175"/>
        <v>1.04620156655022E-4</v>
      </c>
      <c r="AK796" s="73">
        <f t="shared" si="176"/>
        <v>9.3441448550057871E-5</v>
      </c>
      <c r="AL796" s="73">
        <f t="shared" si="177"/>
        <v>8.4069680490683751E-5</v>
      </c>
      <c r="AM796" s="73">
        <f t="shared" si="178"/>
        <v>1.0679602433993907E-4</v>
      </c>
      <c r="AN796" s="73">
        <f t="shared" si="179"/>
        <v>1.1058221536397461E-4</v>
      </c>
      <c r="AO796" s="73">
        <f t="shared" si="180"/>
        <v>1.0479706892740914E-4</v>
      </c>
      <c r="AP796" s="73">
        <f t="shared" si="181"/>
        <v>1.1198214956897878E-4</v>
      </c>
      <c r="AQ796" s="73">
        <f t="shared" si="182"/>
        <v>1.1205970771088758E-4</v>
      </c>
      <c r="AR796" s="73">
        <f t="shared" si="183"/>
        <v>1.0724544627427335E-4</v>
      </c>
      <c r="AS796" s="73">
        <f t="shared" si="184"/>
        <v>1.0339561243588591E-4</v>
      </c>
      <c r="AT796" s="73">
        <f t="shared" si="185"/>
        <v>1.1709776241741743E-4</v>
      </c>
      <c r="AU796" s="73">
        <f t="shared" si="186"/>
        <v>9.552488650732549E-5</v>
      </c>
      <c r="AV796" s="73">
        <f t="shared" si="187"/>
        <v>1.1079046357886924E-4</v>
      </c>
      <c r="AW796" s="73">
        <f t="shared" si="188"/>
        <v>1.0303182339455041E-4</v>
      </c>
    </row>
    <row r="797" spans="2:49" x14ac:dyDescent="0.35">
      <c r="B797" s="1">
        <v>43150</v>
      </c>
      <c r="C797" s="70">
        <v>13994.267424</v>
      </c>
      <c r="D797" s="66">
        <v>14451.23</v>
      </c>
      <c r="E797" s="66">
        <v>2260.5</v>
      </c>
      <c r="F797" s="66">
        <v>12643.84</v>
      </c>
      <c r="G797" s="66">
        <v>11939.4</v>
      </c>
      <c r="H797" s="66">
        <v>14793.6</v>
      </c>
      <c r="I797" s="66">
        <v>16792.95</v>
      </c>
      <c r="J797" s="66">
        <v>13925.58</v>
      </c>
      <c r="K797" s="66">
        <v>14269.99</v>
      </c>
      <c r="L797" s="66">
        <v>13929.28</v>
      </c>
      <c r="M797" s="66">
        <v>14778.62</v>
      </c>
      <c r="N797" s="66">
        <v>2198.9499999999998</v>
      </c>
      <c r="O797" s="66">
        <v>15167.34</v>
      </c>
      <c r="P797" s="79"/>
      <c r="Q797" s="66">
        <v>2232.8000000000002</v>
      </c>
      <c r="S797" s="1">
        <v>43150</v>
      </c>
      <c r="T797" s="70">
        <v>789107056033.19995</v>
      </c>
      <c r="U797" s="69">
        <v>1537083975718.53</v>
      </c>
      <c r="V797" s="69">
        <v>1064701033476.98</v>
      </c>
      <c r="W797" s="69">
        <v>526925615487.42999</v>
      </c>
      <c r="X797" s="69">
        <v>541895337002.41998</v>
      </c>
      <c r="Y797" s="69">
        <v>1317232268360.25</v>
      </c>
      <c r="Z797" s="69">
        <v>4064300314482.1602</v>
      </c>
      <c r="AA797" s="69">
        <v>310619801499.75</v>
      </c>
      <c r="AB797" s="69">
        <v>383450656821.25</v>
      </c>
      <c r="AC797" s="69">
        <v>1026594951399.13</v>
      </c>
      <c r="AD797" s="69">
        <v>290139119646.90997</v>
      </c>
      <c r="AE797" s="69">
        <v>735190084009.76001</v>
      </c>
      <c r="AF797" s="69">
        <v>718848266095.30005</v>
      </c>
      <c r="AG797" s="69">
        <v>763678217153.39001</v>
      </c>
      <c r="AI797" s="1">
        <v>43150</v>
      </c>
      <c r="AJ797" s="73">
        <f t="shared" si="175"/>
        <v>1.6553652592432577E-4</v>
      </c>
      <c r="AK797" s="73">
        <f t="shared" si="176"/>
        <v>1.6125795043220315E-4</v>
      </c>
      <c r="AL797" s="73">
        <f t="shared" si="177"/>
        <v>1.2388174602473434E-4</v>
      </c>
      <c r="AM797" s="73">
        <f t="shared" si="178"/>
        <v>1.2418655826840208E-4</v>
      </c>
      <c r="AN797" s="73">
        <f t="shared" si="179"/>
        <v>1.0554407973106805E-4</v>
      </c>
      <c r="AO797" s="73">
        <f t="shared" si="180"/>
        <v>1.0546212692763568E-4</v>
      </c>
      <c r="AP797" s="73">
        <f t="shared" si="181"/>
        <v>1.5961625393745571E-4</v>
      </c>
      <c r="AQ797" s="73">
        <f t="shared" si="182"/>
        <v>2.0613802916247259E-4</v>
      </c>
      <c r="AR797" s="73">
        <f t="shared" si="183"/>
        <v>1.4858559827080065E-4</v>
      </c>
      <c r="AS797" s="73">
        <f t="shared" si="184"/>
        <v>5.3846314004513118E-5</v>
      </c>
      <c r="AT797" s="73">
        <f t="shared" si="185"/>
        <v>1.9694485070442802E-4</v>
      </c>
      <c r="AU797" s="73">
        <f t="shared" si="186"/>
        <v>1.6374130692842215E-4</v>
      </c>
      <c r="AV797" s="73">
        <f t="shared" si="187"/>
        <v>1.2528485820384461E-4</v>
      </c>
      <c r="AW797" s="73">
        <f t="shared" si="188"/>
        <v>1.1197957492559141E-4</v>
      </c>
    </row>
    <row r="798" spans="2:49" x14ac:dyDescent="0.35">
      <c r="B798" s="1">
        <v>43151</v>
      </c>
      <c r="C798" s="70">
        <v>13996.981443000001</v>
      </c>
      <c r="D798" s="66">
        <v>14453.71</v>
      </c>
      <c r="E798" s="66">
        <v>2260.77</v>
      </c>
      <c r="F798" s="66">
        <v>12645.71</v>
      </c>
      <c r="G798" s="66">
        <v>11941.02</v>
      </c>
      <c r="H798" s="66">
        <v>14796.05</v>
      </c>
      <c r="I798" s="66">
        <v>16795.59</v>
      </c>
      <c r="J798" s="66">
        <v>13927.7</v>
      </c>
      <c r="K798" s="66">
        <v>14271.66</v>
      </c>
      <c r="L798" s="66">
        <v>13931.13</v>
      </c>
      <c r="M798" s="66">
        <v>14780.66</v>
      </c>
      <c r="N798" s="66">
        <v>2199.1999999999998</v>
      </c>
      <c r="O798" s="66">
        <v>15169.83</v>
      </c>
      <c r="P798" s="79"/>
      <c r="Q798" s="66">
        <v>2233.16</v>
      </c>
      <c r="S798" s="1">
        <v>43151</v>
      </c>
      <c r="T798" s="70">
        <v>787635889163.19995</v>
      </c>
      <c r="U798" s="69">
        <v>1542200785065.3301</v>
      </c>
      <c r="V798" s="69">
        <v>1032137217816.0701</v>
      </c>
      <c r="W798" s="69">
        <v>526200016041.15002</v>
      </c>
      <c r="X798" s="69">
        <v>537512404202.38</v>
      </c>
      <c r="Y798" s="69">
        <v>1322043795566.8301</v>
      </c>
      <c r="Z798" s="69">
        <v>4011908595192.8403</v>
      </c>
      <c r="AA798" s="69">
        <v>335400336374.37</v>
      </c>
      <c r="AB798" s="69">
        <v>397518491126.12</v>
      </c>
      <c r="AC798" s="69">
        <v>1054593207738.25</v>
      </c>
      <c r="AD798" s="69">
        <v>290176504127.13</v>
      </c>
      <c r="AE798" s="69">
        <v>720592557748.18994</v>
      </c>
      <c r="AF798" s="69">
        <v>772994458813.76001</v>
      </c>
      <c r="AG798" s="69">
        <v>778681415593.70996</v>
      </c>
      <c r="AI798" s="1">
        <v>43151</v>
      </c>
      <c r="AJ798" s="73">
        <f t="shared" si="175"/>
        <v>1.9393791170130292E-4</v>
      </c>
      <c r="AK798" s="73">
        <f t="shared" si="176"/>
        <v>1.7161168980073249E-4</v>
      </c>
      <c r="AL798" s="73">
        <f t="shared" si="177"/>
        <v>1.1944260119434169E-4</v>
      </c>
      <c r="AM798" s="73">
        <f t="shared" si="178"/>
        <v>1.4789810690407634E-4</v>
      </c>
      <c r="AN798" s="73">
        <f t="shared" si="179"/>
        <v>1.3568521031204206E-4</v>
      </c>
      <c r="AO798" s="73">
        <f t="shared" si="180"/>
        <v>1.6561215660826356E-4</v>
      </c>
      <c r="AP798" s="73">
        <f t="shared" si="181"/>
        <v>1.5720882870495778E-4</v>
      </c>
      <c r="AQ798" s="73">
        <f t="shared" si="182"/>
        <v>1.5223782420559218E-4</v>
      </c>
      <c r="AR798" s="73">
        <f t="shared" si="183"/>
        <v>1.1702881361519424E-4</v>
      </c>
      <c r="AS798" s="73">
        <f t="shared" si="184"/>
        <v>1.328137563463283E-4</v>
      </c>
      <c r="AT798" s="73">
        <f t="shared" si="185"/>
        <v>1.3803724569672049E-4</v>
      </c>
      <c r="AU798" s="73">
        <f t="shared" si="186"/>
        <v>1.1369062507116112E-4</v>
      </c>
      <c r="AV798" s="73">
        <f t="shared" si="187"/>
        <v>1.6416853581446844E-4</v>
      </c>
      <c r="AW798" s="73">
        <f t="shared" si="188"/>
        <v>1.6123253314215269E-4</v>
      </c>
    </row>
    <row r="799" spans="2:49" x14ac:dyDescent="0.35">
      <c r="B799" s="1">
        <v>43152</v>
      </c>
      <c r="C799" s="70">
        <v>13999.044209</v>
      </c>
      <c r="D799" s="66">
        <v>14455.01</v>
      </c>
      <c r="E799" s="66">
        <v>2260.86</v>
      </c>
      <c r="F799" s="66">
        <v>12647.45</v>
      </c>
      <c r="G799" s="66">
        <v>11942.96</v>
      </c>
      <c r="H799" s="66">
        <v>14794.6</v>
      </c>
      <c r="I799" s="66">
        <v>16798.05</v>
      </c>
      <c r="J799" s="66">
        <v>13930.22</v>
      </c>
      <c r="K799" s="66">
        <v>14273.01</v>
      </c>
      <c r="L799" s="66">
        <v>13933.33</v>
      </c>
      <c r="M799" s="66">
        <v>14783.36</v>
      </c>
      <c r="N799" s="66">
        <v>2199.38</v>
      </c>
      <c r="O799" s="66">
        <v>15171.6</v>
      </c>
      <c r="P799" s="79"/>
      <c r="Q799" s="66">
        <v>2233.4699999999998</v>
      </c>
      <c r="S799" s="1">
        <v>43152</v>
      </c>
      <c r="T799" s="70">
        <v>790143184559.28003</v>
      </c>
      <c r="U799" s="69">
        <v>1524199070939.8899</v>
      </c>
      <c r="V799" s="69">
        <v>1029098020158.7401</v>
      </c>
      <c r="W799" s="69">
        <v>533312824376.37</v>
      </c>
      <c r="X799" s="69">
        <v>540623651248.41998</v>
      </c>
      <c r="Y799" s="69">
        <v>1332284333112.55</v>
      </c>
      <c r="Z799" s="69">
        <v>4066089807905.7705</v>
      </c>
      <c r="AA799" s="69">
        <v>354976459073.82001</v>
      </c>
      <c r="AB799" s="69">
        <v>398095900980.87</v>
      </c>
      <c r="AC799" s="69">
        <v>1051712316004.48</v>
      </c>
      <c r="AD799" s="69">
        <v>288819131631.65997</v>
      </c>
      <c r="AE799" s="69">
        <v>727404323907.60999</v>
      </c>
      <c r="AF799" s="69">
        <v>780159521369.79004</v>
      </c>
      <c r="AG799" s="69">
        <v>774074888577.64001</v>
      </c>
      <c r="AI799" s="1">
        <v>43152</v>
      </c>
      <c r="AJ799" s="73">
        <f t="shared" si="175"/>
        <v>1.4737220367111448E-4</v>
      </c>
      <c r="AK799" s="73">
        <f t="shared" si="176"/>
        <v>8.9942305470325223E-5</v>
      </c>
      <c r="AL799" s="73">
        <f t="shared" si="177"/>
        <v>3.9809445454563885E-5</v>
      </c>
      <c r="AM799" s="73">
        <f t="shared" si="178"/>
        <v>1.3759607012975295E-4</v>
      </c>
      <c r="AN799" s="73">
        <f t="shared" si="179"/>
        <v>1.6246518304119384E-4</v>
      </c>
      <c r="AO799" s="73">
        <f t="shared" si="180"/>
        <v>-9.7999128145564995E-5</v>
      </c>
      <c r="AP799" s="73">
        <f t="shared" si="181"/>
        <v>1.4646701902099046E-4</v>
      </c>
      <c r="AQ799" s="73">
        <f t="shared" si="182"/>
        <v>1.8093439692123958E-4</v>
      </c>
      <c r="AR799" s="73">
        <f t="shared" si="183"/>
        <v>9.4593060653069827E-5</v>
      </c>
      <c r="AS799" s="73">
        <f t="shared" si="184"/>
        <v>1.5791970931289256E-4</v>
      </c>
      <c r="AT799" s="73">
        <f t="shared" si="185"/>
        <v>1.8267113917791455E-4</v>
      </c>
      <c r="AU799" s="73">
        <f t="shared" si="186"/>
        <v>8.184794470733614E-5</v>
      </c>
      <c r="AV799" s="73">
        <f t="shared" si="187"/>
        <v>1.1667896080580498E-4</v>
      </c>
      <c r="AW799" s="73">
        <f t="shared" si="188"/>
        <v>1.3881674398596999E-4</v>
      </c>
    </row>
    <row r="800" spans="2:49" x14ac:dyDescent="0.35">
      <c r="B800" s="1">
        <v>43153</v>
      </c>
      <c r="C800" s="70">
        <v>14000.079503000001</v>
      </c>
      <c r="D800" s="66">
        <v>14455.83</v>
      </c>
      <c r="E800" s="66">
        <v>2261.08</v>
      </c>
      <c r="F800" s="66">
        <v>12649.72</v>
      </c>
      <c r="G800" s="66">
        <v>11944.66</v>
      </c>
      <c r="H800" s="66">
        <v>14797.42</v>
      </c>
      <c r="I800" s="66">
        <v>16799.38</v>
      </c>
      <c r="J800" s="66">
        <v>13932.18</v>
      </c>
      <c r="K800" s="66">
        <v>14274.54</v>
      </c>
      <c r="L800" s="66">
        <v>13933.81</v>
      </c>
      <c r="M800" s="66">
        <v>14786.51</v>
      </c>
      <c r="N800" s="66">
        <v>2199.4899999999998</v>
      </c>
      <c r="O800" s="66">
        <v>15172.95</v>
      </c>
      <c r="P800" s="79"/>
      <c r="Q800" s="66">
        <v>2233.62</v>
      </c>
      <c r="S800" s="1">
        <v>43153</v>
      </c>
      <c r="T800" s="70">
        <v>790814758129.84998</v>
      </c>
      <c r="U800" s="69">
        <v>1523315721032.1401</v>
      </c>
      <c r="V800" s="69">
        <v>1022917343414.7802</v>
      </c>
      <c r="W800" s="69">
        <v>526622555879.67999</v>
      </c>
      <c r="X800" s="69">
        <v>541351147198.31</v>
      </c>
      <c r="Y800" s="69">
        <v>1330347269519.1899</v>
      </c>
      <c r="Z800" s="69">
        <v>4049347252443.5996</v>
      </c>
      <c r="AA800" s="69">
        <v>358423378748.67999</v>
      </c>
      <c r="AB800" s="69">
        <v>417351506728.37</v>
      </c>
      <c r="AC800" s="69">
        <v>1051313434166.26</v>
      </c>
      <c r="AD800" s="69">
        <v>290016947555.16998</v>
      </c>
      <c r="AE800" s="69">
        <v>722753960612.93994</v>
      </c>
      <c r="AF800" s="69">
        <v>779016403993.21997</v>
      </c>
      <c r="AG800" s="69">
        <v>753672152645.83997</v>
      </c>
      <c r="AI800" s="1">
        <v>43153</v>
      </c>
      <c r="AJ800" s="73">
        <f t="shared" si="175"/>
        <v>7.3954620368743562E-5</v>
      </c>
      <c r="AK800" s="73">
        <f t="shared" si="176"/>
        <v>5.6727736611694723E-5</v>
      </c>
      <c r="AL800" s="73">
        <f t="shared" si="177"/>
        <v>9.7308103995663586E-5</v>
      </c>
      <c r="AM800" s="73">
        <f t="shared" si="178"/>
        <v>1.7948282064761401E-4</v>
      </c>
      <c r="AN800" s="73">
        <f t="shared" si="179"/>
        <v>1.423432716847195E-4</v>
      </c>
      <c r="AO800" s="73">
        <f t="shared" si="180"/>
        <v>1.9061008746423802E-4</v>
      </c>
      <c r="AP800" s="73">
        <f t="shared" si="181"/>
        <v>7.917585672156946E-5</v>
      </c>
      <c r="AQ800" s="73">
        <f t="shared" si="182"/>
        <v>1.4070129545706855E-4</v>
      </c>
      <c r="AR800" s="73">
        <f t="shared" si="183"/>
        <v>1.0719532880587579E-4</v>
      </c>
      <c r="AS800" s="73">
        <f t="shared" si="184"/>
        <v>3.4449769007016684E-5</v>
      </c>
      <c r="AT800" s="73">
        <f t="shared" si="185"/>
        <v>2.1307740594833646E-4</v>
      </c>
      <c r="AU800" s="73">
        <f t="shared" si="186"/>
        <v>5.001409488114561E-5</v>
      </c>
      <c r="AV800" s="73">
        <f t="shared" si="187"/>
        <v>8.8982045400642917E-5</v>
      </c>
      <c r="AW800" s="73">
        <f t="shared" si="188"/>
        <v>6.7160069309180059E-5</v>
      </c>
    </row>
    <row r="801" spans="2:49" x14ac:dyDescent="0.35">
      <c r="B801" s="1">
        <v>43154</v>
      </c>
      <c r="C801" s="70">
        <v>14002.393835999999</v>
      </c>
      <c r="D801" s="66">
        <v>14457.79</v>
      </c>
      <c r="E801" s="66">
        <v>2261.27</v>
      </c>
      <c r="F801" s="66">
        <v>12651.21</v>
      </c>
      <c r="G801" s="66">
        <v>11946.61</v>
      </c>
      <c r="H801" s="66">
        <v>14799.26</v>
      </c>
      <c r="I801" s="66">
        <v>16803.89</v>
      </c>
      <c r="J801" s="66">
        <v>13934.39</v>
      </c>
      <c r="K801" s="66">
        <v>14276.84</v>
      </c>
      <c r="L801" s="66">
        <v>13936.55</v>
      </c>
      <c r="M801" s="66">
        <v>14789.7</v>
      </c>
      <c r="N801" s="66">
        <v>2200.0700000000002</v>
      </c>
      <c r="O801" s="66">
        <v>15175.04</v>
      </c>
      <c r="P801" s="79"/>
      <c r="Q801" s="66">
        <v>2233.9699999999998</v>
      </c>
      <c r="S801" s="1">
        <v>43154</v>
      </c>
      <c r="T801" s="70">
        <v>790112249133.01001</v>
      </c>
      <c r="U801" s="69">
        <v>1533415862329.25</v>
      </c>
      <c r="V801" s="69">
        <v>1067508973035.35</v>
      </c>
      <c r="W801" s="69">
        <v>536809836068.59998</v>
      </c>
      <c r="X801" s="69">
        <v>539593952804.88</v>
      </c>
      <c r="Y801" s="69">
        <v>1335487082958.8999</v>
      </c>
      <c r="Z801" s="69">
        <v>4101317926621.999</v>
      </c>
      <c r="AA801" s="69">
        <v>366174805078.90002</v>
      </c>
      <c r="AB801" s="69">
        <v>397466835445.47998</v>
      </c>
      <c r="AC801" s="69">
        <v>1068698372026.4</v>
      </c>
      <c r="AD801" s="69">
        <v>296017703348.34003</v>
      </c>
      <c r="AE801" s="69">
        <v>729912042251.21997</v>
      </c>
      <c r="AF801" s="69">
        <v>790439020601.08997</v>
      </c>
      <c r="AG801" s="69">
        <v>755414548385.69995</v>
      </c>
      <c r="AI801" s="1">
        <v>43154</v>
      </c>
      <c r="AJ801" s="73">
        <f t="shared" si="175"/>
        <v>1.6530856124807869E-4</v>
      </c>
      <c r="AK801" s="73">
        <f t="shared" si="176"/>
        <v>1.3558543508063181E-4</v>
      </c>
      <c r="AL801" s="73">
        <f t="shared" si="177"/>
        <v>8.4030640224996844E-5</v>
      </c>
      <c r="AM801" s="73">
        <f t="shared" si="178"/>
        <v>1.1778916845583964E-4</v>
      </c>
      <c r="AN801" s="73">
        <f t="shared" si="179"/>
        <v>1.6325286780882742E-4</v>
      </c>
      <c r="AO801" s="73">
        <f t="shared" si="180"/>
        <v>1.2434600085686753E-4</v>
      </c>
      <c r="AP801" s="73">
        <f t="shared" si="181"/>
        <v>2.6846228848920184E-4</v>
      </c>
      <c r="AQ801" s="73">
        <f t="shared" si="182"/>
        <v>1.5862557044199477E-4</v>
      </c>
      <c r="AR801" s="73">
        <f t="shared" si="183"/>
        <v>1.6112603278273241E-4</v>
      </c>
      <c r="AS801" s="73">
        <f t="shared" si="184"/>
        <v>1.9664399040886238E-4</v>
      </c>
      <c r="AT801" s="73">
        <f t="shared" si="185"/>
        <v>2.1573718206657766E-4</v>
      </c>
      <c r="AU801" s="73">
        <f t="shared" si="186"/>
        <v>2.636974935099623E-4</v>
      </c>
      <c r="AV801" s="73">
        <f t="shared" si="187"/>
        <v>1.3774513196174176E-4</v>
      </c>
      <c r="AW801" s="73">
        <f t="shared" si="188"/>
        <v>1.566963046533143E-4</v>
      </c>
    </row>
    <row r="802" spans="2:49" x14ac:dyDescent="0.35">
      <c r="B802" s="1">
        <v>43155</v>
      </c>
      <c r="C802" s="70">
        <v>14003.840171</v>
      </c>
      <c r="D802" s="66">
        <v>14459.09</v>
      </c>
      <c r="E802" s="66">
        <v>2261.46</v>
      </c>
      <c r="F802" s="66">
        <v>12652.54</v>
      </c>
      <c r="G802" s="66">
        <v>11947.91</v>
      </c>
      <c r="H802" s="66">
        <v>14800.66</v>
      </c>
      <c r="I802" s="66">
        <v>16805.82</v>
      </c>
      <c r="J802" s="66">
        <v>13935.83</v>
      </c>
      <c r="K802" s="66">
        <v>14278.32</v>
      </c>
      <c r="L802" s="66">
        <v>13937.95</v>
      </c>
      <c r="M802" s="66">
        <v>14791.37</v>
      </c>
      <c r="N802" s="66">
        <v>2200.29</v>
      </c>
      <c r="O802" s="66">
        <v>15176.72</v>
      </c>
      <c r="P802" s="79"/>
      <c r="Q802" s="66">
        <v>2234.21</v>
      </c>
      <c r="S802" s="1">
        <v>43155</v>
      </c>
      <c r="T802" s="70">
        <v>790193954533.19995</v>
      </c>
      <c r="U802" s="69">
        <v>1533581728303.77</v>
      </c>
      <c r="V802" s="69">
        <v>1067618364349.3099</v>
      </c>
      <c r="W802" s="69">
        <v>536866357581.20001</v>
      </c>
      <c r="X802" s="69">
        <v>539652614453.88</v>
      </c>
      <c r="Y802" s="69">
        <v>1335613006409.3501</v>
      </c>
      <c r="Z802" s="69">
        <v>4101788859317.8301</v>
      </c>
      <c r="AA802" s="69">
        <v>366212569696.12</v>
      </c>
      <c r="AB802" s="69">
        <v>397508171529.54999</v>
      </c>
      <c r="AC802" s="69">
        <v>1068807367660.6</v>
      </c>
      <c r="AD802" s="69">
        <v>296051184219.75</v>
      </c>
      <c r="AE802" s="69">
        <v>729983043238.30005</v>
      </c>
      <c r="AF802" s="69">
        <v>790526650947.81006</v>
      </c>
      <c r="AG802" s="69">
        <v>755493251239.97998</v>
      </c>
      <c r="AI802" s="1">
        <v>43155</v>
      </c>
      <c r="AJ802" s="73">
        <f t="shared" si="175"/>
        <v>1.0329198113834259E-4</v>
      </c>
      <c r="AK802" s="73">
        <f t="shared" si="176"/>
        <v>8.9916923679211891E-5</v>
      </c>
      <c r="AL802" s="73">
        <f t="shared" si="177"/>
        <v>8.4023579669745274E-5</v>
      </c>
      <c r="AM802" s="73">
        <f t="shared" si="178"/>
        <v>1.0512828417219566E-4</v>
      </c>
      <c r="AN802" s="73">
        <f t="shared" si="179"/>
        <v>1.0881748044000439E-4</v>
      </c>
      <c r="AO802" s="73">
        <f t="shared" si="180"/>
        <v>9.4599324560906695E-5</v>
      </c>
      <c r="AP802" s="73">
        <f t="shared" si="181"/>
        <v>1.1485435812774725E-4</v>
      </c>
      <c r="AQ802" s="73">
        <f t="shared" si="182"/>
        <v>1.0334144515833366E-4</v>
      </c>
      <c r="AR802" s="73">
        <f t="shared" si="183"/>
        <v>1.0366439632303326E-4</v>
      </c>
      <c r="AS802" s="73">
        <f t="shared" si="184"/>
        <v>1.0045527766933127E-4</v>
      </c>
      <c r="AT802" s="73">
        <f t="shared" si="185"/>
        <v>1.1291642156363579E-4</v>
      </c>
      <c r="AU802" s="73">
        <f t="shared" si="186"/>
        <v>9.9996818282876987E-5</v>
      </c>
      <c r="AV802" s="73">
        <f t="shared" si="187"/>
        <v>1.1070811015967408E-4</v>
      </c>
      <c r="AW802" s="73">
        <f t="shared" si="188"/>
        <v>1.0743206041263775E-4</v>
      </c>
    </row>
    <row r="803" spans="2:49" x14ac:dyDescent="0.35">
      <c r="B803" s="1">
        <v>43156</v>
      </c>
      <c r="C803" s="70">
        <v>14005.436682</v>
      </c>
      <c r="D803" s="66">
        <v>14460.46</v>
      </c>
      <c r="E803" s="66">
        <v>2261.66</v>
      </c>
      <c r="F803" s="66">
        <v>12653.86</v>
      </c>
      <c r="G803" s="66">
        <v>11949.2</v>
      </c>
      <c r="H803" s="66">
        <v>14802.19</v>
      </c>
      <c r="I803" s="66">
        <v>16807.759999999998</v>
      </c>
      <c r="J803" s="66">
        <v>13937.35</v>
      </c>
      <c r="K803" s="66">
        <v>14279.79</v>
      </c>
      <c r="L803" s="66">
        <v>13939.36</v>
      </c>
      <c r="M803" s="66">
        <v>14793.05</v>
      </c>
      <c r="N803" s="66">
        <v>2200.5100000000002</v>
      </c>
      <c r="O803" s="66">
        <v>15178.38</v>
      </c>
      <c r="P803" s="79"/>
      <c r="Q803" s="66">
        <v>2234.41</v>
      </c>
      <c r="S803" s="1">
        <v>43156</v>
      </c>
      <c r="T803" s="70">
        <v>790284133876.32996</v>
      </c>
      <c r="U803" s="69">
        <v>1533753470358.48</v>
      </c>
      <c r="V803" s="69">
        <v>1067730744230.6802</v>
      </c>
      <c r="W803" s="69">
        <v>536922204910.42999</v>
      </c>
      <c r="X803" s="69">
        <v>539710914650.21997</v>
      </c>
      <c r="Y803" s="69">
        <v>1335751157284.1001</v>
      </c>
      <c r="Z803" s="69">
        <v>4102121959983.4604</v>
      </c>
      <c r="AA803" s="69">
        <v>366252721579.12</v>
      </c>
      <c r="AB803" s="69">
        <v>397548983190.06</v>
      </c>
      <c r="AC803" s="69">
        <v>1068916311727.64</v>
      </c>
      <c r="AD803" s="69">
        <v>296084768285.34998</v>
      </c>
      <c r="AE803" s="69">
        <v>730056225710.68005</v>
      </c>
      <c r="AF803" s="69">
        <v>790613143435.43994</v>
      </c>
      <c r="AG803" s="69">
        <v>755510724716.22998</v>
      </c>
      <c r="AI803" s="1">
        <v>43156</v>
      </c>
      <c r="AJ803" s="73">
        <f t="shared" si="175"/>
        <v>1.1400522860194329E-4</v>
      </c>
      <c r="AK803" s="73">
        <f t="shared" si="176"/>
        <v>9.4750084548733682E-5</v>
      </c>
      <c r="AL803" s="73">
        <f t="shared" si="177"/>
        <v>8.8438442422011931E-5</v>
      </c>
      <c r="AM803" s="73">
        <f t="shared" si="178"/>
        <v>1.0432687823946907E-4</v>
      </c>
      <c r="AN803" s="73">
        <f t="shared" si="179"/>
        <v>1.0796867401929866E-4</v>
      </c>
      <c r="AO803" s="73">
        <f t="shared" si="180"/>
        <v>1.0337376846702995E-4</v>
      </c>
      <c r="AP803" s="73">
        <f t="shared" si="181"/>
        <v>1.1543620007814503E-4</v>
      </c>
      <c r="AQ803" s="73">
        <f t="shared" si="182"/>
        <v>1.0907136496363101E-4</v>
      </c>
      <c r="AR803" s="73">
        <f t="shared" si="183"/>
        <v>1.0295328862230946E-4</v>
      </c>
      <c r="AS803" s="73">
        <f t="shared" si="184"/>
        <v>1.011626530442733E-4</v>
      </c>
      <c r="AT803" s="73">
        <f t="shared" si="185"/>
        <v>1.1357974278225491E-4</v>
      </c>
      <c r="AU803" s="73">
        <f t="shared" si="186"/>
        <v>9.99868199194065E-5</v>
      </c>
      <c r="AV803" s="73">
        <f t="shared" si="187"/>
        <v>1.0937804743060831E-4</v>
      </c>
      <c r="AW803" s="73">
        <f t="shared" si="188"/>
        <v>8.9517100003932981E-5</v>
      </c>
    </row>
    <row r="804" spans="2:49" x14ac:dyDescent="0.35">
      <c r="B804" s="1">
        <v>43157</v>
      </c>
      <c r="C804" s="70">
        <v>14007.568284999999</v>
      </c>
      <c r="D804" s="66">
        <v>14462.74</v>
      </c>
      <c r="E804" s="66">
        <v>2261.9</v>
      </c>
      <c r="F804" s="66">
        <v>12654.8</v>
      </c>
      <c r="G804" s="66">
        <v>11951.16</v>
      </c>
      <c r="H804" s="66">
        <v>14804.36</v>
      </c>
      <c r="I804" s="66">
        <v>16810.259999999998</v>
      </c>
      <c r="J804" s="66">
        <v>13939.26</v>
      </c>
      <c r="K804" s="66">
        <v>14282.04</v>
      </c>
      <c r="L804" s="66">
        <v>13940.35</v>
      </c>
      <c r="M804" s="66">
        <v>14794.45</v>
      </c>
      <c r="N804" s="66">
        <v>2200.91</v>
      </c>
      <c r="O804" s="66">
        <v>15180.53</v>
      </c>
      <c r="P804" s="79"/>
      <c r="Q804" s="66">
        <v>2234.7800000000002</v>
      </c>
      <c r="S804" s="1">
        <v>43157</v>
      </c>
      <c r="T804" s="70">
        <v>795763141705.03003</v>
      </c>
      <c r="U804" s="69">
        <v>1579715327210.77</v>
      </c>
      <c r="V804" s="69">
        <v>1082674792061.58</v>
      </c>
      <c r="W804" s="69">
        <v>542488023999.34003</v>
      </c>
      <c r="X804" s="69">
        <v>542973488180.53998</v>
      </c>
      <c r="Y804" s="69">
        <v>1349910817136.1399</v>
      </c>
      <c r="Z804" s="69">
        <v>4085468110097.54</v>
      </c>
      <c r="AA804" s="69">
        <v>366413735969.78998</v>
      </c>
      <c r="AB804" s="69">
        <v>383048510605.09003</v>
      </c>
      <c r="AC804" s="69">
        <v>1055248981622.73</v>
      </c>
      <c r="AD804" s="69">
        <v>293724280712.71002</v>
      </c>
      <c r="AE804" s="69">
        <v>730780045917.10999</v>
      </c>
      <c r="AF804" s="69">
        <v>824301241714.21997</v>
      </c>
      <c r="AG804" s="69">
        <v>766328825350.44995</v>
      </c>
      <c r="AI804" s="1">
        <v>43157</v>
      </c>
      <c r="AJ804" s="73">
        <f t="shared" si="175"/>
        <v>1.521982533210231E-4</v>
      </c>
      <c r="AK804" s="73">
        <f t="shared" si="176"/>
        <v>1.5767133272381884E-4</v>
      </c>
      <c r="AL804" s="73">
        <f t="shared" si="177"/>
        <v>1.0611674610694344E-4</v>
      </c>
      <c r="AM804" s="73">
        <f t="shared" si="178"/>
        <v>7.4285633000492624E-5</v>
      </c>
      <c r="AN804" s="73">
        <f t="shared" si="179"/>
        <v>1.6402771733670107E-4</v>
      </c>
      <c r="AO804" s="73">
        <f t="shared" si="180"/>
        <v>1.4659992879439976E-4</v>
      </c>
      <c r="AP804" s="73">
        <f t="shared" si="181"/>
        <v>1.4874081971649744E-4</v>
      </c>
      <c r="AQ804" s="73">
        <f t="shared" si="182"/>
        <v>1.3704183363416611E-4</v>
      </c>
      <c r="AR804" s="73">
        <f t="shared" si="183"/>
        <v>1.5756534234756536E-4</v>
      </c>
      <c r="AS804" s="73">
        <f t="shared" si="184"/>
        <v>7.1021912053437219E-5</v>
      </c>
      <c r="AT804" s="73">
        <f t="shared" si="185"/>
        <v>9.4639036574806212E-5</v>
      </c>
      <c r="AU804" s="73">
        <f t="shared" si="186"/>
        <v>1.8177604282620941E-4</v>
      </c>
      <c r="AV804" s="73">
        <f t="shared" si="187"/>
        <v>1.4164884526546295E-4</v>
      </c>
      <c r="AW804" s="73">
        <f t="shared" si="188"/>
        <v>1.6559181170894277E-4</v>
      </c>
    </row>
    <row r="805" spans="2:49" x14ac:dyDescent="0.35">
      <c r="B805" s="1">
        <v>43158</v>
      </c>
      <c r="C805" s="70">
        <v>14007.900159000001</v>
      </c>
      <c r="D805" s="66">
        <v>14463.34</v>
      </c>
      <c r="E805" s="66">
        <v>2262.1799999999998</v>
      </c>
      <c r="F805" s="66">
        <v>12655.93</v>
      </c>
      <c r="G805" s="66">
        <v>11951.2</v>
      </c>
      <c r="H805" s="66">
        <v>14805.23</v>
      </c>
      <c r="I805" s="66">
        <v>16811.060000000001</v>
      </c>
      <c r="J805" s="66">
        <v>13940.09</v>
      </c>
      <c r="K805" s="66">
        <v>14282.37</v>
      </c>
      <c r="L805" s="66">
        <v>13942.01</v>
      </c>
      <c r="M805" s="66">
        <v>14794.92</v>
      </c>
      <c r="N805" s="66">
        <v>2200.9499999999998</v>
      </c>
      <c r="O805" s="66">
        <v>15180.84</v>
      </c>
      <c r="P805" s="79"/>
      <c r="Q805" s="66">
        <v>2234.75</v>
      </c>
      <c r="S805" s="1">
        <v>43158</v>
      </c>
      <c r="T805" s="70">
        <v>817507344677.59998</v>
      </c>
      <c r="U805" s="69">
        <v>1608896404676.5701</v>
      </c>
      <c r="V805" s="69">
        <v>1154698193062.74</v>
      </c>
      <c r="W805" s="69">
        <v>538180480890.89001</v>
      </c>
      <c r="X805" s="69">
        <v>541073851450.25</v>
      </c>
      <c r="Y805" s="69">
        <v>1357864543308.96</v>
      </c>
      <c r="Z805" s="69">
        <v>4062889817958.1196</v>
      </c>
      <c r="AA805" s="69">
        <v>361162034169.48999</v>
      </c>
      <c r="AB805" s="69">
        <v>364679818390.41998</v>
      </c>
      <c r="AC805" s="69">
        <v>1053978872202.23</v>
      </c>
      <c r="AD805" s="69">
        <v>314301459231.83002</v>
      </c>
      <c r="AE805" s="69">
        <v>756188088587.27002</v>
      </c>
      <c r="AF805" s="69">
        <v>814683348678.68994</v>
      </c>
      <c r="AG805" s="69">
        <v>798951233863.33997</v>
      </c>
      <c r="AI805" s="1">
        <v>43158</v>
      </c>
      <c r="AJ805" s="73">
        <f t="shared" si="175"/>
        <v>2.3692477755465902E-5</v>
      </c>
      <c r="AK805" s="73">
        <f t="shared" si="176"/>
        <v>4.1485914840544424E-5</v>
      </c>
      <c r="AL805" s="73">
        <f t="shared" si="177"/>
        <v>1.2378973429405526E-4</v>
      </c>
      <c r="AM805" s="73">
        <f t="shared" si="178"/>
        <v>8.9294180864341044E-5</v>
      </c>
      <c r="AN805" s="73">
        <f t="shared" si="179"/>
        <v>3.3469554421294845E-6</v>
      </c>
      <c r="AO805" s="73">
        <f t="shared" si="180"/>
        <v>5.8766471498827855E-5</v>
      </c>
      <c r="AP805" s="73">
        <f t="shared" si="181"/>
        <v>4.7589983736218144E-5</v>
      </c>
      <c r="AQ805" s="73">
        <f t="shared" si="182"/>
        <v>5.9544050401427739E-5</v>
      </c>
      <c r="AR805" s="73">
        <f t="shared" si="183"/>
        <v>2.3105942848600236E-5</v>
      </c>
      <c r="AS805" s="73">
        <f t="shared" si="184"/>
        <v>1.1907878926997739E-4</v>
      </c>
      <c r="AT805" s="73">
        <f t="shared" si="185"/>
        <v>3.1768670007981115E-5</v>
      </c>
      <c r="AU805" s="73">
        <f t="shared" si="186"/>
        <v>1.8174300630224849E-5</v>
      </c>
      <c r="AV805" s="73">
        <f t="shared" si="187"/>
        <v>2.0420894395689615E-5</v>
      </c>
      <c r="AW805" s="73">
        <f t="shared" si="188"/>
        <v>-1.3424140183904143E-5</v>
      </c>
    </row>
    <row r="806" spans="2:49" x14ac:dyDescent="0.35">
      <c r="B806" s="1">
        <v>43159</v>
      </c>
      <c r="C806" s="70">
        <v>14009.821297</v>
      </c>
      <c r="D806" s="66">
        <v>14464.31</v>
      </c>
      <c r="E806" s="66">
        <v>2262.39</v>
      </c>
      <c r="F806" s="66">
        <v>12659.12</v>
      </c>
      <c r="G806" s="66">
        <v>11951.61</v>
      </c>
      <c r="H806" s="66">
        <v>14807.2</v>
      </c>
      <c r="I806" s="66">
        <v>16813.11</v>
      </c>
      <c r="J806" s="66">
        <v>13941.61</v>
      </c>
      <c r="K806" s="66">
        <v>14283.71</v>
      </c>
      <c r="L806" s="66">
        <v>13943.76</v>
      </c>
      <c r="M806" s="66">
        <v>14797.11</v>
      </c>
      <c r="N806" s="66">
        <v>2201.1799999999998</v>
      </c>
      <c r="O806" s="66">
        <v>15183.1</v>
      </c>
      <c r="P806" s="79"/>
      <c r="Q806" s="66">
        <v>2235.0100000000002</v>
      </c>
      <c r="S806" s="1">
        <v>43159</v>
      </c>
      <c r="T806" s="70">
        <v>814945233509.92004</v>
      </c>
      <c r="U806" s="69">
        <v>1611501917471.6602</v>
      </c>
      <c r="V806" s="69">
        <v>1038106174497.25</v>
      </c>
      <c r="W806" s="69">
        <v>551976970981.13</v>
      </c>
      <c r="X806" s="69">
        <v>535096566084.53998</v>
      </c>
      <c r="Y806" s="69">
        <v>1361145081969.8999</v>
      </c>
      <c r="Z806" s="69">
        <v>4046108067464.3804</v>
      </c>
      <c r="AA806" s="69">
        <v>357112729685.73999</v>
      </c>
      <c r="AB806" s="69">
        <v>356018086039.16998</v>
      </c>
      <c r="AC806" s="69">
        <v>1040890273636.53</v>
      </c>
      <c r="AD806" s="69">
        <v>307815746080.94</v>
      </c>
      <c r="AE806" s="69">
        <v>788904678591.31006</v>
      </c>
      <c r="AF806" s="69">
        <v>824711848289.80005</v>
      </c>
      <c r="AG806" s="69">
        <v>796372194250.84998</v>
      </c>
      <c r="AI806" s="1">
        <v>43159</v>
      </c>
      <c r="AJ806" s="73">
        <f t="shared" si="175"/>
        <v>1.3714675134690602E-4</v>
      </c>
      <c r="AK806" s="73">
        <f t="shared" si="176"/>
        <v>6.7066113359715018E-5</v>
      </c>
      <c r="AL806" s="73">
        <f t="shared" si="177"/>
        <v>9.28308092194019E-5</v>
      </c>
      <c r="AM806" s="73">
        <f t="shared" si="178"/>
        <v>2.520557556813241E-4</v>
      </c>
      <c r="AN806" s="73">
        <f t="shared" si="179"/>
        <v>3.4306178459120318E-5</v>
      </c>
      <c r="AO806" s="73">
        <f t="shared" si="180"/>
        <v>1.3306108719701726E-4</v>
      </c>
      <c r="AP806" s="73">
        <f t="shared" si="181"/>
        <v>1.2194353003325276E-4</v>
      </c>
      <c r="AQ806" s="73">
        <f t="shared" si="182"/>
        <v>1.0903803347050989E-4</v>
      </c>
      <c r="AR806" s="73">
        <f t="shared" si="183"/>
        <v>9.3821963721651969E-5</v>
      </c>
      <c r="AS806" s="73">
        <f t="shared" si="184"/>
        <v>1.2551992144604895E-4</v>
      </c>
      <c r="AT806" s="73">
        <f t="shared" si="185"/>
        <v>1.4802378113576431E-4</v>
      </c>
      <c r="AU806" s="73">
        <f t="shared" si="186"/>
        <v>1.0450032940312326E-4</v>
      </c>
      <c r="AV806" s="73">
        <f t="shared" si="187"/>
        <v>1.4887186743295366E-4</v>
      </c>
      <c r="AW806" s="73">
        <f t="shared" si="188"/>
        <v>1.1634411007954704E-4</v>
      </c>
    </row>
    <row r="807" spans="2:49" x14ac:dyDescent="0.35">
      <c r="B807" s="1">
        <v>43160</v>
      </c>
      <c r="C807" s="70">
        <v>14010.829181999999</v>
      </c>
      <c r="D807" s="66">
        <v>14466.1</v>
      </c>
      <c r="E807" s="66">
        <v>2262.7600000000002</v>
      </c>
      <c r="F807" s="66">
        <v>12660.89</v>
      </c>
      <c r="G807" s="66">
        <v>11951.74</v>
      </c>
      <c r="H807" s="66">
        <v>14810.38</v>
      </c>
      <c r="I807" s="66">
        <v>16815</v>
      </c>
      <c r="J807" s="66">
        <v>13944.07</v>
      </c>
      <c r="K807" s="66">
        <v>14285.77</v>
      </c>
      <c r="L807" s="66">
        <v>13945.16</v>
      </c>
      <c r="M807" s="66">
        <v>14798.05</v>
      </c>
      <c r="N807" s="66">
        <v>2201.5700000000002</v>
      </c>
      <c r="O807" s="66">
        <v>15184.71</v>
      </c>
      <c r="P807" s="79"/>
      <c r="Q807" s="66">
        <v>2235.29</v>
      </c>
      <c r="S807" s="1">
        <v>43160</v>
      </c>
      <c r="T807" s="70">
        <v>797016015738.57996</v>
      </c>
      <c r="U807" s="69">
        <v>1728338508512.73</v>
      </c>
      <c r="V807" s="69">
        <v>1030566492172.9299</v>
      </c>
      <c r="W807" s="69">
        <v>540666512393.76001</v>
      </c>
      <c r="X807" s="69">
        <v>535363365155.51001</v>
      </c>
      <c r="Y807" s="69">
        <v>1358240861483.79</v>
      </c>
      <c r="Z807" s="69">
        <v>4063528890053.0596</v>
      </c>
      <c r="AA807" s="69">
        <v>357582332088.73999</v>
      </c>
      <c r="AB807" s="69">
        <v>380834216420.04999</v>
      </c>
      <c r="AC807" s="69">
        <v>1039824649929.48</v>
      </c>
      <c r="AD807" s="69">
        <v>300398852684.44</v>
      </c>
      <c r="AE807" s="69">
        <v>758909700322.98999</v>
      </c>
      <c r="AF807" s="69">
        <v>823586054042.57996</v>
      </c>
      <c r="AG807" s="69">
        <v>813243764494.22998</v>
      </c>
      <c r="AI807" s="1">
        <v>43160</v>
      </c>
      <c r="AJ807" s="73">
        <f t="shared" si="175"/>
        <v>7.1941317353996226E-5</v>
      </c>
      <c r="AK807" s="73">
        <f t="shared" si="176"/>
        <v>1.2375287863730655E-4</v>
      </c>
      <c r="AL807" s="73">
        <f t="shared" si="177"/>
        <v>1.6354386290617917E-4</v>
      </c>
      <c r="AM807" s="73">
        <f t="shared" si="178"/>
        <v>1.3982014547608834E-4</v>
      </c>
      <c r="AN807" s="73">
        <f t="shared" si="179"/>
        <v>1.087719562464784E-5</v>
      </c>
      <c r="AO807" s="73">
        <f t="shared" si="180"/>
        <v>2.1476038683876375E-4</v>
      </c>
      <c r="AP807" s="73">
        <f t="shared" si="181"/>
        <v>1.1241227827563094E-4</v>
      </c>
      <c r="AQ807" s="73">
        <f t="shared" si="182"/>
        <v>1.764502091221587E-4</v>
      </c>
      <c r="AR807" s="73">
        <f t="shared" si="183"/>
        <v>1.4422023409887963E-4</v>
      </c>
      <c r="AS807" s="73">
        <f t="shared" si="184"/>
        <v>1.0040333453820161E-4</v>
      </c>
      <c r="AT807" s="73">
        <f t="shared" si="185"/>
        <v>6.3525918236662093E-5</v>
      </c>
      <c r="AU807" s="73">
        <f t="shared" si="186"/>
        <v>1.7717769559988383E-4</v>
      </c>
      <c r="AV807" s="73">
        <f t="shared" si="187"/>
        <v>1.0603895120220308E-4</v>
      </c>
      <c r="AW807" s="73">
        <f t="shared" si="188"/>
        <v>1.2527908152515366E-4</v>
      </c>
    </row>
    <row r="808" spans="2:49" x14ac:dyDescent="0.35">
      <c r="B808" s="1">
        <v>43161</v>
      </c>
      <c r="C808" s="70">
        <v>14012.317252000001</v>
      </c>
      <c r="D808" s="66">
        <v>14466.64</v>
      </c>
      <c r="E808" s="66">
        <v>2262.77</v>
      </c>
      <c r="F808" s="66">
        <v>12661.97</v>
      </c>
      <c r="G808" s="66">
        <v>11952.75</v>
      </c>
      <c r="H808" s="66">
        <v>14811.18</v>
      </c>
      <c r="I808" s="66">
        <v>16816.09</v>
      </c>
      <c r="J808" s="66">
        <v>13945.5</v>
      </c>
      <c r="K808" s="66">
        <v>14286.83</v>
      </c>
      <c r="L808" s="66">
        <v>13946.68</v>
      </c>
      <c r="M808" s="66">
        <v>14799.58</v>
      </c>
      <c r="N808" s="66">
        <v>2201.7399999999998</v>
      </c>
      <c r="O808" s="66">
        <v>15186.15</v>
      </c>
      <c r="P808" s="79"/>
      <c r="Q808" s="66">
        <v>2235.4299999999998</v>
      </c>
      <c r="S808" s="1">
        <v>43161</v>
      </c>
      <c r="T808" s="70">
        <v>803425339679.62</v>
      </c>
      <c r="U808" s="69">
        <v>1663604321892.1101</v>
      </c>
      <c r="V808" s="69">
        <v>1038718109742.15</v>
      </c>
      <c r="W808" s="69">
        <v>555304937867.38</v>
      </c>
      <c r="X808" s="69">
        <v>534683648319.45001</v>
      </c>
      <c r="Y808" s="69">
        <v>1367550312185.6001</v>
      </c>
      <c r="Z808" s="69">
        <v>4093163861491.5596</v>
      </c>
      <c r="AA808" s="69">
        <v>375859231483.23999</v>
      </c>
      <c r="AB808" s="69">
        <v>366832982691.53003</v>
      </c>
      <c r="AC808" s="69">
        <v>1057373217690.12</v>
      </c>
      <c r="AD808" s="69">
        <v>295577045157.57001</v>
      </c>
      <c r="AE808" s="69">
        <v>755904024105.68994</v>
      </c>
      <c r="AF808" s="69">
        <v>847674641523.97998</v>
      </c>
      <c r="AG808" s="69">
        <v>796901626703.98999</v>
      </c>
      <c r="AI808" s="1">
        <v>43161</v>
      </c>
      <c r="AJ808" s="73">
        <f t="shared" si="175"/>
        <v>1.0620856058340955E-4</v>
      </c>
      <c r="AK808" s="73">
        <f t="shared" si="176"/>
        <v>3.7328651122159329E-5</v>
      </c>
      <c r="AL808" s="73">
        <f t="shared" si="177"/>
        <v>4.4193816399751285E-6</v>
      </c>
      <c r="AM808" s="73">
        <f t="shared" si="178"/>
        <v>8.5302060123693124E-5</v>
      </c>
      <c r="AN808" s="73">
        <f t="shared" si="179"/>
        <v>8.4506523736260775E-5</v>
      </c>
      <c r="AO808" s="73">
        <f t="shared" si="180"/>
        <v>5.4016169740433995E-5</v>
      </c>
      <c r="AP808" s="73">
        <f t="shared" si="181"/>
        <v>6.4823074635844691E-5</v>
      </c>
      <c r="AQ808" s="73">
        <f t="shared" si="182"/>
        <v>1.0255255459856727E-4</v>
      </c>
      <c r="AR808" s="73">
        <f t="shared" si="183"/>
        <v>7.4199710621059012E-5</v>
      </c>
      <c r="AS808" s="73">
        <f t="shared" si="184"/>
        <v>1.089983908395542E-4</v>
      </c>
      <c r="AT808" s="73">
        <f t="shared" si="185"/>
        <v>1.0339200097320145E-4</v>
      </c>
      <c r="AU808" s="73">
        <f t="shared" si="186"/>
        <v>7.7217621969660755E-5</v>
      </c>
      <c r="AV808" s="73">
        <f t="shared" si="187"/>
        <v>9.4832235847830404E-5</v>
      </c>
      <c r="AW808" s="73">
        <f t="shared" si="188"/>
        <v>6.2631694321524378E-5</v>
      </c>
    </row>
    <row r="809" spans="2:49" x14ac:dyDescent="0.35">
      <c r="B809" s="1">
        <v>43162</v>
      </c>
      <c r="C809" s="70">
        <v>14013.763352</v>
      </c>
      <c r="D809" s="66">
        <v>14467.94</v>
      </c>
      <c r="E809" s="66">
        <v>2262.96</v>
      </c>
      <c r="F809" s="66">
        <v>12663.32</v>
      </c>
      <c r="G809" s="66">
        <v>11954.05</v>
      </c>
      <c r="H809" s="66">
        <v>14812.68</v>
      </c>
      <c r="I809" s="66">
        <v>16817.98</v>
      </c>
      <c r="J809" s="66">
        <v>13947.05</v>
      </c>
      <c r="K809" s="66">
        <v>14288.34</v>
      </c>
      <c r="L809" s="66">
        <v>13948.09</v>
      </c>
      <c r="M809" s="66">
        <v>14801.36</v>
      </c>
      <c r="N809" s="66">
        <v>2201.96</v>
      </c>
      <c r="O809" s="66">
        <v>15187.83</v>
      </c>
      <c r="P809" s="79"/>
      <c r="Q809" s="66">
        <v>2235.67</v>
      </c>
      <c r="S809" s="1">
        <v>43162</v>
      </c>
      <c r="T809" s="70">
        <v>803508288915.62</v>
      </c>
      <c r="U809" s="69">
        <v>1663782392046.4697</v>
      </c>
      <c r="V809" s="69">
        <v>1038827395453.2301</v>
      </c>
      <c r="W809" s="69">
        <v>555364170298.65002</v>
      </c>
      <c r="X809" s="69">
        <v>534741924688.75</v>
      </c>
      <c r="Y809" s="69">
        <v>1367688523440.05</v>
      </c>
      <c r="Z809" s="69">
        <v>4093623432928.7798</v>
      </c>
      <c r="AA809" s="69">
        <v>375900923200.52002</v>
      </c>
      <c r="AB809" s="69">
        <v>366871798212.42999</v>
      </c>
      <c r="AC809" s="69">
        <v>1057480832918.9</v>
      </c>
      <c r="AD809" s="69">
        <v>295612788286.94</v>
      </c>
      <c r="AE809" s="69">
        <v>755978036891</v>
      </c>
      <c r="AF809" s="69">
        <v>847768242967.04004</v>
      </c>
      <c r="AG809" s="69">
        <v>796987438478.18994</v>
      </c>
      <c r="AI809" s="1">
        <v>43162</v>
      </c>
      <c r="AJ809" s="73">
        <f t="shared" si="175"/>
        <v>1.0320205958747053E-4</v>
      </c>
      <c r="AK809" s="73">
        <f t="shared" si="176"/>
        <v>8.9861916796163399E-5</v>
      </c>
      <c r="AL809" s="73">
        <f t="shared" si="177"/>
        <v>8.3967880076141199E-5</v>
      </c>
      <c r="AM809" s="73">
        <f t="shared" si="178"/>
        <v>1.0661848037862853E-4</v>
      </c>
      <c r="AN809" s="73">
        <f t="shared" si="179"/>
        <v>1.0876158206274411E-4</v>
      </c>
      <c r="AO809" s="73">
        <f t="shared" si="180"/>
        <v>1.012748477839942E-4</v>
      </c>
      <c r="AP809" s="73">
        <f t="shared" si="181"/>
        <v>1.1239235755744481E-4</v>
      </c>
      <c r="AQ809" s="73">
        <f t="shared" si="182"/>
        <v>1.1114696497083187E-4</v>
      </c>
      <c r="AR809" s="73">
        <f t="shared" si="183"/>
        <v>1.0569174547470084E-4</v>
      </c>
      <c r="AS809" s="73">
        <f t="shared" si="184"/>
        <v>1.0109932973301206E-4</v>
      </c>
      <c r="AT809" s="73">
        <f t="shared" si="185"/>
        <v>1.2027368344247336E-4</v>
      </c>
      <c r="AU809" s="73">
        <f t="shared" si="186"/>
        <v>9.9920971595279795E-5</v>
      </c>
      <c r="AV809" s="73">
        <f t="shared" si="187"/>
        <v>1.1062711747222842E-4</v>
      </c>
      <c r="AW809" s="73">
        <f t="shared" si="188"/>
        <v>1.0736189457971612E-4</v>
      </c>
    </row>
    <row r="810" spans="2:49" x14ac:dyDescent="0.35">
      <c r="B810" s="1">
        <v>43163</v>
      </c>
      <c r="C810" s="70">
        <v>14015.206991999999</v>
      </c>
      <c r="D810" s="66">
        <v>14469.26</v>
      </c>
      <c r="E810" s="66">
        <v>2263.16</v>
      </c>
      <c r="F810" s="66">
        <v>12664.66</v>
      </c>
      <c r="G810" s="66">
        <v>11955.37</v>
      </c>
      <c r="H810" s="66">
        <v>14814.19</v>
      </c>
      <c r="I810" s="66">
        <v>16819.88</v>
      </c>
      <c r="J810" s="66">
        <v>13948.61</v>
      </c>
      <c r="K810" s="66">
        <v>14289.85</v>
      </c>
      <c r="L810" s="66">
        <v>13949.5</v>
      </c>
      <c r="M810" s="66">
        <v>14803.05</v>
      </c>
      <c r="N810" s="66">
        <v>2202.17</v>
      </c>
      <c r="O810" s="66">
        <v>15189.5</v>
      </c>
      <c r="P810" s="79"/>
      <c r="Q810" s="66">
        <v>2235.91</v>
      </c>
      <c r="S810" s="1">
        <v>43163</v>
      </c>
      <c r="T810" s="70">
        <v>803591096970.27002</v>
      </c>
      <c r="U810" s="69">
        <v>1663964383847.25</v>
      </c>
      <c r="V810" s="69">
        <v>1038936927259.7</v>
      </c>
      <c r="W810" s="69">
        <v>555405267025.46997</v>
      </c>
      <c r="X810" s="69">
        <v>534800674130.89001</v>
      </c>
      <c r="Y810" s="69">
        <v>1367828088534.3</v>
      </c>
      <c r="Z810" s="69">
        <v>4093233022147.3301</v>
      </c>
      <c r="AA810" s="69">
        <v>375943089701.57001</v>
      </c>
      <c r="AB810" s="69">
        <v>366910630537.21002</v>
      </c>
      <c r="AC810" s="69">
        <v>1057588560796.74</v>
      </c>
      <c r="AD810" s="69">
        <v>295646497058.48999</v>
      </c>
      <c r="AE810" s="69">
        <v>756052044531.92004</v>
      </c>
      <c r="AF810" s="69">
        <v>847861812437.77002</v>
      </c>
      <c r="AG810" s="69">
        <v>797069675349.08997</v>
      </c>
      <c r="AI810" s="1">
        <v>43163</v>
      </c>
      <c r="AJ810" s="73">
        <f t="shared" si="175"/>
        <v>1.0301586831018561E-4</v>
      </c>
      <c r="AK810" s="73">
        <f t="shared" si="176"/>
        <v>9.1236209163181314E-5</v>
      </c>
      <c r="AL810" s="73">
        <f t="shared" si="177"/>
        <v>8.837982111908893E-5</v>
      </c>
      <c r="AM810" s="73">
        <f t="shared" si="178"/>
        <v>1.058174317636329E-4</v>
      </c>
      <c r="AN810" s="73">
        <f t="shared" si="179"/>
        <v>1.1042282741002829E-4</v>
      </c>
      <c r="AO810" s="73">
        <f t="shared" si="180"/>
        <v>1.0193968950922283E-4</v>
      </c>
      <c r="AP810" s="73">
        <f t="shared" si="181"/>
        <v>1.1297432866497203E-4</v>
      </c>
      <c r="AQ810" s="73">
        <f t="shared" si="182"/>
        <v>1.1185161019722223E-4</v>
      </c>
      <c r="AR810" s="73">
        <f t="shared" si="183"/>
        <v>1.0568057591009428E-4</v>
      </c>
      <c r="AS810" s="73">
        <f t="shared" si="184"/>
        <v>1.0108910969175433E-4</v>
      </c>
      <c r="AT810" s="73">
        <f t="shared" si="185"/>
        <v>1.1417869709262618E-4</v>
      </c>
      <c r="AU810" s="73">
        <f t="shared" si="186"/>
        <v>9.5369579828918916E-5</v>
      </c>
      <c r="AV810" s="73">
        <f t="shared" si="187"/>
        <v>1.0995645855915726E-4</v>
      </c>
      <c r="AW810" s="73">
        <f t="shared" si="188"/>
        <v>1.0735036924036656E-4</v>
      </c>
    </row>
    <row r="811" spans="2:49" x14ac:dyDescent="0.35">
      <c r="B811" s="1">
        <v>43164</v>
      </c>
      <c r="C811" s="70">
        <v>14017.473612</v>
      </c>
      <c r="D811" s="66">
        <v>14471.72</v>
      </c>
      <c r="E811" s="66">
        <v>2263.56</v>
      </c>
      <c r="F811" s="66">
        <v>12665.96</v>
      </c>
      <c r="G811" s="66">
        <v>11956.71</v>
      </c>
      <c r="H811" s="66">
        <v>14816.61</v>
      </c>
      <c r="I811" s="66">
        <v>16822.02</v>
      </c>
      <c r="J811" s="66">
        <v>13950.77</v>
      </c>
      <c r="K811" s="66">
        <v>14291.96</v>
      </c>
      <c r="L811" s="66">
        <v>13951.08</v>
      </c>
      <c r="M811" s="66">
        <v>14804.67</v>
      </c>
      <c r="N811" s="66">
        <v>2202.4499999999998</v>
      </c>
      <c r="O811" s="66">
        <v>15191.47</v>
      </c>
      <c r="P811" s="79"/>
      <c r="Q811" s="66">
        <v>2236.27</v>
      </c>
      <c r="S811" s="1">
        <v>43164</v>
      </c>
      <c r="T811" s="70">
        <v>800800091265.96997</v>
      </c>
      <c r="U811" s="69">
        <v>1650778075051.6199</v>
      </c>
      <c r="V811" s="69">
        <v>1056754069680.96</v>
      </c>
      <c r="W811" s="69">
        <v>532338644164.15997</v>
      </c>
      <c r="X811" s="69">
        <v>530528078063.53998</v>
      </c>
      <c r="Y811" s="69">
        <v>1371369145232.8101</v>
      </c>
      <c r="Z811" s="69">
        <v>4086128057018.48</v>
      </c>
      <c r="AA811" s="69">
        <v>371696615786.31</v>
      </c>
      <c r="AB811" s="69">
        <v>361840714229.42999</v>
      </c>
      <c r="AC811" s="69">
        <v>1068872220463.58</v>
      </c>
      <c r="AD811" s="69">
        <v>293359518738.57001</v>
      </c>
      <c r="AE811" s="69">
        <v>752632638526.28003</v>
      </c>
      <c r="AF811" s="69">
        <v>841083950458.72998</v>
      </c>
      <c r="AG811" s="69">
        <v>785390795709.08997</v>
      </c>
      <c r="AI811" s="1">
        <v>43164</v>
      </c>
      <c r="AJ811" s="73">
        <f t="shared" si="175"/>
        <v>1.6172575983319781E-4</v>
      </c>
      <c r="AK811" s="73">
        <f t="shared" si="176"/>
        <v>1.7001560549734229E-4</v>
      </c>
      <c r="AL811" s="73">
        <f t="shared" si="177"/>
        <v>1.7674402163359026E-4</v>
      </c>
      <c r="AM811" s="73">
        <f t="shared" si="178"/>
        <v>1.0264784052615994E-4</v>
      </c>
      <c r="AN811" s="73">
        <f t="shared" si="179"/>
        <v>1.1208352397273913E-4</v>
      </c>
      <c r="AO811" s="73">
        <f t="shared" si="180"/>
        <v>1.6335688957691552E-4</v>
      </c>
      <c r="AP811" s="73">
        <f t="shared" si="181"/>
        <v>1.2723039641193701E-4</v>
      </c>
      <c r="AQ811" s="73">
        <f t="shared" si="182"/>
        <v>1.5485413958815641E-4</v>
      </c>
      <c r="AR811" s="73">
        <f t="shared" si="183"/>
        <v>1.4765725322507528E-4</v>
      </c>
      <c r="AS811" s="73">
        <f t="shared" si="184"/>
        <v>1.1326570844838457E-4</v>
      </c>
      <c r="AT811" s="73">
        <f t="shared" si="185"/>
        <v>1.0943690658349325E-4</v>
      </c>
      <c r="AU811" s="73">
        <f t="shared" si="186"/>
        <v>1.2714731378582478E-4</v>
      </c>
      <c r="AV811" s="73">
        <f t="shared" si="187"/>
        <v>1.2969485499847444E-4</v>
      </c>
      <c r="AW811" s="73">
        <f t="shared" si="188"/>
        <v>1.6100826956377823E-4</v>
      </c>
    </row>
    <row r="812" spans="2:49" x14ac:dyDescent="0.35">
      <c r="B812" s="1">
        <v>43165</v>
      </c>
      <c r="C812" s="70">
        <v>14019.257086</v>
      </c>
      <c r="D812" s="66">
        <v>14472.9</v>
      </c>
      <c r="E812" s="66">
        <v>2263.64</v>
      </c>
      <c r="F812" s="66">
        <v>12667.65</v>
      </c>
      <c r="G812" s="66">
        <v>11958.28</v>
      </c>
      <c r="H812" s="66">
        <v>14817.89</v>
      </c>
      <c r="I812" s="66">
        <v>16824.82</v>
      </c>
      <c r="J812" s="66">
        <v>13952.9</v>
      </c>
      <c r="K812" s="66">
        <v>14293.33</v>
      </c>
      <c r="L812" s="66">
        <v>13952.53</v>
      </c>
      <c r="M812" s="66">
        <v>14806.76</v>
      </c>
      <c r="N812" s="66">
        <v>2202.63</v>
      </c>
      <c r="O812" s="66">
        <v>15193.35</v>
      </c>
      <c r="P812" s="79"/>
      <c r="Q812" s="66">
        <v>2236.4699999999998</v>
      </c>
      <c r="S812" s="1">
        <v>43165</v>
      </c>
      <c r="T812" s="70">
        <v>804712335764.68994</v>
      </c>
      <c r="U812" s="69">
        <v>1644377672955.8301</v>
      </c>
      <c r="V812" s="69">
        <v>1058699411574.2898</v>
      </c>
      <c r="W812" s="69">
        <v>551194690810.40002</v>
      </c>
      <c r="X812" s="69">
        <v>530481824575.95001</v>
      </c>
      <c r="Y812" s="69">
        <v>1395436365350.29</v>
      </c>
      <c r="Z812" s="69">
        <v>4087684727883.27</v>
      </c>
      <c r="AA812" s="69">
        <v>386835087434.85999</v>
      </c>
      <c r="AB812" s="69">
        <v>357521641411.10999</v>
      </c>
      <c r="AC812" s="69">
        <v>1077088477378.1001</v>
      </c>
      <c r="AD812" s="69">
        <v>297132549230.03998</v>
      </c>
      <c r="AE812" s="69">
        <v>762836423498.70996</v>
      </c>
      <c r="AF812" s="69">
        <v>843544282436.85999</v>
      </c>
      <c r="AG812" s="69">
        <v>813661369628.22998</v>
      </c>
      <c r="AI812" s="1">
        <v>43165</v>
      </c>
      <c r="AJ812" s="73">
        <f t="shared" si="175"/>
        <v>1.2723219956511933E-4</v>
      </c>
      <c r="AK812" s="73">
        <f t="shared" si="176"/>
        <v>8.1538338221109896E-5</v>
      </c>
      <c r="AL812" s="73">
        <f t="shared" si="177"/>
        <v>3.5342557740847269E-5</v>
      </c>
      <c r="AM812" s="73">
        <f t="shared" si="178"/>
        <v>1.3342849653730227E-4</v>
      </c>
      <c r="AN812" s="73">
        <f t="shared" si="179"/>
        <v>1.3130702342034617E-4</v>
      </c>
      <c r="AO812" s="73">
        <f t="shared" si="180"/>
        <v>8.6389531748443105E-5</v>
      </c>
      <c r="AP812" s="73">
        <f t="shared" si="181"/>
        <v>1.664485002395022E-4</v>
      </c>
      <c r="AQ812" s="73">
        <f t="shared" si="182"/>
        <v>1.5267974455879241E-4</v>
      </c>
      <c r="AR812" s="73">
        <f t="shared" si="183"/>
        <v>9.5858090842781962E-5</v>
      </c>
      <c r="AS812" s="73">
        <f t="shared" si="184"/>
        <v>1.0393460577962088E-4</v>
      </c>
      <c r="AT812" s="73">
        <f t="shared" si="185"/>
        <v>1.4117167083083082E-4</v>
      </c>
      <c r="AU812" s="73">
        <f t="shared" si="186"/>
        <v>8.1727167472678275E-5</v>
      </c>
      <c r="AV812" s="73">
        <f t="shared" si="187"/>
        <v>1.2375365912586922E-4</v>
      </c>
      <c r="AW812" s="73">
        <f t="shared" si="188"/>
        <v>8.9434638929963839E-5</v>
      </c>
    </row>
    <row r="813" spans="2:49" x14ac:dyDescent="0.35">
      <c r="B813" s="1">
        <v>43166</v>
      </c>
      <c r="C813" s="70">
        <v>14021.122273999999</v>
      </c>
      <c r="D813" s="66">
        <v>14474.43</v>
      </c>
      <c r="E813" s="66">
        <v>2263.92</v>
      </c>
      <c r="F813" s="66">
        <v>12670.23</v>
      </c>
      <c r="G813" s="66">
        <v>11960.09</v>
      </c>
      <c r="H813" s="66">
        <v>14819.75</v>
      </c>
      <c r="I813" s="66">
        <v>16827.77</v>
      </c>
      <c r="J813" s="66">
        <v>13954.52</v>
      </c>
      <c r="K813" s="66">
        <v>14294.85</v>
      </c>
      <c r="L813" s="66">
        <v>13954.61</v>
      </c>
      <c r="M813" s="66">
        <v>14808.35</v>
      </c>
      <c r="N813" s="66">
        <v>2202.94</v>
      </c>
      <c r="O813" s="66">
        <v>15195.88</v>
      </c>
      <c r="P813" s="79"/>
      <c r="Q813" s="66">
        <v>2236.85</v>
      </c>
      <c r="S813" s="1">
        <v>43166</v>
      </c>
      <c r="T813" s="70">
        <v>815314917398</v>
      </c>
      <c r="U813" s="69">
        <v>1571431803495.54</v>
      </c>
      <c r="V813" s="69">
        <v>1047776740181</v>
      </c>
      <c r="W813" s="69">
        <v>553266753441.93994</v>
      </c>
      <c r="X813" s="69">
        <v>532154518418.84998</v>
      </c>
      <c r="Y813" s="69">
        <v>1379619043219.3301</v>
      </c>
      <c r="Z813" s="69">
        <v>4094815955512.7104</v>
      </c>
      <c r="AA813" s="69">
        <v>386581226245.51001</v>
      </c>
      <c r="AB813" s="69">
        <v>363502611310.31</v>
      </c>
      <c r="AC813" s="69">
        <v>1064152636191.89</v>
      </c>
      <c r="AD813" s="69">
        <v>293649818406.34003</v>
      </c>
      <c r="AE813" s="69">
        <v>764377104263</v>
      </c>
      <c r="AF813" s="69">
        <v>855333573400.06006</v>
      </c>
      <c r="AG813" s="69">
        <v>807825981273.01001</v>
      </c>
      <c r="AI813" s="1">
        <v>43166</v>
      </c>
      <c r="AJ813" s="73">
        <f t="shared" si="175"/>
        <v>1.3304471046926558E-4</v>
      </c>
      <c r="AK813" s="73">
        <f t="shared" si="176"/>
        <v>1.0571481873022925E-4</v>
      </c>
      <c r="AL813" s="73">
        <f t="shared" si="177"/>
        <v>1.2369458041039394E-4</v>
      </c>
      <c r="AM813" s="73">
        <f t="shared" si="178"/>
        <v>2.0366839942687065E-4</v>
      </c>
      <c r="AN813" s="73">
        <f t="shared" si="179"/>
        <v>1.5135956007039653E-4</v>
      </c>
      <c r="AO813" s="73">
        <f t="shared" si="180"/>
        <v>1.2552394436737835E-4</v>
      </c>
      <c r="AP813" s="73">
        <f t="shared" si="181"/>
        <v>1.753361997334224E-4</v>
      </c>
      <c r="AQ813" s="73">
        <f t="shared" si="182"/>
        <v>1.1610489575653027E-4</v>
      </c>
      <c r="AR813" s="73">
        <f t="shared" si="183"/>
        <v>1.0634330838232842E-4</v>
      </c>
      <c r="AS813" s="73">
        <f t="shared" si="184"/>
        <v>1.4907690576548838E-4</v>
      </c>
      <c r="AT813" s="73">
        <f t="shared" si="185"/>
        <v>1.0738338434612693E-4</v>
      </c>
      <c r="AU813" s="73">
        <f t="shared" si="186"/>
        <v>1.4074084163029354E-4</v>
      </c>
      <c r="AV813" s="73">
        <f t="shared" si="187"/>
        <v>1.6652022101770747E-4</v>
      </c>
      <c r="AW813" s="73">
        <f t="shared" si="188"/>
        <v>1.699106180723664E-4</v>
      </c>
    </row>
    <row r="814" spans="2:49" x14ac:dyDescent="0.35">
      <c r="B814" s="1">
        <v>43167</v>
      </c>
      <c r="C814" s="70">
        <v>14022.778539999999</v>
      </c>
      <c r="D814" s="66">
        <v>14476.27</v>
      </c>
      <c r="E814" s="66">
        <v>2264.29</v>
      </c>
      <c r="F814" s="66">
        <v>12670.84</v>
      </c>
      <c r="G814" s="66">
        <v>11962.36</v>
      </c>
      <c r="H814" s="66">
        <v>14822.4</v>
      </c>
      <c r="I814" s="66">
        <v>16829.57</v>
      </c>
      <c r="J814" s="66">
        <v>13957.06</v>
      </c>
      <c r="K814" s="66">
        <v>14296.54</v>
      </c>
      <c r="L814" s="66">
        <v>13956.88</v>
      </c>
      <c r="M814" s="66">
        <v>14810.32</v>
      </c>
      <c r="N814" s="66">
        <v>2203.1999999999998</v>
      </c>
      <c r="O814" s="66">
        <v>15197.47</v>
      </c>
      <c r="P814" s="79"/>
      <c r="Q814" s="66">
        <v>2237.0700000000002</v>
      </c>
      <c r="S814" s="1">
        <v>43167</v>
      </c>
      <c r="T814" s="70">
        <v>805104589938.84998</v>
      </c>
      <c r="U814" s="69">
        <v>1581561304228.9399</v>
      </c>
      <c r="V814" s="69">
        <v>1060571318463.3801</v>
      </c>
      <c r="W814" s="69">
        <v>562335145939</v>
      </c>
      <c r="X814" s="69">
        <v>531807854666.33002</v>
      </c>
      <c r="Y814" s="69">
        <v>1374146164180.8201</v>
      </c>
      <c r="Z814" s="69">
        <v>4117741143754.8398</v>
      </c>
      <c r="AA814" s="69">
        <v>388018011244.92999</v>
      </c>
      <c r="AB814" s="69">
        <v>361693737589.44</v>
      </c>
      <c r="AC814" s="69">
        <v>1079230228930.3101</v>
      </c>
      <c r="AD814" s="69">
        <v>296836113857.33002</v>
      </c>
      <c r="AE814" s="69">
        <v>772211931503.28003</v>
      </c>
      <c r="AF814" s="69">
        <v>868690354398.57996</v>
      </c>
      <c r="AG814" s="69">
        <v>809778984851.95996</v>
      </c>
      <c r="AI814" s="1">
        <v>43167</v>
      </c>
      <c r="AJ814" s="73">
        <f t="shared" si="175"/>
        <v>1.1812649284648202E-4</v>
      </c>
      <c r="AK814" s="73">
        <f t="shared" si="176"/>
        <v>1.271207225430615E-4</v>
      </c>
      <c r="AL814" s="73">
        <f t="shared" si="177"/>
        <v>1.6343333686696937E-4</v>
      </c>
      <c r="AM814" s="73">
        <f t="shared" si="178"/>
        <v>4.8144350970780181E-5</v>
      </c>
      <c r="AN814" s="73">
        <f t="shared" si="179"/>
        <v>1.8979790285866827E-4</v>
      </c>
      <c r="AO814" s="73">
        <f t="shared" si="180"/>
        <v>1.7881543210918061E-4</v>
      </c>
      <c r="AP814" s="73">
        <f t="shared" si="181"/>
        <v>1.0696604481763572E-4</v>
      </c>
      <c r="AQ814" s="73">
        <f t="shared" si="182"/>
        <v>1.8201987599719693E-4</v>
      </c>
      <c r="AR814" s="73">
        <f t="shared" si="183"/>
        <v>1.1822439549913355E-4</v>
      </c>
      <c r="AS814" s="73">
        <f t="shared" si="184"/>
        <v>1.6267025735561269E-4</v>
      </c>
      <c r="AT814" s="73">
        <f t="shared" si="185"/>
        <v>1.3303305229817042E-4</v>
      </c>
      <c r="AU814" s="73">
        <f t="shared" si="186"/>
        <v>1.1802409507288836E-4</v>
      </c>
      <c r="AV814" s="73">
        <f t="shared" si="187"/>
        <v>1.0463362437707069E-4</v>
      </c>
      <c r="AW814" s="73">
        <f t="shared" si="188"/>
        <v>9.8352594049888609E-5</v>
      </c>
    </row>
    <row r="815" spans="2:49" x14ac:dyDescent="0.35">
      <c r="B815" s="1">
        <v>43168</v>
      </c>
      <c r="C815" s="70">
        <v>14024.545615000001</v>
      </c>
      <c r="D815" s="66">
        <v>14477.85</v>
      </c>
      <c r="E815" s="66">
        <v>2264.4699999999998</v>
      </c>
      <c r="F815" s="66">
        <v>12672.15</v>
      </c>
      <c r="G815" s="66">
        <v>11964.69</v>
      </c>
      <c r="H815" s="66">
        <v>14823.32</v>
      </c>
      <c r="I815" s="66">
        <v>16831.7</v>
      </c>
      <c r="J815" s="66">
        <v>13958.6</v>
      </c>
      <c r="K815" s="66">
        <v>14297.73</v>
      </c>
      <c r="L815" s="66">
        <v>13958.47</v>
      </c>
      <c r="M815" s="66">
        <v>14811.69</v>
      </c>
      <c r="N815" s="66">
        <v>2203.38</v>
      </c>
      <c r="O815" s="66">
        <v>15199.04</v>
      </c>
      <c r="P815" s="79"/>
      <c r="Q815" s="66">
        <v>2237.31</v>
      </c>
      <c r="S815" s="1">
        <v>43168</v>
      </c>
      <c r="T815" s="70">
        <v>803564874693.22998</v>
      </c>
      <c r="U815" s="69">
        <v>1583966133345.7703</v>
      </c>
      <c r="V815" s="69">
        <v>1082076366127.49</v>
      </c>
      <c r="W815" s="69">
        <v>562782181308.56995</v>
      </c>
      <c r="X815" s="69">
        <v>530293604709.22998</v>
      </c>
      <c r="Y815" s="69">
        <v>1368324442538.9399</v>
      </c>
      <c r="Z815" s="69">
        <v>4116604705182.8301</v>
      </c>
      <c r="AA815" s="69">
        <v>415030531721.90997</v>
      </c>
      <c r="AB815" s="69">
        <v>365921513539.59998</v>
      </c>
      <c r="AC815" s="69">
        <v>1082574742871.2</v>
      </c>
      <c r="AD815" s="69">
        <v>298283161083.28003</v>
      </c>
      <c r="AE815" s="69">
        <v>766457670913.64001</v>
      </c>
      <c r="AF815" s="69">
        <v>888722916416.79004</v>
      </c>
      <c r="AG815" s="69">
        <v>753225103135.03003</v>
      </c>
      <c r="AI815" s="1">
        <v>43168</v>
      </c>
      <c r="AJ815" s="73">
        <f t="shared" si="175"/>
        <v>1.2601461222261356E-4</v>
      </c>
      <c r="AK815" s="73">
        <f t="shared" si="176"/>
        <v>1.091441372673696E-4</v>
      </c>
      <c r="AL815" s="73">
        <f t="shared" si="177"/>
        <v>7.9495117674799332E-5</v>
      </c>
      <c r="AM815" s="73">
        <f t="shared" si="178"/>
        <v>1.0338698933920476E-4</v>
      </c>
      <c r="AN815" s="73">
        <f t="shared" si="179"/>
        <v>1.9477761913200276E-4</v>
      </c>
      <c r="AO815" s="73">
        <f t="shared" si="180"/>
        <v>6.2068221070799012E-5</v>
      </c>
      <c r="AP815" s="73">
        <f t="shared" si="181"/>
        <v>1.2656294842949833E-4</v>
      </c>
      <c r="AQ815" s="73">
        <f t="shared" si="182"/>
        <v>1.1033842370822278E-4</v>
      </c>
      <c r="AR815" s="73">
        <f t="shared" si="183"/>
        <v>8.3236923059670787E-5</v>
      </c>
      <c r="AS815" s="73">
        <f t="shared" si="184"/>
        <v>1.1392230928408686E-4</v>
      </c>
      <c r="AT815" s="73">
        <f t="shared" si="185"/>
        <v>9.2503065430182829E-5</v>
      </c>
      <c r="AU815" s="73">
        <f t="shared" si="186"/>
        <v>8.1699346405450513E-5</v>
      </c>
      <c r="AV815" s="73">
        <f t="shared" si="187"/>
        <v>1.0330666880742356E-4</v>
      </c>
      <c r="AW815" s="73">
        <f t="shared" si="188"/>
        <v>1.0728318738340015E-4</v>
      </c>
    </row>
    <row r="816" spans="2:49" x14ac:dyDescent="0.35">
      <c r="B816" s="1">
        <v>43169</v>
      </c>
      <c r="C816" s="70">
        <v>14026.031987</v>
      </c>
      <c r="D816" s="66">
        <v>14479.18</v>
      </c>
      <c r="E816" s="66">
        <v>2264.67</v>
      </c>
      <c r="F816" s="66">
        <v>12673.47</v>
      </c>
      <c r="G816" s="66">
        <v>11965.95</v>
      </c>
      <c r="H816" s="66">
        <v>14824.83</v>
      </c>
      <c r="I816" s="66">
        <v>16833.599999999999</v>
      </c>
      <c r="J816" s="66">
        <v>13960.13</v>
      </c>
      <c r="K816" s="66">
        <v>14299.16</v>
      </c>
      <c r="L816" s="66">
        <v>13959.88</v>
      </c>
      <c r="M816" s="66">
        <v>14813.48</v>
      </c>
      <c r="N816" s="66">
        <v>2203.6</v>
      </c>
      <c r="O816" s="66">
        <v>15200.56</v>
      </c>
      <c r="P816" s="79"/>
      <c r="Q816" s="66">
        <v>2237.54</v>
      </c>
      <c r="S816" s="1">
        <v>43169</v>
      </c>
      <c r="T816" s="70">
        <v>803650021792.83997</v>
      </c>
      <c r="U816" s="69">
        <v>1584140797887.3</v>
      </c>
      <c r="V816" s="69">
        <v>1082189601037.3401</v>
      </c>
      <c r="W816" s="69">
        <v>562840869308.21997</v>
      </c>
      <c r="X816" s="69">
        <v>530349692658.71997</v>
      </c>
      <c r="Y816" s="69">
        <v>1368463651236.29</v>
      </c>
      <c r="Z816" s="69">
        <v>4117068309562.1899</v>
      </c>
      <c r="AA816" s="69">
        <v>415075996297.71002</v>
      </c>
      <c r="AB816" s="69">
        <v>365958001368.85999</v>
      </c>
      <c r="AC816" s="69">
        <v>1082685344644.9</v>
      </c>
      <c r="AD816" s="69">
        <v>298319296458.22998</v>
      </c>
      <c r="AE816" s="69">
        <v>766531814548.34998</v>
      </c>
      <c r="AF816" s="69">
        <v>888812081674.68005</v>
      </c>
      <c r="AG816" s="69">
        <v>753304394139.34998</v>
      </c>
      <c r="AI816" s="1">
        <v>43169</v>
      </c>
      <c r="AJ816" s="73">
        <f t="shared" si="175"/>
        <v>1.05983611933258E-4</v>
      </c>
      <c r="AK816" s="73">
        <f t="shared" si="176"/>
        <v>9.1864468826585721E-5</v>
      </c>
      <c r="AL816" s="73">
        <f t="shared" si="177"/>
        <v>8.8320887448478658E-5</v>
      </c>
      <c r="AM816" s="73">
        <f t="shared" si="178"/>
        <v>1.0416543364777375E-4</v>
      </c>
      <c r="AN816" s="73">
        <f t="shared" si="179"/>
        <v>1.0530987430512617E-4</v>
      </c>
      <c r="AO816" s="73">
        <f t="shared" si="180"/>
        <v>1.018665184318035E-4</v>
      </c>
      <c r="AP816" s="73">
        <f t="shared" si="181"/>
        <v>1.1288224005889802E-4</v>
      </c>
      <c r="AQ816" s="73">
        <f t="shared" si="182"/>
        <v>1.0960984625962844E-4</v>
      </c>
      <c r="AR816" s="73">
        <f t="shared" si="183"/>
        <v>1.0001587664620892E-4</v>
      </c>
      <c r="AS816" s="73">
        <f t="shared" si="184"/>
        <v>1.010139363410989E-4</v>
      </c>
      <c r="AT816" s="73">
        <f t="shared" si="185"/>
        <v>1.2085049038956797E-4</v>
      </c>
      <c r="AU816" s="73">
        <f t="shared" si="186"/>
        <v>9.9846599315611684E-5</v>
      </c>
      <c r="AV816" s="73">
        <f t="shared" si="187"/>
        <v>1.0000631618822808E-4</v>
      </c>
      <c r="AW816" s="73">
        <f t="shared" si="188"/>
        <v>1.0280202564683094E-4</v>
      </c>
    </row>
    <row r="817" spans="2:49" x14ac:dyDescent="0.35">
      <c r="B817" s="1">
        <v>43170</v>
      </c>
      <c r="C817" s="70">
        <v>14027.536986999999</v>
      </c>
      <c r="D817" s="66">
        <v>14480.29</v>
      </c>
      <c r="E817" s="66">
        <v>2264.86</v>
      </c>
      <c r="F817" s="66">
        <v>12674.79</v>
      </c>
      <c r="G817" s="66">
        <v>11967.19</v>
      </c>
      <c r="H817" s="66">
        <v>14826.32</v>
      </c>
      <c r="I817" s="66">
        <v>16835.47</v>
      </c>
      <c r="J817" s="66">
        <v>13961.66</v>
      </c>
      <c r="K817" s="66">
        <v>14300.61</v>
      </c>
      <c r="L817" s="66">
        <v>13961.29</v>
      </c>
      <c r="M817" s="66">
        <v>14815.18</v>
      </c>
      <c r="N817" s="66">
        <v>2203.81</v>
      </c>
      <c r="O817" s="66">
        <v>15202.27</v>
      </c>
      <c r="P817" s="79"/>
      <c r="Q817" s="66">
        <v>2237.7800000000002</v>
      </c>
      <c r="S817" s="1">
        <v>43170</v>
      </c>
      <c r="T817" s="70">
        <v>803736236292.72998</v>
      </c>
      <c r="U817" s="69">
        <v>1584291298370.4597</v>
      </c>
      <c r="V817" s="69">
        <v>1082305787752.27</v>
      </c>
      <c r="W817" s="69">
        <v>562889831836.35999</v>
      </c>
      <c r="X817" s="69">
        <v>530404473318.35999</v>
      </c>
      <c r="Y817" s="69">
        <v>1368601057666.3501</v>
      </c>
      <c r="Z817" s="69">
        <v>4117348166992.29</v>
      </c>
      <c r="AA817" s="69">
        <v>415121604387.64001</v>
      </c>
      <c r="AB817" s="69">
        <v>365995141772.16998</v>
      </c>
      <c r="AC817" s="69">
        <v>1082795940191.73</v>
      </c>
      <c r="AD817" s="69">
        <v>298353502671.13</v>
      </c>
      <c r="AE817" s="69">
        <v>765567132307.51001</v>
      </c>
      <c r="AF817" s="69">
        <v>888912128022.95996</v>
      </c>
      <c r="AG817" s="69">
        <v>753247818492.97998</v>
      </c>
      <c r="AI817" s="1">
        <v>43170</v>
      </c>
      <c r="AJ817" s="73">
        <f t="shared" si="175"/>
        <v>1.0730048251672564E-4</v>
      </c>
      <c r="AK817" s="73">
        <f t="shared" si="176"/>
        <v>7.6661799908617212E-5</v>
      </c>
      <c r="AL817" s="73">
        <f t="shared" si="177"/>
        <v>8.3897433180046832E-5</v>
      </c>
      <c r="AM817" s="73">
        <f t="shared" si="178"/>
        <v>1.0415458434054337E-4</v>
      </c>
      <c r="AN817" s="73">
        <f t="shared" si="179"/>
        <v>1.0362737601266048E-4</v>
      </c>
      <c r="AO817" s="73">
        <f t="shared" si="180"/>
        <v>1.0050705471842392E-4</v>
      </c>
      <c r="AP817" s="73">
        <f t="shared" si="181"/>
        <v>1.1108734911147167E-4</v>
      </c>
      <c r="AQ817" s="73">
        <f t="shared" si="182"/>
        <v>1.0959783325814598E-4</v>
      </c>
      <c r="AR817" s="73">
        <f t="shared" si="183"/>
        <v>1.0140455803009374E-4</v>
      </c>
      <c r="AS817" s="73">
        <f t="shared" si="184"/>
        <v>1.0100373355648173E-4</v>
      </c>
      <c r="AT817" s="73">
        <f t="shared" si="185"/>
        <v>1.1476033990676093E-4</v>
      </c>
      <c r="AU817" s="73">
        <f t="shared" si="186"/>
        <v>9.5298602287074985E-5</v>
      </c>
      <c r="AV817" s="73">
        <f t="shared" si="187"/>
        <v>1.1249585541595053E-4</v>
      </c>
      <c r="AW817" s="73">
        <f t="shared" si="188"/>
        <v>1.0726065232358195E-4</v>
      </c>
    </row>
    <row r="818" spans="2:49" x14ac:dyDescent="0.35">
      <c r="B818" s="1">
        <v>43171</v>
      </c>
      <c r="C818" s="70">
        <v>14030.052353999999</v>
      </c>
      <c r="D818" s="66">
        <v>14483.11</v>
      </c>
      <c r="E818" s="66">
        <v>2265.02</v>
      </c>
      <c r="F818" s="66">
        <v>12676.14</v>
      </c>
      <c r="G818" s="66">
        <v>11968.57</v>
      </c>
      <c r="H818" s="66">
        <v>14827.52</v>
      </c>
      <c r="I818" s="66">
        <v>16837.34</v>
      </c>
      <c r="J818" s="66">
        <v>13963.43</v>
      </c>
      <c r="K818" s="66">
        <v>14301.94</v>
      </c>
      <c r="L818" s="66">
        <v>13963.74</v>
      </c>
      <c r="M818" s="66">
        <v>14817.01</v>
      </c>
      <c r="N818" s="66">
        <v>2204.0500000000002</v>
      </c>
      <c r="O818" s="66">
        <v>15203.88</v>
      </c>
      <c r="P818" s="79"/>
      <c r="Q818" s="66">
        <v>2238.13</v>
      </c>
      <c r="S818" s="1">
        <v>43171</v>
      </c>
      <c r="T818" s="70">
        <v>842377240496.53003</v>
      </c>
      <c r="U818" s="69">
        <v>1600581879576.6902</v>
      </c>
      <c r="V818" s="69">
        <v>1087123182665.09</v>
      </c>
      <c r="W818" s="69">
        <v>568523456106.32996</v>
      </c>
      <c r="X818" s="69">
        <v>531177304906.69</v>
      </c>
      <c r="Y818" s="69">
        <v>1371711268970.6399</v>
      </c>
      <c r="Z818" s="69">
        <v>4113437427769.6504</v>
      </c>
      <c r="AA818" s="69">
        <v>414520333154.48999</v>
      </c>
      <c r="AB818" s="69">
        <v>367893323236.78998</v>
      </c>
      <c r="AC818" s="69">
        <v>1062246475901.97</v>
      </c>
      <c r="AD818" s="69">
        <v>297634661379.96997</v>
      </c>
      <c r="AE818" s="69">
        <v>755963729123.90002</v>
      </c>
      <c r="AF818" s="69">
        <v>895468153439.42004</v>
      </c>
      <c r="AG818" s="69">
        <v>747958892622.41003</v>
      </c>
      <c r="AI818" s="1">
        <v>43171</v>
      </c>
      <c r="AJ818" s="73">
        <f t="shared" si="175"/>
        <v>1.7931636910528681E-4</v>
      </c>
      <c r="AK818" s="73">
        <f t="shared" si="176"/>
        <v>1.9474748088610383E-4</v>
      </c>
      <c r="AL818" s="73">
        <f t="shared" si="177"/>
        <v>7.0644543150422123E-5</v>
      </c>
      <c r="AM818" s="73">
        <f t="shared" si="178"/>
        <v>1.0651064041278246E-4</v>
      </c>
      <c r="AN818" s="73">
        <f t="shared" si="179"/>
        <v>1.1531529122543738E-4</v>
      </c>
      <c r="AO818" s="73">
        <f t="shared" si="180"/>
        <v>8.0937144213866219E-5</v>
      </c>
      <c r="AP818" s="73">
        <f t="shared" si="181"/>
        <v>1.1107501008278398E-4</v>
      </c>
      <c r="AQ818" s="73">
        <f t="shared" si="182"/>
        <v>1.2677575589159495E-4</v>
      </c>
      <c r="AR818" s="73">
        <f t="shared" si="183"/>
        <v>9.3003025745108658E-5</v>
      </c>
      <c r="AS818" s="73">
        <f t="shared" si="184"/>
        <v>1.7548521662380523E-4</v>
      </c>
      <c r="AT818" s="73">
        <f t="shared" si="185"/>
        <v>1.2352195518383624E-4</v>
      </c>
      <c r="AU818" s="73">
        <f t="shared" si="186"/>
        <v>1.0890231009041962E-4</v>
      </c>
      <c r="AV818" s="73">
        <f t="shared" si="187"/>
        <v>1.059052365204316E-4</v>
      </c>
      <c r="AW818" s="73">
        <f t="shared" si="188"/>
        <v>1.5640500853519868E-4</v>
      </c>
    </row>
    <row r="819" spans="2:49" x14ac:dyDescent="0.35">
      <c r="B819" s="1">
        <v>43172</v>
      </c>
      <c r="C819" s="70">
        <v>14031.064065</v>
      </c>
      <c r="D819" s="66">
        <v>14484.62</v>
      </c>
      <c r="E819" s="66">
        <v>2265.29</v>
      </c>
      <c r="F819" s="66">
        <v>12677.29</v>
      </c>
      <c r="G819" s="66">
        <v>11970.34</v>
      </c>
      <c r="H819" s="66">
        <v>14828.12</v>
      </c>
      <c r="I819" s="66">
        <v>16838.96</v>
      </c>
      <c r="J819" s="66">
        <v>13964.27</v>
      </c>
      <c r="K819" s="66">
        <v>14302.63</v>
      </c>
      <c r="L819" s="66">
        <v>13965.28</v>
      </c>
      <c r="M819" s="66">
        <v>14819.15</v>
      </c>
      <c r="N819" s="66">
        <v>2204.14</v>
      </c>
      <c r="O819" s="66">
        <v>15205.34</v>
      </c>
      <c r="P819" s="79"/>
      <c r="Q819" s="66">
        <v>2238.2600000000002</v>
      </c>
      <c r="S819" s="1">
        <v>43172</v>
      </c>
      <c r="T819" s="70">
        <v>835264424840.27002</v>
      </c>
      <c r="U819" s="69">
        <v>1586841508307.6001</v>
      </c>
      <c r="V819" s="69">
        <v>1101852057762.5801</v>
      </c>
      <c r="W819" s="69">
        <v>568683629484.13</v>
      </c>
      <c r="X819" s="69">
        <v>528925548585.66998</v>
      </c>
      <c r="Y819" s="69">
        <v>1370946271792.75</v>
      </c>
      <c r="Z819" s="69">
        <v>4071708165696.5498</v>
      </c>
      <c r="AA819" s="69">
        <v>415503806917.31</v>
      </c>
      <c r="AB819" s="69">
        <v>363494257565.38</v>
      </c>
      <c r="AC819" s="69">
        <v>1056592436570.33</v>
      </c>
      <c r="AD819" s="69">
        <v>297029379449.73999</v>
      </c>
      <c r="AE819" s="69">
        <v>746850292333.83997</v>
      </c>
      <c r="AF819" s="69">
        <v>882911060279.09998</v>
      </c>
      <c r="AG819" s="69">
        <v>756513069920.17004</v>
      </c>
      <c r="AI819" s="1">
        <v>43172</v>
      </c>
      <c r="AJ819" s="73">
        <f t="shared" si="175"/>
        <v>7.2110279739190375E-5</v>
      </c>
      <c r="AK819" s="73">
        <f t="shared" si="176"/>
        <v>1.0425937523095286E-4</v>
      </c>
      <c r="AL819" s="73">
        <f t="shared" si="177"/>
        <v>1.1920424543720998E-4</v>
      </c>
      <c r="AM819" s="73">
        <f t="shared" si="178"/>
        <v>9.0721623459577572E-5</v>
      </c>
      <c r="AN819" s="73">
        <f t="shared" si="179"/>
        <v>1.4788734159565387E-4</v>
      </c>
      <c r="AO819" s="73">
        <f t="shared" si="180"/>
        <v>4.0465296961444963E-5</v>
      </c>
      <c r="AP819" s="73">
        <f t="shared" si="181"/>
        <v>9.6214722753007464E-5</v>
      </c>
      <c r="AQ819" s="73">
        <f t="shared" si="182"/>
        <v>6.0157139041061569E-5</v>
      </c>
      <c r="AR819" s="73">
        <f t="shared" si="183"/>
        <v>4.8245203098318257E-5</v>
      </c>
      <c r="AS819" s="73">
        <f t="shared" si="184"/>
        <v>1.1028563980719497E-4</v>
      </c>
      <c r="AT819" s="73">
        <f t="shared" si="185"/>
        <v>1.444285992922012E-4</v>
      </c>
      <c r="AU819" s="73">
        <f t="shared" si="186"/>
        <v>4.0833919375593553E-5</v>
      </c>
      <c r="AV819" s="73">
        <f t="shared" si="187"/>
        <v>9.6028119138003021E-5</v>
      </c>
      <c r="AW819" s="73">
        <f t="shared" si="188"/>
        <v>5.8084204224151392E-5</v>
      </c>
    </row>
    <row r="820" spans="2:49" x14ac:dyDescent="0.35">
      <c r="B820" s="1">
        <v>43173</v>
      </c>
      <c r="C820" s="70">
        <v>14033.106006</v>
      </c>
      <c r="D820" s="66">
        <v>14486.7</v>
      </c>
      <c r="E820" s="66">
        <v>2265.59</v>
      </c>
      <c r="F820" s="66">
        <v>12678.72</v>
      </c>
      <c r="G820" s="66">
        <v>11971.3</v>
      </c>
      <c r="H820" s="66">
        <v>14830.87</v>
      </c>
      <c r="I820" s="66">
        <v>16841.89</v>
      </c>
      <c r="J820" s="66">
        <v>13966.37</v>
      </c>
      <c r="K820" s="66">
        <v>14304.88</v>
      </c>
      <c r="L820" s="66">
        <v>13966.59</v>
      </c>
      <c r="M820" s="66">
        <v>14821.19</v>
      </c>
      <c r="N820" s="66">
        <v>2204.5500000000002</v>
      </c>
      <c r="O820" s="66">
        <v>15207.46</v>
      </c>
      <c r="P820" s="79"/>
      <c r="Q820" s="66">
        <v>2238.6</v>
      </c>
      <c r="S820" s="1">
        <v>43173</v>
      </c>
      <c r="T820" s="70">
        <v>852842912490.01001</v>
      </c>
      <c r="U820" s="69">
        <v>1584418225238.77</v>
      </c>
      <c r="V820" s="69">
        <v>1101376857449.54</v>
      </c>
      <c r="W820" s="69">
        <v>561113389483.68005</v>
      </c>
      <c r="X820" s="69">
        <v>524121448857.98999</v>
      </c>
      <c r="Y820" s="69">
        <v>1374498882250.54</v>
      </c>
      <c r="Z820" s="69">
        <v>4097771274210.2998</v>
      </c>
      <c r="AA820" s="69">
        <v>415162103897.67999</v>
      </c>
      <c r="AB820" s="69">
        <v>356007808145.26001</v>
      </c>
      <c r="AC820" s="69">
        <v>1049707850516.27</v>
      </c>
      <c r="AD820" s="69">
        <v>293577160438.60999</v>
      </c>
      <c r="AE820" s="69">
        <v>773915534477.68994</v>
      </c>
      <c r="AF820" s="69">
        <v>872363702504.52002</v>
      </c>
      <c r="AG820" s="69">
        <v>758144930319.57996</v>
      </c>
      <c r="AI820" s="1">
        <v>43173</v>
      </c>
      <c r="AJ820" s="73">
        <f t="shared" si="175"/>
        <v>1.4553001757677819E-4</v>
      </c>
      <c r="AK820" s="73">
        <f t="shared" si="176"/>
        <v>1.4360059152407345E-4</v>
      </c>
      <c r="AL820" s="73">
        <f t="shared" si="177"/>
        <v>1.3243337497637064E-4</v>
      </c>
      <c r="AM820" s="73">
        <f t="shared" si="178"/>
        <v>1.128001331514028E-4</v>
      </c>
      <c r="AN820" s="73">
        <f t="shared" si="179"/>
        <v>8.0198223275207425E-5</v>
      </c>
      <c r="AO820" s="73">
        <f t="shared" si="180"/>
        <v>1.8545843977513243E-4</v>
      </c>
      <c r="AP820" s="73">
        <f t="shared" si="181"/>
        <v>1.7400124473243572E-4</v>
      </c>
      <c r="AQ820" s="73">
        <f t="shared" si="182"/>
        <v>1.5038380094334336E-4</v>
      </c>
      <c r="AR820" s="73">
        <f t="shared" si="183"/>
        <v>1.5731372481853079E-4</v>
      </c>
      <c r="AS820" s="73">
        <f t="shared" si="184"/>
        <v>9.3804062646807296E-5</v>
      </c>
      <c r="AT820" s="73">
        <f t="shared" si="185"/>
        <v>1.3765971732526694E-4</v>
      </c>
      <c r="AU820" s="73">
        <f t="shared" si="186"/>
        <v>1.8601359260306261E-4</v>
      </c>
      <c r="AV820" s="73">
        <f t="shared" si="187"/>
        <v>1.394247021111461E-4</v>
      </c>
      <c r="AW820" s="73">
        <f t="shared" si="188"/>
        <v>1.5190371091811095E-4</v>
      </c>
    </row>
    <row r="821" spans="2:49" x14ac:dyDescent="0.35">
      <c r="B821" s="1">
        <v>43174</v>
      </c>
      <c r="C821" s="70">
        <v>14035.361636</v>
      </c>
      <c r="D821" s="66">
        <v>14489.23</v>
      </c>
      <c r="E821" s="66">
        <v>2265.94</v>
      </c>
      <c r="F821" s="66">
        <v>12680.52</v>
      </c>
      <c r="G821" s="66">
        <v>11972.8</v>
      </c>
      <c r="H821" s="66">
        <v>14832.74</v>
      </c>
      <c r="I821" s="66">
        <v>16844.93</v>
      </c>
      <c r="J821" s="66">
        <v>13967.68</v>
      </c>
      <c r="K821" s="66">
        <v>14306.46</v>
      </c>
      <c r="L821" s="66">
        <v>13968.55</v>
      </c>
      <c r="M821" s="66">
        <v>14822.51</v>
      </c>
      <c r="N821" s="66">
        <v>2204.7199999999998</v>
      </c>
      <c r="O821" s="66">
        <v>15209.57</v>
      </c>
      <c r="P821" s="79"/>
      <c r="Q821" s="66">
        <v>2238.94</v>
      </c>
      <c r="S821" s="1">
        <v>43174</v>
      </c>
      <c r="T821" s="70">
        <v>854436907450.40002</v>
      </c>
      <c r="U821" s="69">
        <v>1586220463327.3301</v>
      </c>
      <c r="V821" s="69">
        <v>1125742509000.51</v>
      </c>
      <c r="W821" s="69">
        <v>550601179187.34998</v>
      </c>
      <c r="X821" s="69">
        <v>520818054850.28003</v>
      </c>
      <c r="Y821" s="69">
        <v>1369890395371.8</v>
      </c>
      <c r="Z821" s="69">
        <v>4005157616708.6299</v>
      </c>
      <c r="AA821" s="69">
        <v>416574715532.31</v>
      </c>
      <c r="AB821" s="69">
        <v>371731110214.19</v>
      </c>
      <c r="AC821" s="69">
        <v>1030706666479.2699</v>
      </c>
      <c r="AD821" s="69">
        <v>294053099877.29999</v>
      </c>
      <c r="AE821" s="69">
        <v>761468494484.69995</v>
      </c>
      <c r="AF821" s="69">
        <v>801140215332.98999</v>
      </c>
      <c r="AG821" s="69">
        <v>782140783454.22998</v>
      </c>
      <c r="AI821" s="1">
        <v>43174</v>
      </c>
      <c r="AJ821" s="73">
        <f t="shared" si="175"/>
        <v>1.6073633299962253E-4</v>
      </c>
      <c r="AK821" s="73">
        <f t="shared" si="176"/>
        <v>1.7464294835956018E-4</v>
      </c>
      <c r="AL821" s="73">
        <f t="shared" si="177"/>
        <v>1.5448514514981859E-4</v>
      </c>
      <c r="AM821" s="73">
        <f t="shared" si="178"/>
        <v>1.4197016733552559E-4</v>
      </c>
      <c r="AN821" s="73">
        <f t="shared" si="179"/>
        <v>1.2529967505625628E-4</v>
      </c>
      <c r="AO821" s="73">
        <f t="shared" si="180"/>
        <v>1.2608835489746895E-4</v>
      </c>
      <c r="AP821" s="73">
        <f t="shared" si="181"/>
        <v>1.8050230704513837E-4</v>
      </c>
      <c r="AQ821" s="73">
        <f t="shared" si="182"/>
        <v>9.379674174470054E-5</v>
      </c>
      <c r="AR821" s="73">
        <f t="shared" si="183"/>
        <v>1.1045181784119507E-4</v>
      </c>
      <c r="AS821" s="73">
        <f t="shared" si="184"/>
        <v>1.4033489921305708E-4</v>
      </c>
      <c r="AT821" s="73">
        <f t="shared" si="185"/>
        <v>8.906167453481828E-5</v>
      </c>
      <c r="AU821" s="73">
        <f t="shared" si="186"/>
        <v>7.7113243065252135E-5</v>
      </c>
      <c r="AV821" s="73">
        <f t="shared" si="187"/>
        <v>1.3874769356614358E-4</v>
      </c>
      <c r="AW821" s="73">
        <f t="shared" si="188"/>
        <v>1.5188063968563092E-4</v>
      </c>
    </row>
    <row r="822" spans="2:49" x14ac:dyDescent="0.35">
      <c r="B822" s="1">
        <v>43175</v>
      </c>
      <c r="C822" s="70">
        <v>14035.954107</v>
      </c>
      <c r="D822" s="66">
        <v>14490.1</v>
      </c>
      <c r="E822" s="66">
        <v>2266.14</v>
      </c>
      <c r="F822" s="66">
        <v>12682.11</v>
      </c>
      <c r="G822" s="66">
        <v>11974.66</v>
      </c>
      <c r="H822" s="66">
        <v>14834.01</v>
      </c>
      <c r="I822" s="66">
        <v>16846.740000000002</v>
      </c>
      <c r="J822" s="66">
        <v>13969.7</v>
      </c>
      <c r="K822" s="66">
        <v>14308.03</v>
      </c>
      <c r="L822" s="66">
        <v>13970.52</v>
      </c>
      <c r="M822" s="66">
        <v>14824.4</v>
      </c>
      <c r="N822" s="66">
        <v>2204.9499999999998</v>
      </c>
      <c r="O822" s="66">
        <v>15211.29</v>
      </c>
      <c r="P822" s="79"/>
      <c r="Q822" s="66">
        <v>2239.09</v>
      </c>
      <c r="S822" s="1">
        <v>43175</v>
      </c>
      <c r="T822" s="70">
        <v>858380775162.63</v>
      </c>
      <c r="U822" s="69">
        <v>1557463502592.45</v>
      </c>
      <c r="V822" s="69">
        <v>1149498793347.1499</v>
      </c>
      <c r="W822" s="69">
        <v>554250142471.60999</v>
      </c>
      <c r="X822" s="69">
        <v>527030540747.33002</v>
      </c>
      <c r="Y822" s="69">
        <v>1382319697783.0601</v>
      </c>
      <c r="Z822" s="69">
        <v>3983749755442.9805</v>
      </c>
      <c r="AA822" s="69">
        <v>421557183231.62</v>
      </c>
      <c r="AB822" s="69">
        <v>373410878450.31</v>
      </c>
      <c r="AC822" s="69">
        <v>1020997109576.4399</v>
      </c>
      <c r="AD822" s="69">
        <v>295566643076.02002</v>
      </c>
      <c r="AE822" s="69">
        <v>754303668106.77002</v>
      </c>
      <c r="AF822" s="69">
        <v>853041826118.73999</v>
      </c>
      <c r="AG822" s="69">
        <v>745663697966.40002</v>
      </c>
      <c r="AI822" s="1">
        <v>43175</v>
      </c>
      <c r="AJ822" s="73">
        <f t="shared" si="175"/>
        <v>4.2212734902458138E-5</v>
      </c>
      <c r="AK822" s="73">
        <f t="shared" si="176"/>
        <v>6.0044598643393954E-5</v>
      </c>
      <c r="AL822" s="73">
        <f t="shared" si="177"/>
        <v>8.8263590386272739E-5</v>
      </c>
      <c r="AM822" s="73">
        <f t="shared" si="178"/>
        <v>1.2538917962356955E-4</v>
      </c>
      <c r="AN822" s="73">
        <f t="shared" si="179"/>
        <v>1.5535213149808769E-4</v>
      </c>
      <c r="AO822" s="73">
        <f t="shared" si="180"/>
        <v>8.5621402384106204E-5</v>
      </c>
      <c r="AP822" s="73">
        <f t="shared" si="181"/>
        <v>1.0745072849815962E-4</v>
      </c>
      <c r="AQ822" s="73">
        <f t="shared" si="182"/>
        <v>1.4461957891365174E-4</v>
      </c>
      <c r="AR822" s="73">
        <f t="shared" si="183"/>
        <v>1.0974063465041262E-4</v>
      </c>
      <c r="AS822" s="73">
        <f t="shared" si="184"/>
        <v>1.4103110201135749E-4</v>
      </c>
      <c r="AT822" s="73">
        <f t="shared" si="185"/>
        <v>1.2750876875777806E-4</v>
      </c>
      <c r="AU822" s="73">
        <f t="shared" si="186"/>
        <v>1.0432163721474375E-4</v>
      </c>
      <c r="AV822" s="73">
        <f t="shared" si="187"/>
        <v>1.1308669475873501E-4</v>
      </c>
      <c r="AW822" s="73">
        <f t="shared" si="188"/>
        <v>6.6995989173479487E-5</v>
      </c>
    </row>
    <row r="823" spans="2:49" x14ac:dyDescent="0.35">
      <c r="B823" s="1">
        <v>43176</v>
      </c>
      <c r="C823" s="70">
        <v>14037.342307999999</v>
      </c>
      <c r="D823" s="66">
        <v>14491.39</v>
      </c>
      <c r="E823" s="66">
        <v>2266.33</v>
      </c>
      <c r="F823" s="66">
        <v>12683.41</v>
      </c>
      <c r="G823" s="66">
        <v>11975.91</v>
      </c>
      <c r="H823" s="66">
        <v>14835.5</v>
      </c>
      <c r="I823" s="66">
        <v>16848.64</v>
      </c>
      <c r="J823" s="66">
        <v>13971.21</v>
      </c>
      <c r="K823" s="66">
        <v>14309.47</v>
      </c>
      <c r="L823" s="66">
        <v>13971.94</v>
      </c>
      <c r="M823" s="66">
        <v>14826</v>
      </c>
      <c r="N823" s="66">
        <v>2205.16</v>
      </c>
      <c r="O823" s="66">
        <v>15212.93</v>
      </c>
      <c r="P823" s="79"/>
      <c r="Q823" s="66">
        <v>2239.33</v>
      </c>
      <c r="S823" s="1">
        <v>43176</v>
      </c>
      <c r="T823" s="70">
        <v>858466643462.17004</v>
      </c>
      <c r="U823" s="69">
        <v>1557629452073.3201</v>
      </c>
      <c r="V823" s="69">
        <v>1149618022400.6602</v>
      </c>
      <c r="W823" s="69">
        <v>554306873077.84998</v>
      </c>
      <c r="X823" s="69">
        <v>527085690172.21997</v>
      </c>
      <c r="Y823" s="69">
        <v>1382458832900.8</v>
      </c>
      <c r="Z823" s="69">
        <v>3984197139725.9199</v>
      </c>
      <c r="AA823" s="69">
        <v>421602864117.98999</v>
      </c>
      <c r="AB823" s="69">
        <v>373448499665.94</v>
      </c>
      <c r="AC823" s="69">
        <v>1021102048523.99</v>
      </c>
      <c r="AD823" s="69">
        <v>295598725209.96002</v>
      </c>
      <c r="AE823" s="69">
        <v>754376024656.58997</v>
      </c>
      <c r="AF823" s="69">
        <v>853133896774.56995</v>
      </c>
      <c r="AG823" s="69">
        <v>745741176445.57996</v>
      </c>
      <c r="AI823" s="1">
        <v>43176</v>
      </c>
      <c r="AJ823" s="73">
        <f t="shared" si="175"/>
        <v>9.8903215942192091E-5</v>
      </c>
      <c r="AK823" s="73">
        <f t="shared" si="176"/>
        <v>8.9026300715611129E-5</v>
      </c>
      <c r="AL823" s="73">
        <f t="shared" si="177"/>
        <v>8.3843010581841071E-5</v>
      </c>
      <c r="AM823" s="73">
        <f t="shared" si="178"/>
        <v>1.0250660181942983E-4</v>
      </c>
      <c r="AN823" s="73">
        <f t="shared" si="179"/>
        <v>1.0438709742066621E-4</v>
      </c>
      <c r="AO823" s="73">
        <f t="shared" si="180"/>
        <v>1.0044485611104825E-4</v>
      </c>
      <c r="AP823" s="73">
        <f t="shared" si="181"/>
        <v>1.1278146395077293E-4</v>
      </c>
      <c r="AQ823" s="73">
        <f t="shared" si="182"/>
        <v>1.0809108284348667E-4</v>
      </c>
      <c r="AR823" s="73">
        <f t="shared" si="183"/>
        <v>1.0064278590404818E-4</v>
      </c>
      <c r="AS823" s="73">
        <f t="shared" si="184"/>
        <v>1.0164260170708594E-4</v>
      </c>
      <c r="AT823" s="73">
        <f t="shared" si="185"/>
        <v>1.0793016918064779E-4</v>
      </c>
      <c r="AU823" s="73">
        <f t="shared" si="186"/>
        <v>9.524025488105714E-5</v>
      </c>
      <c r="AV823" s="73">
        <f t="shared" si="187"/>
        <v>1.0781465608755703E-4</v>
      </c>
      <c r="AW823" s="73">
        <f t="shared" si="188"/>
        <v>1.0718640161844206E-4</v>
      </c>
    </row>
    <row r="824" spans="2:49" x14ac:dyDescent="0.35">
      <c r="B824" s="1">
        <v>43177</v>
      </c>
      <c r="C824" s="70">
        <v>14038.766362</v>
      </c>
      <c r="D824" s="66">
        <v>14492.7</v>
      </c>
      <c r="E824" s="66">
        <v>2266.52</v>
      </c>
      <c r="F824" s="66">
        <v>12684.72</v>
      </c>
      <c r="G824" s="66">
        <v>11977.18</v>
      </c>
      <c r="H824" s="66">
        <v>14836.94</v>
      </c>
      <c r="I824" s="66">
        <v>16850.669999999998</v>
      </c>
      <c r="J824" s="66">
        <v>13972.7</v>
      </c>
      <c r="K824" s="66">
        <v>14310.89</v>
      </c>
      <c r="L824" s="66">
        <v>13973.35</v>
      </c>
      <c r="M824" s="66">
        <v>14827.68</v>
      </c>
      <c r="N824" s="66">
        <v>2205.37</v>
      </c>
      <c r="O824" s="66">
        <v>15214.56</v>
      </c>
      <c r="P824" s="79"/>
      <c r="Q824" s="66">
        <v>2239.5500000000002</v>
      </c>
      <c r="S824" s="1">
        <v>43177</v>
      </c>
      <c r="T824" s="70">
        <v>858553859233.08997</v>
      </c>
      <c r="U824" s="69">
        <v>1557797476547.2</v>
      </c>
      <c r="V824" s="69">
        <v>1149739269707.22</v>
      </c>
      <c r="W824" s="69">
        <v>554363956659.03003</v>
      </c>
      <c r="X824" s="69">
        <v>527141382655.03003</v>
      </c>
      <c r="Y824" s="69">
        <v>1382593352943.6499</v>
      </c>
      <c r="Z824" s="69">
        <v>3984678031508.4404</v>
      </c>
      <c r="AA824" s="69">
        <v>421647903511.40997</v>
      </c>
      <c r="AB824" s="69">
        <v>373485570416.98999</v>
      </c>
      <c r="AC824" s="69">
        <v>1021206961838.1901</v>
      </c>
      <c r="AD824" s="69">
        <v>295632054572.57001</v>
      </c>
      <c r="AE824" s="69">
        <v>754448040046.75</v>
      </c>
      <c r="AF824" s="69">
        <v>853225586344.18005</v>
      </c>
      <c r="AG824" s="69">
        <v>745817106497.94995</v>
      </c>
      <c r="AI824" s="1">
        <v>43177</v>
      </c>
      <c r="AJ824" s="73">
        <f t="shared" si="175"/>
        <v>1.01447551021705E-4</v>
      </c>
      <c r="AK824" s="73">
        <f t="shared" si="176"/>
        <v>9.0398505595556955E-5</v>
      </c>
      <c r="AL824" s="73">
        <f t="shared" si="177"/>
        <v>8.383598152073013E-5</v>
      </c>
      <c r="AM824" s="73">
        <f t="shared" si="178"/>
        <v>1.0328452679519984E-4</v>
      </c>
      <c r="AN824" s="73">
        <f t="shared" si="179"/>
        <v>1.0604622112220241E-4</v>
      </c>
      <c r="AO824" s="73">
        <f t="shared" si="180"/>
        <v>9.7064473728591949E-5</v>
      </c>
      <c r="AP824" s="73">
        <f t="shared" si="181"/>
        <v>1.2048450201307404E-4</v>
      </c>
      <c r="AQ824" s="73">
        <f t="shared" si="182"/>
        <v>1.0664788518677248E-4</v>
      </c>
      <c r="AR824" s="73">
        <f t="shared" si="183"/>
        <v>9.9234982148255213E-5</v>
      </c>
      <c r="AS824" s="73">
        <f t="shared" si="184"/>
        <v>1.0091655131638788E-4</v>
      </c>
      <c r="AT824" s="73">
        <f t="shared" si="185"/>
        <v>1.1331444759199449E-4</v>
      </c>
      <c r="AU824" s="73">
        <f t="shared" si="186"/>
        <v>9.5231185038846533E-5</v>
      </c>
      <c r="AV824" s="73">
        <f t="shared" si="187"/>
        <v>1.0714569777148242E-4</v>
      </c>
      <c r="AW824" s="73">
        <f t="shared" si="188"/>
        <v>9.8243671098119378E-5</v>
      </c>
    </row>
    <row r="825" spans="2:49" x14ac:dyDescent="0.35">
      <c r="B825" s="1">
        <v>43178</v>
      </c>
      <c r="C825" s="70">
        <v>14040.175465</v>
      </c>
      <c r="D825" s="66">
        <v>14494.01</v>
      </c>
      <c r="E825" s="66">
        <v>2266.6999999999998</v>
      </c>
      <c r="F825" s="66">
        <v>12686.03</v>
      </c>
      <c r="G825" s="66">
        <v>11978.44</v>
      </c>
      <c r="H825" s="66">
        <v>14838.41</v>
      </c>
      <c r="I825" s="66">
        <v>16852.55</v>
      </c>
      <c r="J825" s="66">
        <v>13974.22</v>
      </c>
      <c r="K825" s="66">
        <v>14312.15</v>
      </c>
      <c r="L825" s="66">
        <v>13974.77</v>
      </c>
      <c r="M825" s="66">
        <v>14829.34</v>
      </c>
      <c r="N825" s="66">
        <v>2205.59</v>
      </c>
      <c r="O825" s="66">
        <v>15216.05</v>
      </c>
      <c r="P825" s="79"/>
      <c r="Q825" s="66">
        <v>2239.7800000000002</v>
      </c>
      <c r="S825" s="1">
        <v>43178</v>
      </c>
      <c r="T825" s="70">
        <v>858640160760.01001</v>
      </c>
      <c r="U825" s="69">
        <v>1557966733060.4299</v>
      </c>
      <c r="V825" s="69">
        <v>1149858705147.8699</v>
      </c>
      <c r="W825" s="69">
        <v>554421383505.04004</v>
      </c>
      <c r="X825" s="69">
        <v>527196786220.94</v>
      </c>
      <c r="Y825" s="69">
        <v>1382729839170.45</v>
      </c>
      <c r="Z825" s="69">
        <v>3985100065842.1797</v>
      </c>
      <c r="AA825" s="69">
        <v>421693525432.85999</v>
      </c>
      <c r="AB825" s="69">
        <v>373518453299.71997</v>
      </c>
      <c r="AC825" s="69">
        <v>1021311850650.5701</v>
      </c>
      <c r="AD825" s="69">
        <v>295665141132.85999</v>
      </c>
      <c r="AE825" s="69">
        <v>754520521784.59998</v>
      </c>
      <c r="AF825" s="69">
        <v>853308786621.93994</v>
      </c>
      <c r="AG825" s="69">
        <v>745891824755.17004</v>
      </c>
      <c r="AI825" s="1">
        <v>43178</v>
      </c>
      <c r="AJ825" s="73">
        <f t="shared" si="175"/>
        <v>1.0037228084480709E-4</v>
      </c>
      <c r="AK825" s="73">
        <f t="shared" si="176"/>
        <v>9.0390334444245823E-5</v>
      </c>
      <c r="AL825" s="73">
        <f t="shared" si="177"/>
        <v>7.9416903446594134E-5</v>
      </c>
      <c r="AM825" s="73">
        <f t="shared" si="178"/>
        <v>1.0327386020358986E-4</v>
      </c>
      <c r="AN825" s="73">
        <f t="shared" si="179"/>
        <v>1.0520005543868116E-4</v>
      </c>
      <c r="AO825" s="73">
        <f t="shared" si="180"/>
        <v>9.9077033404393333E-5</v>
      </c>
      <c r="AP825" s="73">
        <f t="shared" si="181"/>
        <v>1.1156826405134268E-4</v>
      </c>
      <c r="AQ825" s="73">
        <f t="shared" si="182"/>
        <v>1.0878355650656424E-4</v>
      </c>
      <c r="AR825" s="73">
        <f t="shared" si="183"/>
        <v>8.8044838580936258E-5</v>
      </c>
      <c r="AS825" s="73">
        <f t="shared" si="184"/>
        <v>1.0162201619512423E-4</v>
      </c>
      <c r="AT825" s="73">
        <f t="shared" si="185"/>
        <v>1.1195278020559307E-4</v>
      </c>
      <c r="AU825" s="73">
        <f t="shared" si="186"/>
        <v>9.9756503443959588E-5</v>
      </c>
      <c r="AV825" s="73">
        <f t="shared" si="187"/>
        <v>9.7932506756714943E-5</v>
      </c>
      <c r="AW825" s="73">
        <f t="shared" si="188"/>
        <v>1.0269920296490653E-4</v>
      </c>
    </row>
    <row r="826" spans="2:49" x14ac:dyDescent="0.35">
      <c r="B826" s="1">
        <v>43179</v>
      </c>
      <c r="C826" s="70">
        <v>14042.588468</v>
      </c>
      <c r="D826" s="66">
        <v>14496.46</v>
      </c>
      <c r="E826" s="66">
        <v>2266.9699999999998</v>
      </c>
      <c r="F826" s="66">
        <v>12687.04</v>
      </c>
      <c r="G826" s="66">
        <v>11979.37</v>
      </c>
      <c r="H826" s="66">
        <v>14840.93</v>
      </c>
      <c r="I826" s="66">
        <v>16854.240000000002</v>
      </c>
      <c r="J826" s="66">
        <v>13974.57</v>
      </c>
      <c r="K826" s="66">
        <v>14312.85</v>
      </c>
      <c r="L826" s="66">
        <v>13976.26</v>
      </c>
      <c r="M826" s="66">
        <v>14830.4</v>
      </c>
      <c r="N826" s="66">
        <v>2205.96</v>
      </c>
      <c r="O826" s="66">
        <v>15218.1</v>
      </c>
      <c r="P826" s="79"/>
      <c r="Q826" s="66">
        <v>2240.25</v>
      </c>
      <c r="S826" s="1">
        <v>43179</v>
      </c>
      <c r="T826" s="70">
        <v>866938885991.25</v>
      </c>
      <c r="U826" s="69">
        <v>1545217599963.6699</v>
      </c>
      <c r="V826" s="69">
        <v>1154327240360.8101</v>
      </c>
      <c r="W826" s="69">
        <v>552937084466.54004</v>
      </c>
      <c r="X826" s="69">
        <v>526342960125</v>
      </c>
      <c r="Y826" s="69">
        <v>1361844020379.1799</v>
      </c>
      <c r="Z826" s="69">
        <v>3990605093005.6904</v>
      </c>
      <c r="AA826" s="69">
        <v>421437188697.84003</v>
      </c>
      <c r="AB826" s="69">
        <v>391531055219.72998</v>
      </c>
      <c r="AC826" s="69">
        <v>1017938541247.5599</v>
      </c>
      <c r="AD826" s="69">
        <v>305352154356.57001</v>
      </c>
      <c r="AE826" s="69">
        <v>752270964686.10999</v>
      </c>
      <c r="AF826" s="69">
        <v>967671243688.05005</v>
      </c>
      <c r="AG826" s="69">
        <v>754702231113.85999</v>
      </c>
      <c r="AI826" s="1">
        <v>43179</v>
      </c>
      <c r="AJ826" s="73">
        <f t="shared" si="175"/>
        <v>1.718641626677897E-4</v>
      </c>
      <c r="AK826" s="73">
        <f t="shared" si="176"/>
        <v>1.6903534632572992E-4</v>
      </c>
      <c r="AL826" s="73">
        <f t="shared" si="177"/>
        <v>1.191158953544047E-4</v>
      </c>
      <c r="AM826" s="73">
        <f t="shared" si="178"/>
        <v>7.9615135704314E-5</v>
      </c>
      <c r="AN826" s="73">
        <f t="shared" si="179"/>
        <v>7.7639492287895351E-5</v>
      </c>
      <c r="AO826" s="73">
        <f t="shared" si="180"/>
        <v>1.6982951677446678E-4</v>
      </c>
      <c r="AP826" s="73">
        <f t="shared" si="181"/>
        <v>1.0028155976415931E-4</v>
      </c>
      <c r="AQ826" s="73">
        <f t="shared" si="182"/>
        <v>2.5046120642135961E-5</v>
      </c>
      <c r="AR826" s="73">
        <f t="shared" si="183"/>
        <v>4.890949298319569E-5</v>
      </c>
      <c r="AS826" s="73">
        <f t="shared" si="184"/>
        <v>1.0662071719247379E-4</v>
      </c>
      <c r="AT826" s="73">
        <f t="shared" si="185"/>
        <v>7.1479917514771785E-5</v>
      </c>
      <c r="AU826" s="73">
        <f t="shared" si="186"/>
        <v>1.6775556653780832E-4</v>
      </c>
      <c r="AV826" s="73">
        <f t="shared" si="187"/>
        <v>1.3472616086307454E-4</v>
      </c>
      <c r="AW826" s="73">
        <f t="shared" si="188"/>
        <v>2.0984203805718415E-4</v>
      </c>
    </row>
    <row r="827" spans="2:49" x14ac:dyDescent="0.35">
      <c r="B827" s="1">
        <v>43180</v>
      </c>
      <c r="C827" s="70">
        <v>14044.368399999999</v>
      </c>
      <c r="D827" s="66">
        <v>14498.41</v>
      </c>
      <c r="E827" s="66">
        <v>2267.2800000000002</v>
      </c>
      <c r="F827" s="66">
        <v>12688.79</v>
      </c>
      <c r="G827" s="66">
        <v>11980.64</v>
      </c>
      <c r="H827" s="66">
        <v>14842.95</v>
      </c>
      <c r="I827" s="66">
        <v>16857</v>
      </c>
      <c r="J827" s="66">
        <v>13976.48</v>
      </c>
      <c r="K827" s="66">
        <v>14314.38</v>
      </c>
      <c r="L827" s="66">
        <v>13978.68</v>
      </c>
      <c r="M827" s="66">
        <v>14830.6</v>
      </c>
      <c r="N827" s="66">
        <v>2206.2600000000002</v>
      </c>
      <c r="O827" s="66">
        <v>15219.49</v>
      </c>
      <c r="P827" s="79"/>
      <c r="Q827" s="66">
        <v>2240.4299999999998</v>
      </c>
      <c r="S827" s="1">
        <v>43180</v>
      </c>
      <c r="T827" s="70">
        <v>859883475078.89001</v>
      </c>
      <c r="U827" s="69">
        <v>1573057173029.7102</v>
      </c>
      <c r="V827" s="69">
        <v>1123221757145.3801</v>
      </c>
      <c r="W827" s="69">
        <v>591427743133.39001</v>
      </c>
      <c r="X827" s="69">
        <v>526331710382.04999</v>
      </c>
      <c r="Y827" s="69">
        <v>1335553755127.3999</v>
      </c>
      <c r="Z827" s="69">
        <v>4066581171007.79</v>
      </c>
      <c r="AA827" s="69">
        <v>419630648386.88</v>
      </c>
      <c r="AB827" s="69">
        <v>387801138275.73999</v>
      </c>
      <c r="AC827" s="69">
        <v>1043860262626.5101</v>
      </c>
      <c r="AD827" s="69">
        <v>311834468448.64001</v>
      </c>
      <c r="AE827" s="69">
        <v>742882864477.15002</v>
      </c>
      <c r="AF827" s="69">
        <v>907225585149.10999</v>
      </c>
      <c r="AG827" s="69">
        <v>779637731134.65002</v>
      </c>
      <c r="AI827" s="1">
        <v>43180</v>
      </c>
      <c r="AJ827" s="73">
        <f t="shared" si="175"/>
        <v>1.2675241491666434E-4</v>
      </c>
      <c r="AK827" s="73">
        <f t="shared" si="176"/>
        <v>1.3451559898070009E-4</v>
      </c>
      <c r="AL827" s="73">
        <f t="shared" si="177"/>
        <v>1.3674640599581345E-4</v>
      </c>
      <c r="AM827" s="73">
        <f t="shared" si="178"/>
        <v>1.3793603551337519E-4</v>
      </c>
      <c r="AN827" s="73">
        <f t="shared" si="179"/>
        <v>1.0601559180489772E-4</v>
      </c>
      <c r="AO827" s="73">
        <f t="shared" si="180"/>
        <v>1.3611006857394692E-4</v>
      </c>
      <c r="AP827" s="73">
        <f t="shared" si="181"/>
        <v>1.6375701307191903E-4</v>
      </c>
      <c r="AQ827" s="73">
        <f t="shared" si="182"/>
        <v>1.3667683513696183E-4</v>
      </c>
      <c r="AR827" s="73">
        <f t="shared" si="183"/>
        <v>1.0689694924481685E-4</v>
      </c>
      <c r="AS827" s="73">
        <f t="shared" si="184"/>
        <v>1.7315075706947347E-4</v>
      </c>
      <c r="AT827" s="73">
        <f t="shared" si="185"/>
        <v>1.3485812924818319E-5</v>
      </c>
      <c r="AU827" s="73">
        <f t="shared" si="186"/>
        <v>1.3599521296847605E-4</v>
      </c>
      <c r="AV827" s="73">
        <f t="shared" si="187"/>
        <v>9.1338603373625205E-5</v>
      </c>
      <c r="AW827" s="73">
        <f t="shared" si="188"/>
        <v>8.0348175426792068E-5</v>
      </c>
    </row>
    <row r="828" spans="2:49" x14ac:dyDescent="0.35">
      <c r="B828" s="1">
        <v>43181</v>
      </c>
      <c r="C828" s="70">
        <v>14046.46074</v>
      </c>
      <c r="D828" s="66">
        <v>14500.17</v>
      </c>
      <c r="E828" s="66">
        <v>2267.4699999999998</v>
      </c>
      <c r="F828" s="66">
        <v>12690.6</v>
      </c>
      <c r="G828" s="66">
        <v>11981.64</v>
      </c>
      <c r="H828" s="66">
        <v>14844.83</v>
      </c>
      <c r="I828" s="66">
        <v>16860.13</v>
      </c>
      <c r="J828" s="66">
        <v>13978.8</v>
      </c>
      <c r="K828" s="66">
        <v>14316.34</v>
      </c>
      <c r="L828" s="66">
        <v>13980.57</v>
      </c>
      <c r="M828" s="66">
        <v>14833.74</v>
      </c>
      <c r="N828" s="66">
        <v>2206.64</v>
      </c>
      <c r="O828" s="66">
        <v>15222.01</v>
      </c>
      <c r="P828" s="79"/>
      <c r="Q828" s="66">
        <v>2240.83</v>
      </c>
      <c r="S828" s="1">
        <v>43181</v>
      </c>
      <c r="T828" s="70">
        <v>851032455261.54004</v>
      </c>
      <c r="U828" s="69">
        <v>1527243724938.5698</v>
      </c>
      <c r="V828" s="69">
        <v>1126203812808.9001</v>
      </c>
      <c r="W828" s="69">
        <v>568049795724.14001</v>
      </c>
      <c r="X828" s="69">
        <v>524368892421.04999</v>
      </c>
      <c r="Y828" s="69">
        <v>1335638537035.9099</v>
      </c>
      <c r="Z828" s="69">
        <v>4063850541643.5698</v>
      </c>
      <c r="AA828" s="69">
        <v>416215726439.25</v>
      </c>
      <c r="AB828" s="69">
        <v>392108529787.35999</v>
      </c>
      <c r="AC828" s="69">
        <v>1027237788656.3101</v>
      </c>
      <c r="AD828" s="69">
        <v>308109622801.08002</v>
      </c>
      <c r="AE828" s="69">
        <v>756362989264.70996</v>
      </c>
      <c r="AF828" s="69">
        <v>818265042559.73999</v>
      </c>
      <c r="AG828" s="69">
        <v>767961095440.29004</v>
      </c>
      <c r="AI828" s="1">
        <v>43181</v>
      </c>
      <c r="AJ828" s="73">
        <f t="shared" si="175"/>
        <v>1.4898071172786409E-4</v>
      </c>
      <c r="AK828" s="73">
        <f t="shared" si="176"/>
        <v>1.2139262167365494E-4</v>
      </c>
      <c r="AL828" s="73">
        <f t="shared" si="177"/>
        <v>8.3800853886373261E-5</v>
      </c>
      <c r="AM828" s="73">
        <f t="shared" si="178"/>
        <v>1.4264559504884033E-4</v>
      </c>
      <c r="AN828" s="73">
        <f t="shared" si="179"/>
        <v>8.3467995031893949E-5</v>
      </c>
      <c r="AO828" s="73">
        <f t="shared" si="180"/>
        <v>1.2665945785705901E-4</v>
      </c>
      <c r="AP828" s="73">
        <f t="shared" si="181"/>
        <v>1.8567953965709094E-4</v>
      </c>
      <c r="AQ828" s="73">
        <f t="shared" si="182"/>
        <v>1.659931542132842E-4</v>
      </c>
      <c r="AR828" s="73">
        <f t="shared" si="183"/>
        <v>1.3692524580188881E-4</v>
      </c>
      <c r="AS828" s="73">
        <f t="shared" si="184"/>
        <v>1.3520589926940829E-4</v>
      </c>
      <c r="AT828" s="73">
        <f t="shared" si="185"/>
        <v>2.1172440764360978E-4</v>
      </c>
      <c r="AU828" s="73">
        <f t="shared" si="186"/>
        <v>1.7223717966130536E-4</v>
      </c>
      <c r="AV828" s="73">
        <f t="shared" si="187"/>
        <v>1.6557716454368432E-4</v>
      </c>
      <c r="AW828" s="73">
        <f t="shared" si="188"/>
        <v>1.7853715581384044E-4</v>
      </c>
    </row>
    <row r="829" spans="2:49" x14ac:dyDescent="0.35">
      <c r="B829" s="1">
        <v>43182</v>
      </c>
      <c r="C829" s="70">
        <v>14046.863535</v>
      </c>
      <c r="D829" s="66">
        <v>14500.36</v>
      </c>
      <c r="E829" s="66">
        <v>2267.64</v>
      </c>
      <c r="F829" s="66">
        <v>12691.28</v>
      </c>
      <c r="G829" s="66">
        <v>11982.89</v>
      </c>
      <c r="H829" s="66">
        <v>14845.64</v>
      </c>
      <c r="I829" s="66">
        <v>16860.669999999998</v>
      </c>
      <c r="J829" s="66">
        <v>13979.04</v>
      </c>
      <c r="K829" s="66">
        <v>14317.21</v>
      </c>
      <c r="L829" s="66">
        <v>13982.21</v>
      </c>
      <c r="M829" s="66">
        <v>14834.07</v>
      </c>
      <c r="N829" s="66">
        <v>2206.7399999999998</v>
      </c>
      <c r="O829" s="66">
        <v>15223.17</v>
      </c>
      <c r="P829" s="79"/>
      <c r="Q829" s="66">
        <v>2240.89</v>
      </c>
      <c r="S829" s="1">
        <v>43182</v>
      </c>
      <c r="T829" s="70">
        <v>851269309686.55005</v>
      </c>
      <c r="U829" s="69">
        <v>1498082698295.1301</v>
      </c>
      <c r="V829" s="69">
        <v>1126787757669.6499</v>
      </c>
      <c r="W829" s="69">
        <v>538645242613.94</v>
      </c>
      <c r="X829" s="69">
        <v>505596243995.08002</v>
      </c>
      <c r="Y829" s="69">
        <v>1334653948540.6101</v>
      </c>
      <c r="Z829" s="69">
        <v>4072754578627.2104</v>
      </c>
      <c r="AA829" s="69">
        <v>411761727983.91998</v>
      </c>
      <c r="AB829" s="69">
        <v>422025801750.29999</v>
      </c>
      <c r="AC829" s="69">
        <v>1018358087752.98</v>
      </c>
      <c r="AD829" s="69">
        <v>304227189865.94</v>
      </c>
      <c r="AE829" s="69">
        <v>772021774922.81006</v>
      </c>
      <c r="AF829" s="69">
        <v>921499695500.68994</v>
      </c>
      <c r="AG829" s="69">
        <v>752709439934.53003</v>
      </c>
      <c r="AI829" s="1">
        <v>43182</v>
      </c>
      <c r="AJ829" s="73">
        <f t="shared" si="175"/>
        <v>2.8675906867725587E-5</v>
      </c>
      <c r="AK829" s="73">
        <f t="shared" si="176"/>
        <v>1.3103294651095609E-5</v>
      </c>
      <c r="AL829" s="73">
        <f t="shared" si="177"/>
        <v>7.4973428535018982E-5</v>
      </c>
      <c r="AM829" s="73">
        <f t="shared" si="178"/>
        <v>5.3582966920373565E-5</v>
      </c>
      <c r="AN829" s="73">
        <f t="shared" si="179"/>
        <v>1.0432628588397108E-4</v>
      </c>
      <c r="AO829" s="73">
        <f t="shared" si="180"/>
        <v>5.4564451058114471E-5</v>
      </c>
      <c r="AP829" s="73">
        <f t="shared" si="181"/>
        <v>3.2028222795243977E-5</v>
      </c>
      <c r="AQ829" s="73">
        <f t="shared" si="182"/>
        <v>1.7168855695803842E-5</v>
      </c>
      <c r="AR829" s="73">
        <f t="shared" si="183"/>
        <v>6.0769721870190807E-5</v>
      </c>
      <c r="AS829" s="73">
        <f t="shared" si="184"/>
        <v>1.1730566064183101E-4</v>
      </c>
      <c r="AT829" s="73">
        <f t="shared" si="185"/>
        <v>2.2246581105056507E-5</v>
      </c>
      <c r="AU829" s="73">
        <f t="shared" si="186"/>
        <v>4.5317768190500374E-5</v>
      </c>
      <c r="AV829" s="73">
        <f t="shared" si="187"/>
        <v>7.6205441988275169E-5</v>
      </c>
      <c r="AW829" s="73">
        <f t="shared" si="188"/>
        <v>2.6775792898225959E-5</v>
      </c>
    </row>
    <row r="830" spans="2:49" x14ac:dyDescent="0.35">
      <c r="B830" s="1">
        <v>43183</v>
      </c>
      <c r="C830" s="70">
        <v>14048.189394000001</v>
      </c>
      <c r="D830" s="66">
        <v>14501.72</v>
      </c>
      <c r="E830" s="66">
        <v>2267.83</v>
      </c>
      <c r="F830" s="66">
        <v>12692.64</v>
      </c>
      <c r="G830" s="66">
        <v>11984.14</v>
      </c>
      <c r="H830" s="66">
        <v>14847.09</v>
      </c>
      <c r="I830" s="66">
        <v>16862.509999999998</v>
      </c>
      <c r="J830" s="66">
        <v>13980.53</v>
      </c>
      <c r="K830" s="66">
        <v>14318.66</v>
      </c>
      <c r="L830" s="66">
        <v>13983.62</v>
      </c>
      <c r="M830" s="66">
        <v>14835.78</v>
      </c>
      <c r="N830" s="66">
        <v>2206.96</v>
      </c>
      <c r="O830" s="66">
        <v>15224.91</v>
      </c>
      <c r="P830" s="79"/>
      <c r="Q830" s="66">
        <v>2241.13</v>
      </c>
      <c r="S830" s="1">
        <v>43183</v>
      </c>
      <c r="T830" s="70">
        <v>851349549153.82996</v>
      </c>
      <c r="U830" s="69">
        <v>1498250015850.3098</v>
      </c>
      <c r="V830" s="69">
        <v>1126906063991.3599</v>
      </c>
      <c r="W830" s="69">
        <v>538702807136.52002</v>
      </c>
      <c r="X830" s="69">
        <v>505649021021.79999</v>
      </c>
      <c r="Y830" s="69">
        <v>1334784652970.28</v>
      </c>
      <c r="Z830" s="69">
        <v>4073196899606.9194</v>
      </c>
      <c r="AA830" s="69">
        <v>411805775597.65002</v>
      </c>
      <c r="AB830" s="69">
        <v>422068482840.15002</v>
      </c>
      <c r="AC830" s="69">
        <v>1018442063295.1799</v>
      </c>
      <c r="AD830" s="69">
        <v>304262178389.84998</v>
      </c>
      <c r="AE830" s="69">
        <v>772100017317.05005</v>
      </c>
      <c r="AF830" s="69">
        <v>921604927614.18994</v>
      </c>
      <c r="AG830" s="69">
        <v>752788062641.14001</v>
      </c>
      <c r="AI830" s="1">
        <v>43183</v>
      </c>
      <c r="AJ830" s="73">
        <f t="shared" si="175"/>
        <v>9.4388259464173174E-5</v>
      </c>
      <c r="AK830" s="73">
        <f t="shared" si="176"/>
        <v>9.3790774849722425E-5</v>
      </c>
      <c r="AL830" s="73">
        <f t="shared" si="177"/>
        <v>8.3787550052116799E-5</v>
      </c>
      <c r="AM830" s="73">
        <f t="shared" si="178"/>
        <v>1.0716019187961834E-4</v>
      </c>
      <c r="AN830" s="73">
        <f t="shared" si="179"/>
        <v>1.0431540304556286E-4</v>
      </c>
      <c r="AO830" s="73">
        <f t="shared" si="180"/>
        <v>9.7671774339280759E-5</v>
      </c>
      <c r="AP830" s="73">
        <f t="shared" si="181"/>
        <v>1.0912970836862712E-4</v>
      </c>
      <c r="AQ830" s="73">
        <f t="shared" si="182"/>
        <v>1.0658814911468362E-4</v>
      </c>
      <c r="AR830" s="73">
        <f t="shared" si="183"/>
        <v>1.0127671522597304E-4</v>
      </c>
      <c r="AS830" s="73">
        <f t="shared" si="184"/>
        <v>1.0084242762786744E-4</v>
      </c>
      <c r="AT830" s="73">
        <f t="shared" si="185"/>
        <v>1.1527517397458276E-4</v>
      </c>
      <c r="AU830" s="73">
        <f t="shared" si="186"/>
        <v>9.9694572083919297E-5</v>
      </c>
      <c r="AV830" s="73">
        <f t="shared" si="187"/>
        <v>1.1429945274210596E-4</v>
      </c>
      <c r="AW830" s="73">
        <f t="shared" si="188"/>
        <v>1.0710030389726732E-4</v>
      </c>
    </row>
    <row r="831" spans="2:49" x14ac:dyDescent="0.35">
      <c r="B831" s="1">
        <v>43184</v>
      </c>
      <c r="C831" s="70">
        <v>14049.522413000001</v>
      </c>
      <c r="D831" s="66">
        <v>14502.97</v>
      </c>
      <c r="E831" s="66">
        <v>2268.0100000000002</v>
      </c>
      <c r="F831" s="66">
        <v>12694</v>
      </c>
      <c r="G831" s="66">
        <v>11985.36</v>
      </c>
      <c r="H831" s="66">
        <v>14848.54</v>
      </c>
      <c r="I831" s="66">
        <v>16864.349999999999</v>
      </c>
      <c r="J831" s="66">
        <v>13982.05</v>
      </c>
      <c r="K831" s="66">
        <v>14320.09</v>
      </c>
      <c r="L831" s="66">
        <v>13985.03</v>
      </c>
      <c r="M831" s="66">
        <v>14837.43</v>
      </c>
      <c r="N831" s="66">
        <v>2207.1799999999998</v>
      </c>
      <c r="O831" s="66">
        <v>15226.52</v>
      </c>
      <c r="P831" s="79"/>
      <c r="Q831" s="66">
        <v>2241.36</v>
      </c>
      <c r="S831" s="1">
        <v>43184</v>
      </c>
      <c r="T831" s="70">
        <v>851430454766.33997</v>
      </c>
      <c r="U831" s="69">
        <v>1498405277995.5103</v>
      </c>
      <c r="V831" s="69">
        <v>1127023616577.7</v>
      </c>
      <c r="W831" s="69">
        <v>538760823165.5</v>
      </c>
      <c r="X831" s="69">
        <v>505700557002.73999</v>
      </c>
      <c r="Y831" s="69">
        <v>1334914926137.8899</v>
      </c>
      <c r="Z831" s="69">
        <v>4073069381668.5996</v>
      </c>
      <c r="AA831" s="69">
        <v>411850411771.81</v>
      </c>
      <c r="AB831" s="69">
        <v>422110767861.79999</v>
      </c>
      <c r="AC831" s="69">
        <v>1018546016229.33</v>
      </c>
      <c r="AD831" s="69">
        <v>304296143260.40002</v>
      </c>
      <c r="AE831" s="69">
        <v>772165169908.14001</v>
      </c>
      <c r="AF831" s="69">
        <v>921702721875.40002</v>
      </c>
      <c r="AG831" s="69">
        <v>752865749060.58997</v>
      </c>
      <c r="AI831" s="1">
        <v>43184</v>
      </c>
      <c r="AJ831" s="73">
        <f t="shared" si="175"/>
        <v>9.4889025383571024E-5</v>
      </c>
      <c r="AK831" s="73">
        <f t="shared" si="176"/>
        <v>8.619667184306401E-5</v>
      </c>
      <c r="AL831" s="73">
        <f t="shared" si="177"/>
        <v>7.9371028692820644E-5</v>
      </c>
      <c r="AM831" s="73">
        <f t="shared" si="178"/>
        <v>1.071487098034396E-4</v>
      </c>
      <c r="AN831" s="73">
        <f t="shared" si="179"/>
        <v>1.0180121393776886E-4</v>
      </c>
      <c r="AO831" s="73">
        <f t="shared" si="180"/>
        <v>9.7662235495343808E-5</v>
      </c>
      <c r="AP831" s="73">
        <f t="shared" si="181"/>
        <v>1.0911780037492491E-4</v>
      </c>
      <c r="AQ831" s="73">
        <f t="shared" si="182"/>
        <v>1.0872263068706367E-4</v>
      </c>
      <c r="AR831" s="73">
        <f t="shared" si="183"/>
        <v>9.9869680542763462E-5</v>
      </c>
      <c r="AS831" s="73">
        <f t="shared" si="184"/>
        <v>1.0083225945778374E-4</v>
      </c>
      <c r="AT831" s="73">
        <f t="shared" si="185"/>
        <v>1.1121761039856182E-4</v>
      </c>
      <c r="AU831" s="73">
        <f t="shared" si="186"/>
        <v>9.9684634066621314E-5</v>
      </c>
      <c r="AV831" s="73">
        <f t="shared" si="187"/>
        <v>1.0574775154670313E-4</v>
      </c>
      <c r="AW831" s="73">
        <f t="shared" si="188"/>
        <v>1.026267998733843E-4</v>
      </c>
    </row>
    <row r="832" spans="2:49" x14ac:dyDescent="0.35">
      <c r="B832" s="1">
        <v>43185</v>
      </c>
      <c r="C832" s="70">
        <v>14049.894913</v>
      </c>
      <c r="D832" s="66">
        <v>14503.89</v>
      </c>
      <c r="E832" s="66">
        <v>2268.2600000000002</v>
      </c>
      <c r="F832" s="66">
        <v>12695.03</v>
      </c>
      <c r="G832" s="66">
        <v>11986.41</v>
      </c>
      <c r="H832" s="66">
        <v>14850.07</v>
      </c>
      <c r="I832" s="66">
        <v>16866.12</v>
      </c>
      <c r="J832" s="66">
        <v>13984.57</v>
      </c>
      <c r="K832" s="66">
        <v>14321.7</v>
      </c>
      <c r="L832" s="66">
        <v>13986.28</v>
      </c>
      <c r="M832" s="66">
        <v>14840.4</v>
      </c>
      <c r="N832" s="66">
        <v>2207.31</v>
      </c>
      <c r="O832" s="66">
        <v>15228.21</v>
      </c>
      <c r="P832" s="79"/>
      <c r="Q832" s="66">
        <v>2241.4499999999998</v>
      </c>
      <c r="S832" s="1">
        <v>43185</v>
      </c>
      <c r="T832" s="70">
        <v>868446893888.22998</v>
      </c>
      <c r="U832" s="69">
        <v>1513368338563.76</v>
      </c>
      <c r="V832" s="69">
        <v>1146533951368.3298</v>
      </c>
      <c r="W832" s="69">
        <v>525155845722.75</v>
      </c>
      <c r="X832" s="69">
        <v>505149191333.96002</v>
      </c>
      <c r="Y832" s="69">
        <v>1347668415847.6299</v>
      </c>
      <c r="Z832" s="69">
        <v>4075115267572.0103</v>
      </c>
      <c r="AA832" s="69">
        <v>412698071447.63</v>
      </c>
      <c r="AB832" s="69">
        <v>412893999092.45001</v>
      </c>
      <c r="AC832" s="69">
        <v>1002455161405.1399</v>
      </c>
      <c r="AD832" s="69">
        <v>307789940277.90002</v>
      </c>
      <c r="AE832" s="69">
        <v>755112177804.19995</v>
      </c>
      <c r="AF832" s="69">
        <v>919777442468.5</v>
      </c>
      <c r="AG832" s="69">
        <v>757743041035.31995</v>
      </c>
      <c r="AI832" s="1">
        <v>43185</v>
      </c>
      <c r="AJ832" s="73">
        <f t="shared" si="175"/>
        <v>2.6513356756963091E-5</v>
      </c>
      <c r="AK832" s="73">
        <f t="shared" si="176"/>
        <v>6.3435282566359774E-5</v>
      </c>
      <c r="AL832" s="73">
        <f t="shared" si="177"/>
        <v>1.1022879087829729E-4</v>
      </c>
      <c r="AM832" s="73">
        <f t="shared" si="178"/>
        <v>8.1140696392090206E-5</v>
      </c>
      <c r="AN832" s="73">
        <f t="shared" si="179"/>
        <v>8.7606880394108799E-5</v>
      </c>
      <c r="AO832" s="73">
        <f t="shared" si="180"/>
        <v>1.0304043360487292E-4</v>
      </c>
      <c r="AP832" s="73">
        <f t="shared" si="181"/>
        <v>1.0495512723585065E-4</v>
      </c>
      <c r="AQ832" s="73">
        <f t="shared" si="182"/>
        <v>1.8023108199449744E-4</v>
      </c>
      <c r="AR832" s="73">
        <f t="shared" si="183"/>
        <v>1.12429460987995E-4</v>
      </c>
      <c r="AS832" s="73">
        <f t="shared" si="184"/>
        <v>8.9381288420620209E-5</v>
      </c>
      <c r="AT832" s="73">
        <f t="shared" si="185"/>
        <v>2.001694363511497E-4</v>
      </c>
      <c r="AU832" s="73">
        <f t="shared" si="186"/>
        <v>5.8898685200148293E-5</v>
      </c>
      <c r="AV832" s="73">
        <f t="shared" si="187"/>
        <v>1.1099056120489337E-4</v>
      </c>
      <c r="AW832" s="73">
        <f t="shared" si="188"/>
        <v>4.0154192097574537E-5</v>
      </c>
    </row>
    <row r="833" spans="2:49" x14ac:dyDescent="0.35">
      <c r="B833" s="1">
        <v>43186</v>
      </c>
      <c r="C833" s="70">
        <v>14051.927911999999</v>
      </c>
      <c r="D833" s="66">
        <v>14508.29</v>
      </c>
      <c r="E833" s="66">
        <v>2268.6</v>
      </c>
      <c r="F833" s="66">
        <v>12698.15</v>
      </c>
      <c r="G833" s="66">
        <v>11987.9</v>
      </c>
      <c r="H833" s="66">
        <v>14851.11</v>
      </c>
      <c r="I833" s="66">
        <v>16869.73</v>
      </c>
      <c r="J833" s="66">
        <v>13986.58</v>
      </c>
      <c r="K833" s="66">
        <v>14324.6</v>
      </c>
      <c r="L833" s="66">
        <v>13989</v>
      </c>
      <c r="M833" s="66">
        <v>14844</v>
      </c>
      <c r="N833" s="66">
        <v>2207.69</v>
      </c>
      <c r="O833" s="66">
        <v>15231.12</v>
      </c>
      <c r="P833" s="79"/>
      <c r="Q833" s="66">
        <v>2242</v>
      </c>
      <c r="S833" s="1">
        <v>43186</v>
      </c>
      <c r="T833" s="70">
        <v>861317220572.46997</v>
      </c>
      <c r="U833" s="69">
        <v>1502424989141.02</v>
      </c>
      <c r="V833" s="69">
        <v>1129693583195.6799</v>
      </c>
      <c r="W833" s="69">
        <v>526145835922.85999</v>
      </c>
      <c r="X833" s="69">
        <v>506917511047.28003</v>
      </c>
      <c r="Y833" s="69">
        <v>1371152347661.95</v>
      </c>
      <c r="Z833" s="69">
        <v>4008484550124.8003</v>
      </c>
      <c r="AA833" s="69">
        <v>413692273622.37</v>
      </c>
      <c r="AB833" s="69">
        <v>412042270130</v>
      </c>
      <c r="AC833" s="69">
        <v>991949209416.87</v>
      </c>
      <c r="AD833" s="69">
        <v>303563618026.44</v>
      </c>
      <c r="AE833" s="69">
        <v>759401179049.02002</v>
      </c>
      <c r="AF833" s="69">
        <v>927097072133.17004</v>
      </c>
      <c r="AG833" s="69">
        <v>772891820046.73999</v>
      </c>
      <c r="AI833" s="1">
        <v>43186</v>
      </c>
      <c r="AJ833" s="73">
        <f t="shared" si="175"/>
        <v>1.4469851999510119E-4</v>
      </c>
      <c r="AK833" s="73">
        <f t="shared" si="176"/>
        <v>3.0336688984822224E-4</v>
      </c>
      <c r="AL833" s="73">
        <f t="shared" si="177"/>
        <v>1.4989463289016847E-4</v>
      </c>
      <c r="AM833" s="73">
        <f t="shared" si="178"/>
        <v>2.4576546884880202E-4</v>
      </c>
      <c r="AN833" s="73">
        <f t="shared" si="179"/>
        <v>1.2430744484803746E-4</v>
      </c>
      <c r="AO833" s="73">
        <f t="shared" si="180"/>
        <v>7.0033339910180459E-5</v>
      </c>
      <c r="AP833" s="73">
        <f t="shared" si="181"/>
        <v>2.1403855777157865E-4</v>
      </c>
      <c r="AQ833" s="73">
        <f t="shared" si="182"/>
        <v>1.4372983938737427E-4</v>
      </c>
      <c r="AR833" s="73">
        <f t="shared" si="183"/>
        <v>2.0248992787164077E-4</v>
      </c>
      <c r="AS833" s="73">
        <f t="shared" si="184"/>
        <v>1.9447630106061986E-4</v>
      </c>
      <c r="AT833" s="73">
        <f t="shared" si="185"/>
        <v>2.4258106250507616E-4</v>
      </c>
      <c r="AU833" s="73">
        <f t="shared" si="186"/>
        <v>1.7215524779023994E-4</v>
      </c>
      <c r="AV833" s="73">
        <f t="shared" si="187"/>
        <v>1.9109271542760986E-4</v>
      </c>
      <c r="AW833" s="73">
        <f t="shared" si="188"/>
        <v>2.4537687657555374E-4</v>
      </c>
    </row>
    <row r="834" spans="2:49" x14ac:dyDescent="0.35">
      <c r="B834" s="1">
        <v>43187</v>
      </c>
      <c r="C834" s="70">
        <v>14053.718188999999</v>
      </c>
      <c r="D834" s="66">
        <v>14509.1</v>
      </c>
      <c r="E834" s="66">
        <v>2268.64</v>
      </c>
      <c r="F834" s="66">
        <v>12699.79</v>
      </c>
      <c r="G834" s="66">
        <v>11989.05</v>
      </c>
      <c r="H834" s="66">
        <v>14852.17</v>
      </c>
      <c r="I834" s="66">
        <v>16872.48</v>
      </c>
      <c r="J834" s="66">
        <v>13987.63</v>
      </c>
      <c r="K834" s="66">
        <v>14326</v>
      </c>
      <c r="L834" s="66">
        <v>13990.86</v>
      </c>
      <c r="M834" s="66">
        <v>14846.23</v>
      </c>
      <c r="N834" s="66">
        <v>2207.9699999999998</v>
      </c>
      <c r="O834" s="66">
        <v>15233.06</v>
      </c>
      <c r="P834" s="79"/>
      <c r="Q834" s="66">
        <v>2242.27</v>
      </c>
      <c r="S834" s="1">
        <v>43187</v>
      </c>
      <c r="T834" s="70">
        <v>869114699342.08997</v>
      </c>
      <c r="U834" s="69">
        <v>1536252196823.6499</v>
      </c>
      <c r="V834" s="69">
        <v>1081442516399.66</v>
      </c>
      <c r="W834" s="69">
        <v>521435661892.78003</v>
      </c>
      <c r="X834" s="69">
        <v>509326170341.64001</v>
      </c>
      <c r="Y834" s="69">
        <v>1340304396941.8899</v>
      </c>
      <c r="Z834" s="69">
        <v>3931081921923.5903</v>
      </c>
      <c r="AA834" s="69">
        <v>406398815047.79999</v>
      </c>
      <c r="AB834" s="69">
        <v>395251538449.78998</v>
      </c>
      <c r="AC834" s="69">
        <v>1006321228180.37</v>
      </c>
      <c r="AD834" s="69">
        <v>303108761348.14001</v>
      </c>
      <c r="AE834" s="69">
        <v>767682907956.06995</v>
      </c>
      <c r="AF834" s="69">
        <v>927752572034.91003</v>
      </c>
      <c r="AG834" s="69">
        <v>745617003999.32996</v>
      </c>
      <c r="AI834" s="1">
        <v>43187</v>
      </c>
      <c r="AJ834" s="73">
        <f t="shared" si="175"/>
        <v>1.2740436836944369E-4</v>
      </c>
      <c r="AK834" s="73">
        <f t="shared" si="176"/>
        <v>5.5830149521485239E-5</v>
      </c>
      <c r="AL834" s="73">
        <f t="shared" si="177"/>
        <v>1.7632019747804151E-5</v>
      </c>
      <c r="AM834" s="73">
        <f t="shared" si="178"/>
        <v>1.2915267184610002E-4</v>
      </c>
      <c r="AN834" s="73">
        <f t="shared" si="179"/>
        <v>9.5930062813387451E-5</v>
      </c>
      <c r="AO834" s="73">
        <f t="shared" si="180"/>
        <v>7.1375136269313799E-5</v>
      </c>
      <c r="AP834" s="73">
        <f t="shared" si="181"/>
        <v>1.6301387159134428E-4</v>
      </c>
      <c r="AQ834" s="73">
        <f t="shared" si="182"/>
        <v>7.5071961837647194E-5</v>
      </c>
      <c r="AR834" s="73">
        <f t="shared" si="183"/>
        <v>9.7733968138724592E-5</v>
      </c>
      <c r="AS834" s="73">
        <f t="shared" si="184"/>
        <v>1.3296161269571449E-4</v>
      </c>
      <c r="AT834" s="73">
        <f t="shared" si="185"/>
        <v>1.5022904877382004E-4</v>
      </c>
      <c r="AU834" s="73">
        <f t="shared" si="186"/>
        <v>1.2682940086694572E-4</v>
      </c>
      <c r="AV834" s="73">
        <f t="shared" si="187"/>
        <v>1.2737080398550482E-4</v>
      </c>
      <c r="AW834" s="73">
        <f t="shared" si="188"/>
        <v>1.2042818911695008E-4</v>
      </c>
    </row>
    <row r="835" spans="2:49" x14ac:dyDescent="0.35">
      <c r="B835" s="1">
        <v>43188</v>
      </c>
      <c r="C835" s="70">
        <v>14055.068706</v>
      </c>
      <c r="D835" s="66">
        <v>14510.41</v>
      </c>
      <c r="E835" s="66">
        <v>2268.83</v>
      </c>
      <c r="F835" s="66">
        <v>12701.12</v>
      </c>
      <c r="G835" s="66">
        <v>11990.29</v>
      </c>
      <c r="H835" s="66">
        <v>14853.66</v>
      </c>
      <c r="I835" s="66">
        <v>16874.169999999998</v>
      </c>
      <c r="J835" s="66">
        <v>13989.12</v>
      </c>
      <c r="K835" s="66">
        <v>14327.47</v>
      </c>
      <c r="L835" s="66">
        <v>13992.21</v>
      </c>
      <c r="M835" s="66">
        <v>14847.92</v>
      </c>
      <c r="N835" s="66">
        <v>2208.1799999999998</v>
      </c>
      <c r="O835" s="66">
        <v>15234.46</v>
      </c>
      <c r="P835" s="79"/>
      <c r="Q835" s="66">
        <v>2242.5100000000002</v>
      </c>
      <c r="S835" s="1">
        <v>43188</v>
      </c>
      <c r="T835" s="70">
        <v>869198234808.26001</v>
      </c>
      <c r="U835" s="69">
        <v>1536418523835.5898</v>
      </c>
      <c r="V835" s="69">
        <v>1081557804551.1099</v>
      </c>
      <c r="W835" s="69">
        <v>521490526456.5</v>
      </c>
      <c r="X835" s="69">
        <v>509378937389.21997</v>
      </c>
      <c r="Y835" s="69">
        <v>1340438700891.49</v>
      </c>
      <c r="Z835" s="69">
        <v>3931471917808.1699</v>
      </c>
      <c r="AA835" s="69">
        <v>406442227556.84003</v>
      </c>
      <c r="AB835" s="69">
        <v>395292150006.33002</v>
      </c>
      <c r="AC835" s="69">
        <v>1006419872113.4</v>
      </c>
      <c r="AD835" s="69">
        <v>303143121795.28003</v>
      </c>
      <c r="AE835" s="69">
        <v>767756807757.16003</v>
      </c>
      <c r="AF835" s="69">
        <v>927838143969.02002</v>
      </c>
      <c r="AG835" s="69">
        <v>745697188689.26001</v>
      </c>
      <c r="AI835" s="1">
        <v>43188</v>
      </c>
      <c r="AJ835" s="73">
        <f t="shared" si="175"/>
        <v>9.6096775375587029E-5</v>
      </c>
      <c r="AK835" s="73">
        <f t="shared" si="176"/>
        <v>9.0288163979712621E-5</v>
      </c>
      <c r="AL835" s="73">
        <f t="shared" si="177"/>
        <v>8.3750617109856762E-5</v>
      </c>
      <c r="AM835" s="73">
        <f t="shared" si="178"/>
        <v>1.0472614114087619E-4</v>
      </c>
      <c r="AN835" s="73">
        <f t="shared" si="179"/>
        <v>1.0342771111981897E-4</v>
      </c>
      <c r="AO835" s="73">
        <f t="shared" si="180"/>
        <v>1.0032204048293636E-4</v>
      </c>
      <c r="AP835" s="73">
        <f t="shared" si="181"/>
        <v>1.0016310583860211E-4</v>
      </c>
      <c r="AQ835" s="73">
        <f t="shared" si="182"/>
        <v>1.0652269183575314E-4</v>
      </c>
      <c r="AR835" s="73">
        <f t="shared" si="183"/>
        <v>1.0261063800087733E-4</v>
      </c>
      <c r="AS835" s="73">
        <f t="shared" si="184"/>
        <v>9.6491566637046944E-5</v>
      </c>
      <c r="AT835" s="73">
        <f t="shared" si="185"/>
        <v>1.1383361297778727E-4</v>
      </c>
      <c r="AU835" s="73">
        <f t="shared" si="186"/>
        <v>9.5109987907404658E-5</v>
      </c>
      <c r="AV835" s="73">
        <f t="shared" si="187"/>
        <v>9.1905368980294E-5</v>
      </c>
      <c r="AW835" s="73">
        <f t="shared" si="188"/>
        <v>1.0703438925752096E-4</v>
      </c>
    </row>
    <row r="836" spans="2:49" x14ac:dyDescent="0.35">
      <c r="B836" s="1">
        <v>43189</v>
      </c>
      <c r="C836" s="70">
        <v>14056.468938</v>
      </c>
      <c r="D836" s="66">
        <v>14511.72</v>
      </c>
      <c r="E836" s="66">
        <v>2269.0300000000002</v>
      </c>
      <c r="F836" s="66">
        <v>12702.46</v>
      </c>
      <c r="G836" s="66">
        <v>11991.52</v>
      </c>
      <c r="H836" s="66">
        <v>14855.16</v>
      </c>
      <c r="I836" s="66">
        <v>16876.03</v>
      </c>
      <c r="J836" s="66">
        <v>13990.61</v>
      </c>
      <c r="K836" s="66">
        <v>14328.93</v>
      </c>
      <c r="L836" s="66">
        <v>13993.55</v>
      </c>
      <c r="M836" s="66">
        <v>14849.59</v>
      </c>
      <c r="N836" s="66">
        <v>2208.36</v>
      </c>
      <c r="O836" s="66">
        <v>15236.06</v>
      </c>
      <c r="P836" s="79"/>
      <c r="Q836" s="66">
        <v>2242.75</v>
      </c>
      <c r="S836" s="1">
        <v>43189</v>
      </c>
      <c r="T836" s="70">
        <v>869284960323.28003</v>
      </c>
      <c r="U836" s="69">
        <v>1536584332877.77</v>
      </c>
      <c r="V836" s="69">
        <v>1081672232720.6901</v>
      </c>
      <c r="W836" s="69">
        <v>521545291260.21997</v>
      </c>
      <c r="X836" s="69">
        <v>509431338084.58002</v>
      </c>
      <c r="Y836" s="69">
        <v>1340574279194.3701</v>
      </c>
      <c r="Z836" s="69">
        <v>3931902503662.0903</v>
      </c>
      <c r="AA836" s="69">
        <v>406485368647.07001</v>
      </c>
      <c r="AB836" s="69">
        <v>395332453447.34003</v>
      </c>
      <c r="AC836" s="69">
        <v>1006517696047.7</v>
      </c>
      <c r="AD836" s="69">
        <v>303177361123.09998</v>
      </c>
      <c r="AE836" s="69">
        <v>767820248675.70996</v>
      </c>
      <c r="AF836" s="69">
        <v>927935950692.62</v>
      </c>
      <c r="AG836" s="69">
        <v>745775358963.43994</v>
      </c>
      <c r="AI836" s="1">
        <v>43189</v>
      </c>
      <c r="AJ836" s="73">
        <f t="shared" si="175"/>
        <v>9.96246997642114E-5</v>
      </c>
      <c r="AK836" s="73">
        <f t="shared" si="176"/>
        <v>9.0280012763122031E-5</v>
      </c>
      <c r="AL836" s="73">
        <f t="shared" si="177"/>
        <v>8.8151161611982332E-5</v>
      </c>
      <c r="AM836" s="73">
        <f t="shared" si="178"/>
        <v>1.0550250686547358E-4</v>
      </c>
      <c r="AN836" s="73">
        <f t="shared" si="179"/>
        <v>1.0258300674959031E-4</v>
      </c>
      <c r="AO836" s="73">
        <f t="shared" si="180"/>
        <v>1.0098521172552388E-4</v>
      </c>
      <c r="AP836" s="73">
        <f t="shared" si="181"/>
        <v>1.1022764378942895E-4</v>
      </c>
      <c r="AQ836" s="73">
        <f t="shared" si="182"/>
        <v>1.0651134596018075E-4</v>
      </c>
      <c r="AR836" s="73">
        <f t="shared" si="183"/>
        <v>1.0190215020533522E-4</v>
      </c>
      <c r="AS836" s="73">
        <f t="shared" si="184"/>
        <v>9.5767573528471317E-5</v>
      </c>
      <c r="AT836" s="73">
        <f t="shared" si="185"/>
        <v>1.1247366634514755E-4</v>
      </c>
      <c r="AU836" s="73">
        <f t="shared" si="186"/>
        <v>8.1515093878437028E-5</v>
      </c>
      <c r="AV836" s="73">
        <f t="shared" si="187"/>
        <v>1.0502505503962034E-4</v>
      </c>
      <c r="AW836" s="73">
        <f t="shared" si="188"/>
        <v>1.0702293412290231E-4</v>
      </c>
    </row>
    <row r="837" spans="2:49" x14ac:dyDescent="0.35">
      <c r="B837" s="1">
        <v>43190</v>
      </c>
      <c r="C837" s="70">
        <v>14057.868560000001</v>
      </c>
      <c r="D837" s="66">
        <v>14513.05</v>
      </c>
      <c r="E837" s="66">
        <v>2269.21</v>
      </c>
      <c r="F837" s="66">
        <v>12703.71</v>
      </c>
      <c r="G837" s="66">
        <v>11992.7</v>
      </c>
      <c r="H837" s="66">
        <v>14856.64</v>
      </c>
      <c r="I837" s="66">
        <v>16878.05</v>
      </c>
      <c r="J837" s="66">
        <v>13992.11</v>
      </c>
      <c r="K837" s="66">
        <v>14330.37</v>
      </c>
      <c r="L837" s="66">
        <v>13994.92</v>
      </c>
      <c r="M837" s="66">
        <v>14851.28</v>
      </c>
      <c r="N837" s="66">
        <v>2208.5100000000002</v>
      </c>
      <c r="O837" s="66">
        <v>15237.67</v>
      </c>
      <c r="P837" s="79"/>
      <c r="Q837" s="66">
        <v>2242.98</v>
      </c>
      <c r="S837" s="1">
        <v>43190</v>
      </c>
      <c r="T837" s="70">
        <v>869371640445.43994</v>
      </c>
      <c r="U837" s="69">
        <v>1536752242668.74</v>
      </c>
      <c r="V837" s="69">
        <v>1081784137645.9202</v>
      </c>
      <c r="W837" s="69">
        <v>521596726264.95001</v>
      </c>
      <c r="X837" s="69">
        <v>509481294068.08002</v>
      </c>
      <c r="Y837" s="69">
        <v>1340708079039.3101</v>
      </c>
      <c r="Z837" s="69">
        <v>3932368732704.6592</v>
      </c>
      <c r="AA837" s="69">
        <v>406529093327.35999</v>
      </c>
      <c r="AB837" s="69">
        <v>395372022615.96997</v>
      </c>
      <c r="AC837" s="69">
        <v>1006616825526.1501</v>
      </c>
      <c r="AD837" s="69">
        <v>303211799654.28003</v>
      </c>
      <c r="AE837" s="69">
        <v>767873622114.75</v>
      </c>
      <c r="AF837" s="69">
        <v>928033516142.46997</v>
      </c>
      <c r="AG837" s="69">
        <v>745853531194.77002</v>
      </c>
      <c r="AI837" s="1">
        <v>43190</v>
      </c>
      <c r="AJ837" s="73">
        <f t="shared" si="175"/>
        <v>9.9571379282625827E-5</v>
      </c>
      <c r="AK837" s="73">
        <f t="shared" si="176"/>
        <v>9.1650059400150141E-5</v>
      </c>
      <c r="AL837" s="73">
        <f t="shared" si="177"/>
        <v>7.9329052502519204E-5</v>
      </c>
      <c r="AM837" s="73">
        <f t="shared" si="178"/>
        <v>9.8406135504491843E-5</v>
      </c>
      <c r="AN837" s="73">
        <f t="shared" si="179"/>
        <v>9.8402871362424094E-5</v>
      </c>
      <c r="AO837" s="73">
        <f t="shared" si="180"/>
        <v>9.9628681212493575E-5</v>
      </c>
      <c r="AP837" s="73">
        <f t="shared" si="181"/>
        <v>1.1969639779030317E-4</v>
      </c>
      <c r="AQ837" s="73">
        <f t="shared" si="182"/>
        <v>1.0721476761910154E-4</v>
      </c>
      <c r="AR837" s="73">
        <f t="shared" si="183"/>
        <v>1.0049598958206118E-4</v>
      </c>
      <c r="AS837" s="73">
        <f t="shared" si="184"/>
        <v>9.7902247821357591E-5</v>
      </c>
      <c r="AT837" s="73">
        <f t="shared" si="185"/>
        <v>1.1380785597459031E-4</v>
      </c>
      <c r="AU837" s="73">
        <f t="shared" si="186"/>
        <v>6.7923708091166546E-5</v>
      </c>
      <c r="AV837" s="73">
        <f t="shared" si="187"/>
        <v>1.056703635979872E-4</v>
      </c>
      <c r="AW837" s="73">
        <f t="shared" si="188"/>
        <v>1.0255266971359589E-4</v>
      </c>
    </row>
    <row r="838" spans="2:49" x14ac:dyDescent="0.35">
      <c r="B838" s="1">
        <v>43191</v>
      </c>
      <c r="C838" s="70">
        <v>14059.260618</v>
      </c>
      <c r="D838" s="66">
        <v>14514.38</v>
      </c>
      <c r="E838" s="66">
        <v>2269.4</v>
      </c>
      <c r="F838" s="66">
        <v>12705.06</v>
      </c>
      <c r="G838" s="66">
        <v>11993.94</v>
      </c>
      <c r="H838" s="66">
        <v>14858.1</v>
      </c>
      <c r="I838" s="66">
        <v>16879.93</v>
      </c>
      <c r="J838" s="66">
        <v>13993.61</v>
      </c>
      <c r="K838" s="66">
        <v>14331.83</v>
      </c>
      <c r="L838" s="66">
        <v>13996.28</v>
      </c>
      <c r="M838" s="66">
        <v>14852.95</v>
      </c>
      <c r="N838" s="66">
        <v>2208.7800000000002</v>
      </c>
      <c r="O838" s="66">
        <v>15239.26</v>
      </c>
      <c r="P838" s="79"/>
      <c r="Q838" s="66">
        <v>2243.2199999999998</v>
      </c>
      <c r="S838" s="1">
        <v>43191</v>
      </c>
      <c r="T838" s="70">
        <v>869458061236.48999</v>
      </c>
      <c r="U838" s="69">
        <v>1536920379387.6702</v>
      </c>
      <c r="V838" s="69">
        <v>1081895884814.7899</v>
      </c>
      <c r="W838" s="69">
        <v>521637077573.79999</v>
      </c>
      <c r="X838" s="69">
        <v>509533868662</v>
      </c>
      <c r="Y838" s="69">
        <v>1340840071655.51</v>
      </c>
      <c r="Z838" s="69">
        <v>3932763095949.9004</v>
      </c>
      <c r="AA838" s="69">
        <v>406572467578.64001</v>
      </c>
      <c r="AB838" s="69">
        <v>395412261791.41998</v>
      </c>
      <c r="AC838" s="69">
        <v>1006716246046.51</v>
      </c>
      <c r="AD838" s="69">
        <v>303245512996.67999</v>
      </c>
      <c r="AE838" s="69">
        <v>767958676142.21997</v>
      </c>
      <c r="AF838" s="69">
        <v>928130458408.35999</v>
      </c>
      <c r="AG838" s="69">
        <v>745907357283.5</v>
      </c>
      <c r="AI838" s="1">
        <v>43191</v>
      </c>
      <c r="AJ838" s="73">
        <f t="shared" si="175"/>
        <v>9.9023404156683981E-5</v>
      </c>
      <c r="AK838" s="73">
        <f t="shared" si="176"/>
        <v>9.1641660436625472E-5</v>
      </c>
      <c r="AL838" s="73">
        <f t="shared" si="177"/>
        <v>8.3729579897884321E-5</v>
      </c>
      <c r="AM838" s="73">
        <f t="shared" si="178"/>
        <v>1.0626816890502155E-4</v>
      </c>
      <c r="AN838" s="73">
        <f t="shared" si="179"/>
        <v>1.0339623270816389E-4</v>
      </c>
      <c r="AO838" s="73">
        <f t="shared" si="180"/>
        <v>9.8272556917411436E-5</v>
      </c>
      <c r="AP838" s="73">
        <f t="shared" si="181"/>
        <v>1.11387275188779E-4</v>
      </c>
      <c r="AQ838" s="73">
        <f t="shared" si="182"/>
        <v>1.0720327384494688E-4</v>
      </c>
      <c r="AR838" s="73">
        <f t="shared" si="183"/>
        <v>1.0188152852985688E-4</v>
      </c>
      <c r="AS838" s="73">
        <f t="shared" si="184"/>
        <v>9.7178118917407019E-5</v>
      </c>
      <c r="AT838" s="73">
        <f t="shared" si="185"/>
        <v>1.1244821995148868E-4</v>
      </c>
      <c r="AU838" s="73">
        <f t="shared" si="186"/>
        <v>1.2225437059365518E-4</v>
      </c>
      <c r="AV838" s="73">
        <f t="shared" si="187"/>
        <v>1.0434666192393749E-4</v>
      </c>
      <c r="AW838" s="73">
        <f t="shared" si="188"/>
        <v>1.0700050825240837E-4</v>
      </c>
    </row>
    <row r="839" spans="2:49" x14ac:dyDescent="0.35">
      <c r="B839" s="1">
        <v>43192</v>
      </c>
      <c r="C839" s="70">
        <v>14060.615207999999</v>
      </c>
      <c r="D839" s="66">
        <v>14515.41</v>
      </c>
      <c r="E839" s="66">
        <v>2269.56</v>
      </c>
      <c r="F839" s="66">
        <v>12706.02</v>
      </c>
      <c r="G839" s="66">
        <v>11995.59</v>
      </c>
      <c r="H839" s="66">
        <v>14859.72</v>
      </c>
      <c r="I839" s="66">
        <v>16881.61</v>
      </c>
      <c r="J839" s="66">
        <v>13994.5</v>
      </c>
      <c r="K839" s="66">
        <v>14332.7</v>
      </c>
      <c r="L839" s="66">
        <v>13998.75</v>
      </c>
      <c r="M839" s="66">
        <v>14852.44</v>
      </c>
      <c r="N839" s="66">
        <v>2209.02</v>
      </c>
      <c r="O839" s="66">
        <v>15240.23</v>
      </c>
      <c r="P839" s="79"/>
      <c r="Q839" s="66">
        <v>2243.4299999999998</v>
      </c>
      <c r="S839" s="1">
        <v>43192</v>
      </c>
      <c r="T839" s="70">
        <v>869705634326.01001</v>
      </c>
      <c r="U839" s="69">
        <v>1582811381485.3101</v>
      </c>
      <c r="V839" s="69">
        <v>1118094305299.9199</v>
      </c>
      <c r="W839" s="69">
        <v>537723020935.96997</v>
      </c>
      <c r="X839" s="69">
        <v>505036929303.59998</v>
      </c>
      <c r="Y839" s="69">
        <v>1342668168141</v>
      </c>
      <c r="Z839" s="69">
        <v>3951317948821.7998</v>
      </c>
      <c r="AA839" s="69">
        <v>404826599597.09998</v>
      </c>
      <c r="AB839" s="69">
        <v>400884937756.64001</v>
      </c>
      <c r="AC839" s="69">
        <v>1007457759703.5801</v>
      </c>
      <c r="AD839" s="69">
        <v>297340688340.95996</v>
      </c>
      <c r="AE839" s="69">
        <v>780715981219.01001</v>
      </c>
      <c r="AF839" s="69">
        <v>925111378800.72998</v>
      </c>
      <c r="AG839" s="69">
        <v>786080258704.66003</v>
      </c>
      <c r="AI839" s="1">
        <v>43192</v>
      </c>
      <c r="AJ839" s="73">
        <f t="shared" si="175"/>
        <v>9.6348594481820982E-5</v>
      </c>
      <c r="AK839" s="73">
        <f t="shared" si="176"/>
        <v>7.0964105941984101E-5</v>
      </c>
      <c r="AL839" s="73">
        <f t="shared" si="177"/>
        <v>7.0503216709205674E-5</v>
      </c>
      <c r="AM839" s="73">
        <f t="shared" si="178"/>
        <v>7.5560445995659364E-5</v>
      </c>
      <c r="AN839" s="73">
        <f t="shared" si="179"/>
        <v>1.3756947258358743E-4</v>
      </c>
      <c r="AO839" s="73">
        <f t="shared" si="180"/>
        <v>1.0903143739771082E-4</v>
      </c>
      <c r="AP839" s="73">
        <f t="shared" si="181"/>
        <v>9.952647907907064E-5</v>
      </c>
      <c r="AQ839" s="73">
        <f t="shared" si="182"/>
        <v>6.3600457637313923E-5</v>
      </c>
      <c r="AR839" s="73">
        <f t="shared" si="183"/>
        <v>6.0704041284331822E-5</v>
      </c>
      <c r="AS839" s="73">
        <f t="shared" si="184"/>
        <v>1.7647546348031895E-4</v>
      </c>
      <c r="AT839" s="73">
        <f t="shared" si="185"/>
        <v>-3.433661326535109E-5</v>
      </c>
      <c r="AU839" s="73">
        <f t="shared" si="186"/>
        <v>1.0865726781283946E-4</v>
      </c>
      <c r="AV839" s="73">
        <f t="shared" si="187"/>
        <v>6.3651384647256393E-5</v>
      </c>
      <c r="AW839" s="73">
        <f t="shared" si="188"/>
        <v>9.3615427822602015E-5</v>
      </c>
    </row>
    <row r="840" spans="2:49" x14ac:dyDescent="0.35">
      <c r="B840" s="1">
        <v>43193</v>
      </c>
      <c r="C840" s="70">
        <v>14063.304348</v>
      </c>
      <c r="D840" s="66">
        <v>14519.38</v>
      </c>
      <c r="E840" s="66">
        <v>2270.3200000000002</v>
      </c>
      <c r="F840" s="66">
        <v>12709.3</v>
      </c>
      <c r="G840" s="66">
        <v>11998.1</v>
      </c>
      <c r="H840" s="66">
        <v>14864.43</v>
      </c>
      <c r="I840" s="66">
        <v>16884.689999999999</v>
      </c>
      <c r="J840" s="66">
        <v>13998.2</v>
      </c>
      <c r="K840" s="66">
        <v>14335.09</v>
      </c>
      <c r="L840" s="66">
        <v>14001.89</v>
      </c>
      <c r="M840" s="66">
        <v>14855.13</v>
      </c>
      <c r="N840" s="66">
        <v>2209.33</v>
      </c>
      <c r="O840" s="66">
        <v>15242.96</v>
      </c>
      <c r="P840" s="79"/>
      <c r="Q840" s="66">
        <v>2243.85</v>
      </c>
      <c r="S840" s="1">
        <v>43193</v>
      </c>
      <c r="T840" s="70">
        <v>864317551143.39001</v>
      </c>
      <c r="U840" s="69">
        <v>1700552432399.77</v>
      </c>
      <c r="V840" s="69">
        <v>1186171443375.99</v>
      </c>
      <c r="W840" s="69">
        <v>528954775943.34003</v>
      </c>
      <c r="X840" s="69">
        <v>503315351718.98999</v>
      </c>
      <c r="Y840" s="69">
        <v>1373141874950.8799</v>
      </c>
      <c r="Z840" s="69">
        <v>3944382709907.8604</v>
      </c>
      <c r="AA840" s="69">
        <v>410743174626.79999</v>
      </c>
      <c r="AB840" s="69">
        <v>388529787129.23999</v>
      </c>
      <c r="AC840" s="69">
        <v>1025053436879.3099</v>
      </c>
      <c r="AD840" s="69">
        <v>295716037101.46997</v>
      </c>
      <c r="AE840" s="69">
        <v>768853157279.55005</v>
      </c>
      <c r="AF840" s="69">
        <v>908148938223.66003</v>
      </c>
      <c r="AG840" s="69">
        <v>779194707377.83997</v>
      </c>
      <c r="AI840" s="1">
        <v>43193</v>
      </c>
      <c r="AJ840" s="73">
        <f t="shared" si="175"/>
        <v>1.9125336695591244E-4</v>
      </c>
      <c r="AK840" s="73">
        <f t="shared" si="176"/>
        <v>2.7350243637624949E-4</v>
      </c>
      <c r="AL840" s="73">
        <f t="shared" si="177"/>
        <v>3.3486667019166916E-4</v>
      </c>
      <c r="AM840" s="73">
        <f t="shared" si="178"/>
        <v>2.5814535157331342E-4</v>
      </c>
      <c r="AN840" s="73">
        <f t="shared" si="179"/>
        <v>2.0924356367624242E-4</v>
      </c>
      <c r="AO840" s="73">
        <f t="shared" si="180"/>
        <v>3.1696424966298764E-4</v>
      </c>
      <c r="AP840" s="73">
        <f t="shared" si="181"/>
        <v>1.8244705333181344E-4</v>
      </c>
      <c r="AQ840" s="73">
        <f t="shared" si="182"/>
        <v>2.6438958162144921E-4</v>
      </c>
      <c r="AR840" s="73">
        <f t="shared" si="183"/>
        <v>1.6675155413836684E-4</v>
      </c>
      <c r="AS840" s="73">
        <f t="shared" si="184"/>
        <v>2.2430574158405214E-4</v>
      </c>
      <c r="AT840" s="73">
        <f t="shared" si="185"/>
        <v>1.8111502217799114E-4</v>
      </c>
      <c r="AU840" s="73">
        <f t="shared" si="186"/>
        <v>1.4033372264621313E-4</v>
      </c>
      <c r="AV840" s="73">
        <f t="shared" si="187"/>
        <v>1.7913115484469166E-4</v>
      </c>
      <c r="AW840" s="73">
        <f t="shared" si="188"/>
        <v>1.8721332958904213E-4</v>
      </c>
    </row>
    <row r="841" spans="2:49" x14ac:dyDescent="0.35">
      <c r="B841" s="1">
        <v>43194</v>
      </c>
      <c r="C841" s="70">
        <v>14065.724339</v>
      </c>
      <c r="D841" s="66">
        <v>14520.71</v>
      </c>
      <c r="E841" s="66">
        <v>2270.34</v>
      </c>
      <c r="F841" s="66">
        <v>12709.28</v>
      </c>
      <c r="G841" s="66">
        <v>11998.93</v>
      </c>
      <c r="H841" s="66">
        <v>14865.46</v>
      </c>
      <c r="I841" s="66">
        <v>16887.12</v>
      </c>
      <c r="J841" s="66">
        <v>13999.4</v>
      </c>
      <c r="K841" s="66">
        <v>14335.84</v>
      </c>
      <c r="L841" s="66">
        <v>14003.66</v>
      </c>
      <c r="M841" s="66">
        <v>14856.67</v>
      </c>
      <c r="N841" s="66">
        <v>2209.63</v>
      </c>
      <c r="O841" s="66">
        <v>15244.81</v>
      </c>
      <c r="P841" s="79"/>
      <c r="Q841" s="66">
        <v>2244.21</v>
      </c>
      <c r="S841" s="1">
        <v>43194</v>
      </c>
      <c r="T841" s="70">
        <v>875737916716.90002</v>
      </c>
      <c r="U841" s="69">
        <v>1619064820185.46</v>
      </c>
      <c r="V841" s="69">
        <v>1117363253404.0598</v>
      </c>
      <c r="W841" s="69">
        <v>528497669954.84003</v>
      </c>
      <c r="X841" s="69">
        <v>504274608529.10999</v>
      </c>
      <c r="Y841" s="69">
        <v>1373415959099.48</v>
      </c>
      <c r="Z841" s="69">
        <v>4019918236083.6699</v>
      </c>
      <c r="AA841" s="69">
        <v>418170935680.82001</v>
      </c>
      <c r="AB841" s="69">
        <v>394088395803.10999</v>
      </c>
      <c r="AC841" s="69">
        <v>1021974143568.87</v>
      </c>
      <c r="AD841" s="69">
        <v>296793185440.36993</v>
      </c>
      <c r="AE841" s="69">
        <v>768880202979.27002</v>
      </c>
      <c r="AF841" s="69">
        <v>918725355536.13</v>
      </c>
      <c r="AG841" s="69">
        <v>770246162359.04004</v>
      </c>
      <c r="AI841" s="1">
        <v>43194</v>
      </c>
      <c r="AJ841" s="73">
        <f t="shared" si="175"/>
        <v>1.7207840633437499E-4</v>
      </c>
      <c r="AK841" s="73">
        <f t="shared" si="176"/>
        <v>9.1601707510990948E-5</v>
      </c>
      <c r="AL841" s="73">
        <f t="shared" si="177"/>
        <v>8.809330843240204E-6</v>
      </c>
      <c r="AM841" s="73">
        <f t="shared" si="178"/>
        <v>-1.5736507910091291E-6</v>
      </c>
      <c r="AN841" s="73">
        <f t="shared" si="179"/>
        <v>6.9177619789861922E-5</v>
      </c>
      <c r="AO841" s="73">
        <f t="shared" si="180"/>
        <v>6.9292936224263357E-5</v>
      </c>
      <c r="AP841" s="73">
        <f t="shared" si="181"/>
        <v>1.4391735945396E-4</v>
      </c>
      <c r="AQ841" s="73">
        <f t="shared" si="182"/>
        <v>8.5725307539474827E-5</v>
      </c>
      <c r="AR841" s="73">
        <f t="shared" si="183"/>
        <v>5.2319169255410358E-5</v>
      </c>
      <c r="AS841" s="73">
        <f t="shared" si="184"/>
        <v>1.2641150587522354E-4</v>
      </c>
      <c r="AT841" s="73">
        <f t="shared" si="185"/>
        <v>1.0366789115945352E-4</v>
      </c>
      <c r="AU841" s="73">
        <f t="shared" si="186"/>
        <v>1.357877727636847E-4</v>
      </c>
      <c r="AV841" s="73">
        <f t="shared" si="187"/>
        <v>1.2136750342461866E-4</v>
      </c>
      <c r="AW841" s="73">
        <f t="shared" si="188"/>
        <v>1.6043853198755009E-4</v>
      </c>
    </row>
    <row r="842" spans="2:49" x14ac:dyDescent="0.35">
      <c r="B842" s="1">
        <v>43195</v>
      </c>
      <c r="C842" s="70">
        <v>14067.481932999999</v>
      </c>
      <c r="D842" s="66">
        <v>14523.44</v>
      </c>
      <c r="E842" s="66">
        <v>2270.73</v>
      </c>
      <c r="F842" s="66">
        <v>12711.23</v>
      </c>
      <c r="G842" s="66">
        <v>12001.05</v>
      </c>
      <c r="H842" s="66">
        <v>14867.63</v>
      </c>
      <c r="I842" s="66">
        <v>16889.8</v>
      </c>
      <c r="J842" s="66">
        <v>14001.61</v>
      </c>
      <c r="K842" s="66">
        <v>14337.67</v>
      </c>
      <c r="L842" s="66">
        <v>14005.13</v>
      </c>
      <c r="M842" s="66">
        <v>14857.63</v>
      </c>
      <c r="N842" s="66">
        <v>2209.9699999999998</v>
      </c>
      <c r="O842" s="66">
        <v>15246.62</v>
      </c>
      <c r="P842" s="79"/>
      <c r="Q842" s="66">
        <v>2244.44</v>
      </c>
      <c r="S842" s="1">
        <v>43195</v>
      </c>
      <c r="T842" s="70">
        <v>873625230659.57996</v>
      </c>
      <c r="U842" s="69">
        <v>1533467740118.9102</v>
      </c>
      <c r="V842" s="69">
        <v>1123253295843.79</v>
      </c>
      <c r="W842" s="69">
        <v>518770509026.37</v>
      </c>
      <c r="X842" s="69">
        <v>512644595804.22998</v>
      </c>
      <c r="Y842" s="69">
        <v>1368048725594.7</v>
      </c>
      <c r="Z842" s="69">
        <v>4024528397133.8896</v>
      </c>
      <c r="AA842" s="69">
        <v>416268920564.20001</v>
      </c>
      <c r="AB842" s="69">
        <v>393954816082.82001</v>
      </c>
      <c r="AC842" s="69">
        <v>1019574836548.6199</v>
      </c>
      <c r="AD842" s="69">
        <v>300332986001.78998</v>
      </c>
      <c r="AE842" s="69">
        <v>784324582794.03003</v>
      </c>
      <c r="AF842" s="69">
        <v>932517065606.88</v>
      </c>
      <c r="AG842" s="69">
        <v>731292305888.55005</v>
      </c>
      <c r="AI842" s="1">
        <v>43195</v>
      </c>
      <c r="AJ842" s="73">
        <f t="shared" si="175"/>
        <v>1.2495581156279911E-4</v>
      </c>
      <c r="AK842" s="73">
        <f t="shared" si="176"/>
        <v>1.8800733572965633E-4</v>
      </c>
      <c r="AL842" s="73">
        <f t="shared" si="177"/>
        <v>1.7178043817223099E-4</v>
      </c>
      <c r="AM842" s="73">
        <f t="shared" si="178"/>
        <v>1.5343119358446344E-4</v>
      </c>
      <c r="AN842" s="73">
        <f t="shared" si="179"/>
        <v>1.7668242084911689E-4</v>
      </c>
      <c r="AO842" s="73">
        <f t="shared" si="180"/>
        <v>1.4597597383469996E-4</v>
      </c>
      <c r="AP842" s="73">
        <f t="shared" si="181"/>
        <v>1.5870083235025589E-4</v>
      </c>
      <c r="AQ842" s="73">
        <f t="shared" si="182"/>
        <v>1.5786390845318188E-4</v>
      </c>
      <c r="AR842" s="73">
        <f t="shared" si="183"/>
        <v>1.2765209433140967E-4</v>
      </c>
      <c r="AS842" s="73">
        <f t="shared" si="184"/>
        <v>1.0497255717423215E-4</v>
      </c>
      <c r="AT842" s="73">
        <f t="shared" si="185"/>
        <v>6.461744118957391E-5</v>
      </c>
      <c r="AU842" s="73">
        <f t="shared" si="186"/>
        <v>1.5387191520743748E-4</v>
      </c>
      <c r="AV842" s="73">
        <f t="shared" si="187"/>
        <v>1.187289313544504E-4</v>
      </c>
      <c r="AW842" s="73">
        <f t="shared" si="188"/>
        <v>1.0248595274053862E-4</v>
      </c>
    </row>
    <row r="843" spans="2:49" x14ac:dyDescent="0.35">
      <c r="B843" s="1">
        <v>43196</v>
      </c>
      <c r="C843" s="70">
        <v>14069.824780999999</v>
      </c>
      <c r="D843" s="66">
        <v>14527.68</v>
      </c>
      <c r="E843" s="66">
        <v>2271.06</v>
      </c>
      <c r="F843" s="66">
        <v>12713.84</v>
      </c>
      <c r="G843" s="66">
        <v>12003.54</v>
      </c>
      <c r="H843" s="66">
        <v>14868.59</v>
      </c>
      <c r="I843" s="66">
        <v>16893.46</v>
      </c>
      <c r="J843" s="66">
        <v>14004.12</v>
      </c>
      <c r="K843" s="66">
        <v>14338.87</v>
      </c>
      <c r="L843" s="66">
        <v>14007.11</v>
      </c>
      <c r="M843" s="66">
        <v>14860.37</v>
      </c>
      <c r="N843" s="66">
        <v>2210.1999999999998</v>
      </c>
      <c r="O843" s="66">
        <v>15249.35</v>
      </c>
      <c r="P843" s="79"/>
      <c r="Q843" s="66">
        <v>2245.06</v>
      </c>
      <c r="S843" s="1">
        <v>43196</v>
      </c>
      <c r="T843" s="70">
        <v>872434719466.56995</v>
      </c>
      <c r="U843" s="69">
        <v>1545101963505.5298</v>
      </c>
      <c r="V843" s="69">
        <v>1151272540584.8901</v>
      </c>
      <c r="W843" s="69">
        <v>556068279084.43005</v>
      </c>
      <c r="X843" s="69">
        <v>513751503722.83002</v>
      </c>
      <c r="Y843" s="69">
        <v>1400876804844.29</v>
      </c>
      <c r="Z843" s="69">
        <v>4009159108841.0801</v>
      </c>
      <c r="AA843" s="69">
        <v>415880671199.56</v>
      </c>
      <c r="AB843" s="69">
        <v>391591143920.27002</v>
      </c>
      <c r="AC843" s="69">
        <v>1012459147296.23</v>
      </c>
      <c r="AD843" s="69">
        <v>293738238511.04004</v>
      </c>
      <c r="AE843" s="69">
        <v>761938491138.25</v>
      </c>
      <c r="AF843" s="69">
        <v>933552494786.10999</v>
      </c>
      <c r="AG843" s="69">
        <v>717461726425.21997</v>
      </c>
      <c r="AI843" s="1">
        <v>43196</v>
      </c>
      <c r="AJ843" s="73">
        <f t="shared" si="175"/>
        <v>1.6654352293876684E-4</v>
      </c>
      <c r="AK843" s="73">
        <f t="shared" si="176"/>
        <v>2.919418539959473E-4</v>
      </c>
      <c r="AL843" s="73">
        <f t="shared" si="177"/>
        <v>1.4532771399511368E-4</v>
      </c>
      <c r="AM843" s="73">
        <f t="shared" si="178"/>
        <v>2.0533024734836758E-4</v>
      </c>
      <c r="AN843" s="73">
        <f t="shared" si="179"/>
        <v>2.0748184533858627E-4</v>
      </c>
      <c r="AO843" s="73">
        <f t="shared" si="180"/>
        <v>6.4569807023850956E-5</v>
      </c>
      <c r="AP843" s="73">
        <f t="shared" si="181"/>
        <v>2.1669883598374184E-4</v>
      </c>
      <c r="AQ843" s="73">
        <f t="shared" si="182"/>
        <v>1.7926509879928609E-4</v>
      </c>
      <c r="AR843" s="73">
        <f t="shared" si="183"/>
        <v>8.3695607445255504E-5</v>
      </c>
      <c r="AS843" s="73">
        <f t="shared" si="184"/>
        <v>1.4137676694203627E-4</v>
      </c>
      <c r="AT843" s="73">
        <f t="shared" si="185"/>
        <v>1.8441703017257893E-4</v>
      </c>
      <c r="AU843" s="73">
        <f t="shared" si="186"/>
        <v>1.0407381095678403E-4</v>
      </c>
      <c r="AV843" s="73">
        <f t="shared" si="187"/>
        <v>1.7905607931467671E-4</v>
      </c>
      <c r="AW843" s="73">
        <f t="shared" si="188"/>
        <v>2.7623817076860568E-4</v>
      </c>
    </row>
    <row r="844" spans="2:49" x14ac:dyDescent="0.35">
      <c r="B844" s="1">
        <v>43197</v>
      </c>
      <c r="C844" s="70">
        <v>14071.187413</v>
      </c>
      <c r="D844" s="66">
        <v>14528.97</v>
      </c>
      <c r="E844" s="66">
        <v>2271.25</v>
      </c>
      <c r="F844" s="66">
        <v>12715.05</v>
      </c>
      <c r="G844" s="66">
        <v>12004.75</v>
      </c>
      <c r="H844" s="66">
        <v>14870.03</v>
      </c>
      <c r="I844" s="66">
        <v>16895.259999999998</v>
      </c>
      <c r="J844" s="66">
        <v>14005.57</v>
      </c>
      <c r="K844" s="66">
        <v>14340.28</v>
      </c>
      <c r="L844" s="66">
        <v>14008.51</v>
      </c>
      <c r="M844" s="66">
        <v>14862.02</v>
      </c>
      <c r="N844" s="66">
        <v>2210.4</v>
      </c>
      <c r="O844" s="66">
        <v>15250.95</v>
      </c>
      <c r="P844" s="79"/>
      <c r="Q844" s="66">
        <v>2245.29</v>
      </c>
      <c r="S844" s="1">
        <v>43197</v>
      </c>
      <c r="T844" s="70">
        <v>872519368238.79004</v>
      </c>
      <c r="U844" s="69">
        <v>1545266355087.9199</v>
      </c>
      <c r="V844" s="69">
        <v>1151393389160.4602</v>
      </c>
      <c r="W844" s="69">
        <v>556121248787.52002</v>
      </c>
      <c r="X844" s="69">
        <v>513803492843.78003</v>
      </c>
      <c r="Y844" s="69">
        <v>1401012155277.6499</v>
      </c>
      <c r="Z844" s="69">
        <v>4009583852307.4995</v>
      </c>
      <c r="AA844" s="69">
        <v>415923828836.14001</v>
      </c>
      <c r="AB844" s="69">
        <v>391629685369.14001</v>
      </c>
      <c r="AC844" s="69">
        <v>1012561848847</v>
      </c>
      <c r="AD844" s="69">
        <v>293770267594.63</v>
      </c>
      <c r="AE844" s="69">
        <v>762007981025.31006</v>
      </c>
      <c r="AF844" s="69">
        <v>933650597108.68005</v>
      </c>
      <c r="AG844" s="69">
        <v>717534641497.08997</v>
      </c>
      <c r="AI844" s="1">
        <v>43197</v>
      </c>
      <c r="AJ844" s="73">
        <f t="shared" si="175"/>
        <v>9.684783010510678E-5</v>
      </c>
      <c r="AK844" s="73">
        <f t="shared" si="176"/>
        <v>8.8796008722580311E-5</v>
      </c>
      <c r="AL844" s="73">
        <f t="shared" si="177"/>
        <v>8.366137398407858E-5</v>
      </c>
      <c r="AM844" s="73">
        <f t="shared" si="178"/>
        <v>9.5171875688082608E-5</v>
      </c>
      <c r="AN844" s="73">
        <f t="shared" si="179"/>
        <v>1.0080359627240298E-4</v>
      </c>
      <c r="AO844" s="73">
        <f t="shared" si="180"/>
        <v>9.6848457049381054E-5</v>
      </c>
      <c r="AP844" s="73">
        <f t="shared" si="181"/>
        <v>1.0655010874027759E-4</v>
      </c>
      <c r="AQ844" s="73">
        <f t="shared" si="182"/>
        <v>1.0354095794662399E-4</v>
      </c>
      <c r="AR844" s="73">
        <f t="shared" si="183"/>
        <v>9.8334108615150129E-5</v>
      </c>
      <c r="AS844" s="73">
        <f t="shared" si="184"/>
        <v>9.9949240064400868E-5</v>
      </c>
      <c r="AT844" s="73">
        <f t="shared" si="185"/>
        <v>1.1103357453401408E-4</v>
      </c>
      <c r="AU844" s="73">
        <f t="shared" si="186"/>
        <v>9.048954845725099E-5</v>
      </c>
      <c r="AV844" s="73">
        <f t="shared" si="187"/>
        <v>1.0492250489368971E-4</v>
      </c>
      <c r="AW844" s="73">
        <f t="shared" si="188"/>
        <v>1.0244715063301157E-4</v>
      </c>
    </row>
    <row r="845" spans="2:49" x14ac:dyDescent="0.35">
      <c r="B845" s="1">
        <v>43198</v>
      </c>
      <c r="C845" s="70">
        <v>14072.544533</v>
      </c>
      <c r="D845" s="66">
        <v>14530.24</v>
      </c>
      <c r="E845" s="66">
        <v>2271.4299999999998</v>
      </c>
      <c r="F845" s="66">
        <v>12716.47</v>
      </c>
      <c r="G845" s="66">
        <v>12005.97</v>
      </c>
      <c r="H845" s="66">
        <v>14871.44</v>
      </c>
      <c r="I845" s="66">
        <v>16897.25</v>
      </c>
      <c r="J845" s="66">
        <v>14007.01</v>
      </c>
      <c r="K845" s="66">
        <v>14341.69</v>
      </c>
      <c r="L845" s="66">
        <v>14009.91</v>
      </c>
      <c r="M845" s="66">
        <v>14863.7</v>
      </c>
      <c r="N845" s="66">
        <v>2210.61</v>
      </c>
      <c r="O845" s="66">
        <v>15252.6</v>
      </c>
      <c r="P845" s="79"/>
      <c r="Q845" s="66">
        <v>2245.5500000000002</v>
      </c>
      <c r="S845" s="1">
        <v>43198</v>
      </c>
      <c r="T845" s="70">
        <v>872603675283.93994</v>
      </c>
      <c r="U845" s="69">
        <v>1545428307201.95</v>
      </c>
      <c r="V845" s="69">
        <v>1151508526018.2798</v>
      </c>
      <c r="W845" s="69">
        <v>555712139276.17004</v>
      </c>
      <c r="X845" s="69">
        <v>513855469697.90997</v>
      </c>
      <c r="Y845" s="69">
        <v>1401145186538.23</v>
      </c>
      <c r="Z845" s="69">
        <v>4009151335280.4199</v>
      </c>
      <c r="AA845" s="69">
        <v>415966378062.25</v>
      </c>
      <c r="AB845" s="69">
        <v>391668180596.09003</v>
      </c>
      <c r="AC845" s="69">
        <v>1012664520506.14</v>
      </c>
      <c r="AD845" s="69">
        <v>293802823871.26001</v>
      </c>
      <c r="AE845" s="69">
        <v>762079952829.90002</v>
      </c>
      <c r="AF845" s="69">
        <v>933751522729.73999</v>
      </c>
      <c r="AG845" s="69">
        <v>717508281838.57996</v>
      </c>
      <c r="AI845" s="1">
        <v>43198</v>
      </c>
      <c r="AJ845" s="73">
        <f t="shared" si="175"/>
        <v>9.644672906183871E-5</v>
      </c>
      <c r="AK845" s="73">
        <f t="shared" si="176"/>
        <v>8.7411564618777859E-5</v>
      </c>
      <c r="AL845" s="73">
        <f t="shared" si="177"/>
        <v>7.9251513483757918E-5</v>
      </c>
      <c r="AM845" s="73">
        <f t="shared" si="178"/>
        <v>1.1167867998951309E-4</v>
      </c>
      <c r="AN845" s="73">
        <f t="shared" si="179"/>
        <v>1.0162643953437467E-4</v>
      </c>
      <c r="AO845" s="73">
        <f t="shared" si="180"/>
        <v>9.4821597535377222E-5</v>
      </c>
      <c r="AP845" s="73">
        <f t="shared" si="181"/>
        <v>1.1778451471022855E-4</v>
      </c>
      <c r="AQ845" s="73">
        <f t="shared" si="182"/>
        <v>1.0281623668295659E-4</v>
      </c>
      <c r="AR845" s="73">
        <f t="shared" si="183"/>
        <v>9.8324439969044164E-5</v>
      </c>
      <c r="AS845" s="73">
        <f t="shared" si="184"/>
        <v>9.9939251212211033E-5</v>
      </c>
      <c r="AT845" s="73">
        <f t="shared" si="185"/>
        <v>1.130398155835266E-4</v>
      </c>
      <c r="AU845" s="73">
        <f t="shared" si="186"/>
        <v>9.5005428881744791E-5</v>
      </c>
      <c r="AV845" s="73">
        <f t="shared" si="187"/>
        <v>1.0818998160777582E-4</v>
      </c>
      <c r="AW845" s="73">
        <f t="shared" si="188"/>
        <v>1.1579795928384762E-4</v>
      </c>
    </row>
    <row r="846" spans="2:49" x14ac:dyDescent="0.35">
      <c r="B846" s="1">
        <v>43199</v>
      </c>
      <c r="C846" s="70">
        <v>14075.618284</v>
      </c>
      <c r="D846" s="66">
        <v>14534.57</v>
      </c>
      <c r="E846" s="66">
        <v>2271.87</v>
      </c>
      <c r="F846" s="66">
        <v>12718.24</v>
      </c>
      <c r="G846" s="66">
        <v>12007.62</v>
      </c>
      <c r="H846" s="66">
        <v>14874.16</v>
      </c>
      <c r="I846" s="66">
        <v>16900.53</v>
      </c>
      <c r="J846" s="66">
        <v>14009.51</v>
      </c>
      <c r="K846" s="66">
        <v>14345.01</v>
      </c>
      <c r="L846" s="66">
        <v>14010.93</v>
      </c>
      <c r="M846" s="66">
        <v>14865.01</v>
      </c>
      <c r="N846" s="66">
        <v>2211.0300000000002</v>
      </c>
      <c r="O846" s="66">
        <v>15254.39</v>
      </c>
      <c r="P846" s="79"/>
      <c r="Q846" s="66">
        <v>2245.89</v>
      </c>
      <c r="S846" s="1">
        <v>43199</v>
      </c>
      <c r="T846" s="70">
        <v>872437027331.69995</v>
      </c>
      <c r="U846" s="69">
        <v>1544298960329.9702</v>
      </c>
      <c r="V846" s="69">
        <v>1287656398674.01</v>
      </c>
      <c r="W846" s="69">
        <v>556811826410.19995</v>
      </c>
      <c r="X846" s="69">
        <v>512608999236.06</v>
      </c>
      <c r="Y846" s="69">
        <v>1403217636730.22</v>
      </c>
      <c r="Z846" s="69">
        <v>4021470183586.27</v>
      </c>
      <c r="AA846" s="69">
        <v>414504806863.29999</v>
      </c>
      <c r="AB846" s="69">
        <v>404535568541.46997</v>
      </c>
      <c r="AC846" s="69">
        <v>1007849185057.8999</v>
      </c>
      <c r="AD846" s="69">
        <v>296036255246.63</v>
      </c>
      <c r="AE846" s="69">
        <v>761902147329.70996</v>
      </c>
      <c r="AF846" s="69">
        <v>933200020248.42004</v>
      </c>
      <c r="AG846" s="69">
        <v>720369994959.18994</v>
      </c>
      <c r="AI846" s="1">
        <v>43199</v>
      </c>
      <c r="AJ846" s="73">
        <f t="shared" si="175"/>
        <v>2.18421834998761E-4</v>
      </c>
      <c r="AK846" s="73">
        <f t="shared" si="176"/>
        <v>2.9799920717077377E-4</v>
      </c>
      <c r="AL846" s="73">
        <f t="shared" si="177"/>
        <v>1.9371056999339942E-4</v>
      </c>
      <c r="AM846" s="73">
        <f t="shared" si="178"/>
        <v>1.391895706905899E-4</v>
      </c>
      <c r="AN846" s="73">
        <f t="shared" si="179"/>
        <v>1.3743162776536089E-4</v>
      </c>
      <c r="AO846" s="73">
        <f t="shared" si="180"/>
        <v>1.8290091611827819E-4</v>
      </c>
      <c r="AP846" s="73">
        <f t="shared" si="181"/>
        <v>1.9411442690375758E-4</v>
      </c>
      <c r="AQ846" s="73">
        <f t="shared" si="182"/>
        <v>1.7848206005410816E-4</v>
      </c>
      <c r="AR846" s="73">
        <f t="shared" si="183"/>
        <v>2.3149294120838881E-4</v>
      </c>
      <c r="AS846" s="73">
        <f t="shared" si="184"/>
        <v>7.2805606888382002E-5</v>
      </c>
      <c r="AT846" s="73">
        <f t="shared" si="185"/>
        <v>8.8134179242027599E-5</v>
      </c>
      <c r="AU846" s="73">
        <f t="shared" si="186"/>
        <v>1.8999280741516245E-4</v>
      </c>
      <c r="AV846" s="73">
        <f t="shared" si="187"/>
        <v>1.1735704076665243E-4</v>
      </c>
      <c r="AW846" s="73">
        <f t="shared" si="188"/>
        <v>1.5141056756684534E-4</v>
      </c>
    </row>
    <row r="847" spans="2:49" x14ac:dyDescent="0.35">
      <c r="B847" s="1">
        <v>43200</v>
      </c>
      <c r="C847" s="70">
        <v>14078.795969999999</v>
      </c>
      <c r="D847" s="66">
        <v>14538.56</v>
      </c>
      <c r="E847" s="66">
        <v>2272.2199999999998</v>
      </c>
      <c r="F847" s="66">
        <v>12721.72</v>
      </c>
      <c r="G847" s="66">
        <v>12010.47</v>
      </c>
      <c r="H847" s="66">
        <v>14876.76</v>
      </c>
      <c r="I847" s="66">
        <v>16905.07</v>
      </c>
      <c r="J847" s="66">
        <v>14012.56</v>
      </c>
      <c r="K847" s="66">
        <v>14347.48</v>
      </c>
      <c r="L847" s="66">
        <v>14014.49</v>
      </c>
      <c r="M847" s="66">
        <v>14869.87</v>
      </c>
      <c r="N847" s="66">
        <v>2211.39</v>
      </c>
      <c r="O847" s="66">
        <v>15257.73</v>
      </c>
      <c r="P847" s="79"/>
      <c r="Q847" s="66">
        <v>2246.65</v>
      </c>
      <c r="S847" s="1">
        <v>43200</v>
      </c>
      <c r="T847" s="70">
        <v>875554808552.93005</v>
      </c>
      <c r="U847" s="69">
        <v>1547961595367.6799</v>
      </c>
      <c r="V847" s="69">
        <v>1264127090356.55</v>
      </c>
      <c r="W847" s="69">
        <v>552070064641.35999</v>
      </c>
      <c r="X847" s="69">
        <v>512442820547</v>
      </c>
      <c r="Y847" s="69">
        <v>1389740683187.47</v>
      </c>
      <c r="Z847" s="69">
        <v>4111867633146.48</v>
      </c>
      <c r="AA847" s="69">
        <v>410904682360.5</v>
      </c>
      <c r="AB847" s="69">
        <v>372394889729.41998</v>
      </c>
      <c r="AC847" s="69">
        <v>996851624424.2301</v>
      </c>
      <c r="AD847" s="69">
        <v>300692398943.32996</v>
      </c>
      <c r="AE847" s="69">
        <v>743193989157.42004</v>
      </c>
      <c r="AF847" s="69">
        <v>930234279563.43994</v>
      </c>
      <c r="AG847" s="69">
        <v>745179617544.79004</v>
      </c>
      <c r="AI847" s="1">
        <v>43200</v>
      </c>
      <c r="AJ847" s="73">
        <f t="shared" si="175"/>
        <v>2.2575818240344603E-4</v>
      </c>
      <c r="AK847" s="73">
        <f t="shared" si="176"/>
        <v>2.7451792519483931E-4</v>
      </c>
      <c r="AL847" s="73">
        <f t="shared" si="177"/>
        <v>1.5405811071933506E-4</v>
      </c>
      <c r="AM847" s="73">
        <f t="shared" si="178"/>
        <v>2.7362276541409436E-4</v>
      </c>
      <c r="AN847" s="73">
        <f t="shared" si="179"/>
        <v>2.3734928320506832E-4</v>
      </c>
      <c r="AO847" s="73">
        <f t="shared" si="180"/>
        <v>1.7479978701318011E-4</v>
      </c>
      <c r="AP847" s="73">
        <f t="shared" si="181"/>
        <v>2.6863062874360466E-4</v>
      </c>
      <c r="AQ847" s="73">
        <f t="shared" si="182"/>
        <v>2.1770925606956482E-4</v>
      </c>
      <c r="AR847" s="73">
        <f t="shared" si="183"/>
        <v>1.7218531043194929E-4</v>
      </c>
      <c r="AS847" s="73">
        <f t="shared" si="184"/>
        <v>2.5408734466592087E-4</v>
      </c>
      <c r="AT847" s="73">
        <f t="shared" si="185"/>
        <v>3.2694226240015389E-4</v>
      </c>
      <c r="AU847" s="73">
        <f t="shared" si="186"/>
        <v>1.6282004314716048E-4</v>
      </c>
      <c r="AV847" s="73">
        <f t="shared" si="187"/>
        <v>2.1895336358901396E-4</v>
      </c>
      <c r="AW847" s="73">
        <f t="shared" si="188"/>
        <v>3.3839591431461535E-4</v>
      </c>
    </row>
    <row r="848" spans="2:49" x14ac:dyDescent="0.35">
      <c r="B848" s="1">
        <v>43201</v>
      </c>
      <c r="C848" s="70">
        <v>14081.877184999999</v>
      </c>
      <c r="D848" s="66">
        <v>14541.71</v>
      </c>
      <c r="E848" s="66">
        <v>2272.64</v>
      </c>
      <c r="F848" s="66">
        <v>12723.71</v>
      </c>
      <c r="G848" s="66">
        <v>12013.52</v>
      </c>
      <c r="H848" s="66">
        <v>14879.36</v>
      </c>
      <c r="I848" s="66">
        <v>16908.8</v>
      </c>
      <c r="J848" s="66">
        <v>14014.63</v>
      </c>
      <c r="K848" s="66">
        <v>14349.72</v>
      </c>
      <c r="L848" s="66">
        <v>14017.86</v>
      </c>
      <c r="M848" s="66">
        <v>14873.95</v>
      </c>
      <c r="N848" s="66">
        <v>2211.8000000000002</v>
      </c>
      <c r="O848" s="66">
        <v>15260.03</v>
      </c>
      <c r="P848" s="79"/>
      <c r="Q848" s="66">
        <v>2247.1799999999998</v>
      </c>
      <c r="S848" s="1">
        <v>43201</v>
      </c>
      <c r="T848" s="70">
        <v>870100591725.45996</v>
      </c>
      <c r="U848" s="69">
        <v>1581429301964.1201</v>
      </c>
      <c r="V848" s="69">
        <v>1257195699785.8301</v>
      </c>
      <c r="W848" s="69">
        <v>547804316306.89001</v>
      </c>
      <c r="X848" s="69">
        <v>516433936716.12</v>
      </c>
      <c r="Y848" s="69">
        <v>1394680759131.26</v>
      </c>
      <c r="Z848" s="69">
        <v>4170430776294.2192</v>
      </c>
      <c r="AA848" s="69">
        <v>410465601243.65002</v>
      </c>
      <c r="AB848" s="69">
        <v>365186420144.10999</v>
      </c>
      <c r="AC848" s="69">
        <v>1010122294386.53</v>
      </c>
      <c r="AD848" s="69">
        <v>301256582429.42999</v>
      </c>
      <c r="AE848" s="69">
        <v>756212021113.91003</v>
      </c>
      <c r="AF848" s="69">
        <v>926565096773.22998</v>
      </c>
      <c r="AG848" s="69">
        <v>742930449227.15002</v>
      </c>
      <c r="AI848" s="1">
        <v>43201</v>
      </c>
      <c r="AJ848" s="73">
        <f t="shared" si="175"/>
        <v>2.1885500767004906E-4</v>
      </c>
      <c r="AK848" s="73">
        <f t="shared" si="176"/>
        <v>2.166651993045221E-4</v>
      </c>
      <c r="AL848" s="73">
        <f t="shared" si="177"/>
        <v>1.8484125656859085E-4</v>
      </c>
      <c r="AM848" s="73">
        <f t="shared" si="178"/>
        <v>1.564253890196099E-4</v>
      </c>
      <c r="AN848" s="73">
        <f t="shared" si="179"/>
        <v>2.5394509956733202E-4</v>
      </c>
      <c r="AO848" s="73">
        <f t="shared" si="180"/>
        <v>1.7476923738768413E-4</v>
      </c>
      <c r="AP848" s="73">
        <f t="shared" si="181"/>
        <v>2.2064386601172714E-4</v>
      </c>
      <c r="AQ848" s="73">
        <f t="shared" si="182"/>
        <v>1.4772461277590132E-4</v>
      </c>
      <c r="AR848" s="73">
        <f t="shared" si="183"/>
        <v>1.5612497804484704E-4</v>
      </c>
      <c r="AS848" s="73">
        <f t="shared" si="184"/>
        <v>2.4046540402111738E-4</v>
      </c>
      <c r="AT848" s="73">
        <f t="shared" si="185"/>
        <v>2.7438034091753494E-4</v>
      </c>
      <c r="AU848" s="73">
        <f t="shared" si="186"/>
        <v>1.8540375058240244E-4</v>
      </c>
      <c r="AV848" s="73">
        <f t="shared" si="187"/>
        <v>1.5074326259556514E-4</v>
      </c>
      <c r="AW848" s="73">
        <f t="shared" si="188"/>
        <v>2.3590679456075847E-4</v>
      </c>
    </row>
    <row r="849" spans="2:49" x14ac:dyDescent="0.35">
      <c r="B849" s="1">
        <v>43202</v>
      </c>
      <c r="C849" s="70">
        <v>14085.412343</v>
      </c>
      <c r="D849" s="66">
        <v>14544.68</v>
      </c>
      <c r="E849" s="66">
        <v>2273.02</v>
      </c>
      <c r="F849" s="66">
        <v>12726.67</v>
      </c>
      <c r="G849" s="66">
        <v>12015.57</v>
      </c>
      <c r="H849" s="66">
        <v>14882.84</v>
      </c>
      <c r="I849" s="66">
        <v>16912.009999999998</v>
      </c>
      <c r="J849" s="66">
        <v>14018.34</v>
      </c>
      <c r="K849" s="66">
        <v>14352.68</v>
      </c>
      <c r="L849" s="66">
        <v>14019.34</v>
      </c>
      <c r="M849" s="66">
        <v>14875.84</v>
      </c>
      <c r="N849" s="66">
        <v>2212.1999999999998</v>
      </c>
      <c r="O849" s="66">
        <v>15263.03</v>
      </c>
      <c r="P849" s="79"/>
      <c r="Q849" s="66">
        <v>2247.66</v>
      </c>
      <c r="S849" s="1">
        <v>43202</v>
      </c>
      <c r="T849" s="70">
        <v>862153589374.98999</v>
      </c>
      <c r="U849" s="69">
        <v>1568746029734.9299</v>
      </c>
      <c r="V849" s="69">
        <v>1247340551857.03</v>
      </c>
      <c r="W849" s="69">
        <v>549460404576.87</v>
      </c>
      <c r="X849" s="69">
        <v>515601693357.78003</v>
      </c>
      <c r="Y849" s="69">
        <v>1391863324832.8701</v>
      </c>
      <c r="Z849" s="69">
        <v>4056114599106.8403</v>
      </c>
      <c r="AA849" s="69">
        <v>411499145756.88</v>
      </c>
      <c r="AB849" s="69">
        <v>362913276883.62</v>
      </c>
      <c r="AC849" s="69">
        <v>1007794718259.29</v>
      </c>
      <c r="AD849" s="69">
        <v>298908743058.64001</v>
      </c>
      <c r="AE849" s="69">
        <v>760713723714.38</v>
      </c>
      <c r="AF849" s="69">
        <v>923700000951.22998</v>
      </c>
      <c r="AG849" s="69">
        <v>761462787947.65002</v>
      </c>
      <c r="AI849" s="1">
        <v>43202</v>
      </c>
      <c r="AJ849" s="73">
        <f t="shared" si="175"/>
        <v>2.510430927324947E-4</v>
      </c>
      <c r="AK849" s="73">
        <f t="shared" si="176"/>
        <v>2.0424007905539554E-4</v>
      </c>
      <c r="AL849" s="73">
        <f t="shared" si="177"/>
        <v>1.6720642072654002E-4</v>
      </c>
      <c r="AM849" s="73">
        <f t="shared" si="178"/>
        <v>2.3263655018856966E-4</v>
      </c>
      <c r="AN849" s="73">
        <f t="shared" si="179"/>
        <v>1.7064107771913584E-4</v>
      </c>
      <c r="AO849" s="73">
        <f t="shared" si="180"/>
        <v>2.338810271409475E-4</v>
      </c>
      <c r="AP849" s="73">
        <f t="shared" si="181"/>
        <v>1.8984197577598394E-4</v>
      </c>
      <c r="AQ849" s="73">
        <f t="shared" si="182"/>
        <v>2.6472336408467356E-4</v>
      </c>
      <c r="AR849" s="73">
        <f t="shared" si="183"/>
        <v>2.0627580189724881E-4</v>
      </c>
      <c r="AS849" s="73">
        <f t="shared" si="184"/>
        <v>1.0557959631496416E-4</v>
      </c>
      <c r="AT849" s="73">
        <f t="shared" si="185"/>
        <v>1.2706779302074089E-4</v>
      </c>
      <c r="AU849" s="73">
        <f t="shared" si="186"/>
        <v>1.8084817795438468E-4</v>
      </c>
      <c r="AV849" s="73">
        <f t="shared" si="187"/>
        <v>1.9659201194222042E-4</v>
      </c>
      <c r="AW849" s="73">
        <f t="shared" si="188"/>
        <v>2.136010466451399E-4</v>
      </c>
    </row>
    <row r="850" spans="2:49" x14ac:dyDescent="0.35">
      <c r="B850" s="1">
        <v>43203</v>
      </c>
      <c r="C850" s="70">
        <v>14087.550288</v>
      </c>
      <c r="D850" s="66">
        <v>14548.11</v>
      </c>
      <c r="E850" s="66">
        <v>2273.4299999999998</v>
      </c>
      <c r="F850" s="66">
        <v>12729.09</v>
      </c>
      <c r="G850" s="66">
        <v>12017.97</v>
      </c>
      <c r="H850" s="66">
        <v>14885.07</v>
      </c>
      <c r="I850" s="66">
        <v>16915.47</v>
      </c>
      <c r="J850" s="66">
        <v>14020.64</v>
      </c>
      <c r="K850" s="66">
        <v>14355.88</v>
      </c>
      <c r="L850" s="66">
        <v>14021.56</v>
      </c>
      <c r="M850" s="66">
        <v>14878.51</v>
      </c>
      <c r="N850" s="66">
        <v>2212.5100000000002</v>
      </c>
      <c r="O850" s="66">
        <v>15265.45</v>
      </c>
      <c r="P850" s="79"/>
      <c r="Q850" s="66">
        <v>2247.9899999999998</v>
      </c>
      <c r="S850" s="1">
        <v>43203</v>
      </c>
      <c r="T850" s="70">
        <v>870236987531.93994</v>
      </c>
      <c r="U850" s="69">
        <v>1550109935730.4399</v>
      </c>
      <c r="V850" s="69">
        <v>1235940430202.5901</v>
      </c>
      <c r="W850" s="69">
        <v>561334749308.70996</v>
      </c>
      <c r="X850" s="69">
        <v>518269472746.53003</v>
      </c>
      <c r="Y850" s="69">
        <v>1395065170335.3701</v>
      </c>
      <c r="Z850" s="69">
        <v>4052557854586.6597</v>
      </c>
      <c r="AA850" s="69">
        <v>410811780515.65997</v>
      </c>
      <c r="AB850" s="69">
        <v>434291968207.46002</v>
      </c>
      <c r="AC850" s="69">
        <v>1021535891608.17</v>
      </c>
      <c r="AD850" s="69">
        <v>305465863636.78998</v>
      </c>
      <c r="AE850" s="69">
        <v>749435641755.04004</v>
      </c>
      <c r="AF850" s="69">
        <v>911995602406.47998</v>
      </c>
      <c r="AG850" s="69">
        <v>769217745828.21997</v>
      </c>
      <c r="AI850" s="1">
        <v>43203</v>
      </c>
      <c r="AJ850" s="73">
        <f t="shared" si="175"/>
        <v>1.5178433885632003E-4</v>
      </c>
      <c r="AK850" s="73">
        <f t="shared" si="176"/>
        <v>2.3582505768438011E-4</v>
      </c>
      <c r="AL850" s="73">
        <f t="shared" si="177"/>
        <v>1.8037676747217901E-4</v>
      </c>
      <c r="AM850" s="73">
        <f t="shared" si="178"/>
        <v>1.9015186219184521E-4</v>
      </c>
      <c r="AN850" s="73">
        <f t="shared" si="179"/>
        <v>1.9974083626483896E-4</v>
      </c>
      <c r="AO850" s="73">
        <f t="shared" si="180"/>
        <v>1.4983699347692614E-4</v>
      </c>
      <c r="AP850" s="73">
        <f t="shared" si="181"/>
        <v>2.0458833692749145E-4</v>
      </c>
      <c r="AQ850" s="73">
        <f t="shared" si="182"/>
        <v>1.640707815617759E-4</v>
      </c>
      <c r="AR850" s="73">
        <f t="shared" si="183"/>
        <v>2.2295487671986081E-4</v>
      </c>
      <c r="AS850" s="73">
        <f t="shared" si="184"/>
        <v>1.5835267566077782E-4</v>
      </c>
      <c r="AT850" s="73">
        <f t="shared" si="185"/>
        <v>1.7948566265846289E-4</v>
      </c>
      <c r="AU850" s="73">
        <f t="shared" si="186"/>
        <v>1.4013199529894216E-4</v>
      </c>
      <c r="AV850" s="73">
        <f t="shared" si="187"/>
        <v>1.5855305270306985E-4</v>
      </c>
      <c r="AW850" s="73">
        <f t="shared" si="188"/>
        <v>1.4681935879967689E-4</v>
      </c>
    </row>
    <row r="851" spans="2:49" x14ac:dyDescent="0.35">
      <c r="B851" s="1">
        <v>43204</v>
      </c>
      <c r="C851" s="70">
        <v>14088.885829999999</v>
      </c>
      <c r="D851" s="66">
        <v>14549.33</v>
      </c>
      <c r="E851" s="66">
        <v>2273.61</v>
      </c>
      <c r="F851" s="66">
        <v>12730.36</v>
      </c>
      <c r="G851" s="66">
        <v>12019.17</v>
      </c>
      <c r="H851" s="66">
        <v>14886.46</v>
      </c>
      <c r="I851" s="66">
        <v>16917.2</v>
      </c>
      <c r="J851" s="66">
        <v>14021.94</v>
      </c>
      <c r="K851" s="66">
        <v>14357.12</v>
      </c>
      <c r="L851" s="66">
        <v>14022.91</v>
      </c>
      <c r="M851" s="66">
        <v>14880.12</v>
      </c>
      <c r="N851" s="66">
        <v>2212.71</v>
      </c>
      <c r="O851" s="66">
        <v>15267.07</v>
      </c>
      <c r="P851" s="79"/>
      <c r="Q851" s="66">
        <v>2248.1999999999998</v>
      </c>
      <c r="S851" s="1">
        <v>43204</v>
      </c>
      <c r="T851" s="70">
        <v>870319465775.85999</v>
      </c>
      <c r="U851" s="69">
        <v>1550266719418.8901</v>
      </c>
      <c r="V851" s="69">
        <v>1236067626540.8101</v>
      </c>
      <c r="W851" s="69">
        <v>561390613715.18005</v>
      </c>
      <c r="X851" s="69">
        <v>518321175866.19</v>
      </c>
      <c r="Y851" s="69">
        <v>1395195696813.71</v>
      </c>
      <c r="Z851" s="69">
        <v>4052970544644.8501</v>
      </c>
      <c r="AA851" s="69">
        <v>410849796368.97998</v>
      </c>
      <c r="AB851" s="69">
        <v>434329655325.31</v>
      </c>
      <c r="AC851" s="69">
        <v>1021635439659.8201</v>
      </c>
      <c r="AD851" s="69">
        <v>305498583374.48999</v>
      </c>
      <c r="AE851" s="69">
        <v>749501489179.35999</v>
      </c>
      <c r="AF851" s="69">
        <v>912092571038.94995</v>
      </c>
      <c r="AG851" s="69">
        <v>769287917744.96997</v>
      </c>
      <c r="AI851" s="1">
        <v>43204</v>
      </c>
      <c r="AJ851" s="73">
        <f t="shared" ref="AJ851:AJ914" si="189">C851/C850-1</f>
        <v>9.4802997873788541E-5</v>
      </c>
      <c r="AK851" s="73">
        <f t="shared" ref="AK851:AK914" si="190">D851/D850-1</f>
        <v>8.3859690365173378E-5</v>
      </c>
      <c r="AL851" s="73">
        <f t="shared" ref="AL851:AL914" si="191">E851/E850-1</f>
        <v>7.9175518929774924E-5</v>
      </c>
      <c r="AM851" s="73">
        <f t="shared" ref="AM851:AM914" si="192">F851/F850-1</f>
        <v>9.9771468345277725E-5</v>
      </c>
      <c r="AN851" s="73">
        <f t="shared" ref="AN851:AN914" si="193">G851/G850-1</f>
        <v>9.9850473915363835E-5</v>
      </c>
      <c r="AO851" s="73">
        <f t="shared" ref="AO851:AO914" si="194">H851/H850-1</f>
        <v>9.3382160782473633E-5</v>
      </c>
      <c r="AP851" s="73">
        <f t="shared" ref="AP851:AP914" si="195">I851/I850-1</f>
        <v>1.0227324455058806E-4</v>
      </c>
      <c r="AQ851" s="73">
        <f t="shared" ref="AQ851:AQ914" si="196">J851/J850-1</f>
        <v>9.2720446427607683E-5</v>
      </c>
      <c r="AR851" s="73">
        <f t="shared" ref="AR851:AR914" si="197">K851/K850-1</f>
        <v>8.6375756832790529E-5</v>
      </c>
      <c r="AS851" s="73">
        <f t="shared" ref="AS851:AS914" si="198">L851/L850-1</f>
        <v>9.628029976704866E-5</v>
      </c>
      <c r="AT851" s="73">
        <f t="shared" ref="AT851:AT914" si="199">M851/M850-1</f>
        <v>1.0820976025160967E-4</v>
      </c>
      <c r="AU851" s="73">
        <f t="shared" ref="AU851:AU914" si="200">N851/N850-1</f>
        <v>9.0395071660642756E-5</v>
      </c>
      <c r="AV851" s="73">
        <f t="shared" ref="AV851:AV914" si="201">O851/O850-1</f>
        <v>1.0612199443826853E-4</v>
      </c>
      <c r="AW851" s="73">
        <f t="shared" ref="AW851:AW914" si="202">Q851/Q850-1</f>
        <v>9.3416785661881718E-5</v>
      </c>
    </row>
    <row r="852" spans="2:49" x14ac:dyDescent="0.35">
      <c r="B852" s="1">
        <v>43205</v>
      </c>
      <c r="C852" s="70">
        <v>14090.302390999999</v>
      </c>
      <c r="D852" s="66">
        <v>14550.57</v>
      </c>
      <c r="E852" s="66">
        <v>2273.79</v>
      </c>
      <c r="F852" s="66">
        <v>12731.63</v>
      </c>
      <c r="G852" s="66">
        <v>12020.36</v>
      </c>
      <c r="H852" s="66">
        <v>14887.82</v>
      </c>
      <c r="I852" s="66">
        <v>16918.98</v>
      </c>
      <c r="J852" s="66">
        <v>14023.39</v>
      </c>
      <c r="K852" s="66">
        <v>14358.38</v>
      </c>
      <c r="L852" s="66">
        <v>14024.26</v>
      </c>
      <c r="M852" s="66">
        <v>14881.69</v>
      </c>
      <c r="N852" s="66">
        <v>2212.91</v>
      </c>
      <c r="O852" s="66">
        <v>15268.64</v>
      </c>
      <c r="P852" s="79"/>
      <c r="Q852" s="66">
        <v>2248.42</v>
      </c>
      <c r="S852" s="1">
        <v>43205</v>
      </c>
      <c r="T852" s="70">
        <v>870407157378.81006</v>
      </c>
      <c r="U852" s="69">
        <v>1550426898927.51</v>
      </c>
      <c r="V852" s="69">
        <v>1236195598635.54</v>
      </c>
      <c r="W852" s="69">
        <v>561433401734.08997</v>
      </c>
      <c r="X852" s="69">
        <v>518372496643.15997</v>
      </c>
      <c r="Y852" s="69">
        <v>1395323080630.8501</v>
      </c>
      <c r="Z852" s="69">
        <v>4052045333005.0908</v>
      </c>
      <c r="AA852" s="69">
        <v>410892375779.87</v>
      </c>
      <c r="AB852" s="69">
        <v>434367702628.73999</v>
      </c>
      <c r="AC852" s="69">
        <v>1021734959952.3699</v>
      </c>
      <c r="AD852" s="69">
        <v>305529102035.77997</v>
      </c>
      <c r="AE852" s="69">
        <v>749570274347.17004</v>
      </c>
      <c r="AF852" s="69">
        <v>912186460507.01001</v>
      </c>
      <c r="AG852" s="69">
        <v>769362034548.10999</v>
      </c>
      <c r="AI852" s="1">
        <v>43205</v>
      </c>
      <c r="AJ852" s="73">
        <f t="shared" si="189"/>
        <v>1.0054457230279645E-4</v>
      </c>
      <c r="AK852" s="73">
        <f t="shared" si="190"/>
        <v>8.5227292253353681E-5</v>
      </c>
      <c r="AL852" s="73">
        <f t="shared" si="191"/>
        <v>7.9169250662980417E-5</v>
      </c>
      <c r="AM852" s="73">
        <f t="shared" si="192"/>
        <v>9.9761514992469102E-5</v>
      </c>
      <c r="AN852" s="73">
        <f t="shared" si="193"/>
        <v>9.9008500586972303E-5</v>
      </c>
      <c r="AO852" s="73">
        <f t="shared" si="194"/>
        <v>9.1358187238599342E-5</v>
      </c>
      <c r="AP852" s="73">
        <f t="shared" si="195"/>
        <v>1.0521835764776277E-4</v>
      </c>
      <c r="AQ852" s="73">
        <f t="shared" si="196"/>
        <v>1.0340937131370076E-4</v>
      </c>
      <c r="AR852" s="73">
        <f t="shared" si="197"/>
        <v>8.7761333749325487E-5</v>
      </c>
      <c r="AS852" s="73">
        <f t="shared" si="198"/>
        <v>9.6271030763261933E-5</v>
      </c>
      <c r="AT852" s="73">
        <f t="shared" si="199"/>
        <v>1.0550990180191455E-4</v>
      </c>
      <c r="AU852" s="73">
        <f t="shared" si="200"/>
        <v>9.038690113016834E-5</v>
      </c>
      <c r="AV852" s="73">
        <f t="shared" si="201"/>
        <v>1.0283571110902834E-4</v>
      </c>
      <c r="AW852" s="73">
        <f t="shared" si="202"/>
        <v>9.7856062627910134E-5</v>
      </c>
    </row>
    <row r="853" spans="2:49" x14ac:dyDescent="0.35">
      <c r="B853" s="1">
        <v>43206</v>
      </c>
      <c r="C853" s="70">
        <v>14092.56681</v>
      </c>
      <c r="D853" s="66">
        <v>14553.19</v>
      </c>
      <c r="E853" s="66">
        <v>2274.0300000000002</v>
      </c>
      <c r="F853" s="66">
        <v>12733.55</v>
      </c>
      <c r="G853" s="66">
        <v>12023.19</v>
      </c>
      <c r="H853" s="66">
        <v>14889.35</v>
      </c>
      <c r="I853" s="66">
        <v>16921.79</v>
      </c>
      <c r="J853" s="66">
        <v>14025.42</v>
      </c>
      <c r="K853" s="66">
        <v>14359.86</v>
      </c>
      <c r="L853" s="66">
        <v>14026.2</v>
      </c>
      <c r="M853" s="66">
        <v>14884.64</v>
      </c>
      <c r="N853" s="66">
        <v>2213.2199999999998</v>
      </c>
      <c r="O853" s="66">
        <v>15271.14</v>
      </c>
      <c r="P853" s="79"/>
      <c r="Q853" s="66">
        <v>2248.77</v>
      </c>
      <c r="S853" s="1">
        <v>43206</v>
      </c>
      <c r="T853" s="70">
        <v>857935984520.89001</v>
      </c>
      <c r="U853" s="69">
        <v>1752953658032.9697</v>
      </c>
      <c r="V853" s="69">
        <v>1242651606066.1802</v>
      </c>
      <c r="W853" s="69">
        <v>554822785874.80005</v>
      </c>
      <c r="X853" s="69">
        <v>515613439429.16998</v>
      </c>
      <c r="Y853" s="69">
        <v>1391172244793.55</v>
      </c>
      <c r="Z853" s="69">
        <v>3981017413043.1602</v>
      </c>
      <c r="AA853" s="69">
        <v>409880841941.88</v>
      </c>
      <c r="AB853" s="69">
        <v>405907980964.94</v>
      </c>
      <c r="AC853" s="69">
        <v>1032629890208.28</v>
      </c>
      <c r="AD853" s="69">
        <v>320179494940.77002</v>
      </c>
      <c r="AE853" s="69">
        <v>800442479918.73999</v>
      </c>
      <c r="AF853" s="69">
        <v>912493142688.93005</v>
      </c>
      <c r="AG853" s="69">
        <v>772096217065</v>
      </c>
      <c r="AI853" s="1">
        <v>43206</v>
      </c>
      <c r="AJ853" s="73">
        <f t="shared" si="189"/>
        <v>1.6070762267306193E-4</v>
      </c>
      <c r="AK853" s="73">
        <f t="shared" si="190"/>
        <v>1.8006167455997257E-4</v>
      </c>
      <c r="AL853" s="73">
        <f t="shared" si="191"/>
        <v>1.0555064451867047E-4</v>
      </c>
      <c r="AM853" s="73">
        <f t="shared" si="192"/>
        <v>1.5080551351243088E-4</v>
      </c>
      <c r="AN853" s="73">
        <f t="shared" si="193"/>
        <v>2.3543388051594505E-4</v>
      </c>
      <c r="AO853" s="73">
        <f t="shared" si="194"/>
        <v>1.0276857189306376E-4</v>
      </c>
      <c r="AP853" s="73">
        <f t="shared" si="195"/>
        <v>1.6608566237441558E-4</v>
      </c>
      <c r="AQ853" s="73">
        <f t="shared" si="196"/>
        <v>1.4475815049008744E-4</v>
      </c>
      <c r="AR853" s="73">
        <f t="shared" si="197"/>
        <v>1.0307569516898596E-4</v>
      </c>
      <c r="AS853" s="73">
        <f t="shared" si="198"/>
        <v>1.3833171946320277E-4</v>
      </c>
      <c r="AT853" s="73">
        <f t="shared" si="199"/>
        <v>1.9823017412656796E-4</v>
      </c>
      <c r="AU853" s="73">
        <f t="shared" si="200"/>
        <v>1.400870347190164E-4</v>
      </c>
      <c r="AV853" s="73">
        <f t="shared" si="201"/>
        <v>1.6373429460636579E-4</v>
      </c>
      <c r="AW853" s="73">
        <f t="shared" si="202"/>
        <v>1.5566486688434189E-4</v>
      </c>
    </row>
    <row r="854" spans="2:49" x14ac:dyDescent="0.35">
      <c r="B854" s="1">
        <v>43207</v>
      </c>
      <c r="C854" s="70">
        <v>14095.471487999999</v>
      </c>
      <c r="D854" s="66">
        <v>14556.54</v>
      </c>
      <c r="E854" s="66">
        <v>2274.52</v>
      </c>
      <c r="F854" s="66">
        <v>12736.33</v>
      </c>
      <c r="G854" s="66">
        <v>12025.8</v>
      </c>
      <c r="H854" s="66">
        <v>14891.88</v>
      </c>
      <c r="I854" s="66">
        <v>16925.59</v>
      </c>
      <c r="J854" s="66">
        <v>14028.64</v>
      </c>
      <c r="K854" s="66">
        <v>14362.28</v>
      </c>
      <c r="L854" s="66">
        <v>14028.86</v>
      </c>
      <c r="M854" s="66">
        <v>14887.26</v>
      </c>
      <c r="N854" s="66">
        <v>2213.6</v>
      </c>
      <c r="O854" s="66">
        <v>15273.74</v>
      </c>
      <c r="P854" s="79"/>
      <c r="Q854" s="66">
        <v>2249.04</v>
      </c>
      <c r="S854" s="1">
        <v>43207</v>
      </c>
      <c r="T854" s="70">
        <v>866395986571.20996</v>
      </c>
      <c r="U854" s="69">
        <v>1793632729823.5898</v>
      </c>
      <c r="V854" s="69">
        <v>1199573641371.0898</v>
      </c>
      <c r="W854" s="69">
        <v>554828613532.47998</v>
      </c>
      <c r="X854" s="69">
        <v>513069439585.40002</v>
      </c>
      <c r="Y854" s="69">
        <v>1391427326121.45</v>
      </c>
      <c r="Z854" s="69">
        <v>3987522444089.6499</v>
      </c>
      <c r="AA854" s="69">
        <v>406801807522.12</v>
      </c>
      <c r="AB854" s="69">
        <v>385744507185.98999</v>
      </c>
      <c r="AC854" s="69">
        <v>1022339455579.79</v>
      </c>
      <c r="AD854" s="69">
        <v>318081755027.84003</v>
      </c>
      <c r="AE854" s="69">
        <v>805999491243.48999</v>
      </c>
      <c r="AF854" s="69">
        <v>929331673777.71997</v>
      </c>
      <c r="AG854" s="69">
        <v>801685462722.90002</v>
      </c>
      <c r="AI854" s="1">
        <v>43207</v>
      </c>
      <c r="AJ854" s="73">
        <f t="shared" si="189"/>
        <v>2.0611419049210156E-4</v>
      </c>
      <c r="AK854" s="73">
        <f t="shared" si="190"/>
        <v>2.3019008203695179E-4</v>
      </c>
      <c r="AL854" s="73">
        <f t="shared" si="191"/>
        <v>2.1547648887643156E-4</v>
      </c>
      <c r="AM854" s="73">
        <f t="shared" si="192"/>
        <v>2.1832089244555597E-4</v>
      </c>
      <c r="AN854" s="73">
        <f t="shared" si="193"/>
        <v>2.1708049194923973E-4</v>
      </c>
      <c r="AO854" s="73">
        <f t="shared" si="194"/>
        <v>1.699201106830639E-4</v>
      </c>
      <c r="AP854" s="73">
        <f t="shared" si="195"/>
        <v>2.2456253150515693E-4</v>
      </c>
      <c r="AQ854" s="73">
        <f t="shared" si="196"/>
        <v>2.295831426082362E-4</v>
      </c>
      <c r="AR854" s="73">
        <f t="shared" si="197"/>
        <v>1.6852531988464925E-4</v>
      </c>
      <c r="AS854" s="73">
        <f t="shared" si="198"/>
        <v>1.8964509275498642E-4</v>
      </c>
      <c r="AT854" s="73">
        <f t="shared" si="199"/>
        <v>1.7602038074149284E-4</v>
      </c>
      <c r="AU854" s="73">
        <f t="shared" si="200"/>
        <v>1.7169553862705911E-4</v>
      </c>
      <c r="AV854" s="73">
        <f t="shared" si="201"/>
        <v>1.7025578967921895E-4</v>
      </c>
      <c r="AW854" s="73">
        <f t="shared" si="202"/>
        <v>1.2006563588085051E-4</v>
      </c>
    </row>
    <row r="855" spans="2:49" x14ac:dyDescent="0.35">
      <c r="B855" s="1">
        <v>43208</v>
      </c>
      <c r="C855" s="70">
        <v>14096.896162999999</v>
      </c>
      <c r="D855" s="66">
        <v>14558.22</v>
      </c>
      <c r="E855" s="66">
        <v>2274.61</v>
      </c>
      <c r="F855" s="66">
        <v>12737.2</v>
      </c>
      <c r="G855" s="66">
        <v>12027.08</v>
      </c>
      <c r="H855" s="66">
        <v>14892.85</v>
      </c>
      <c r="I855" s="66">
        <v>16927.52</v>
      </c>
      <c r="J855" s="66">
        <v>14029.94</v>
      </c>
      <c r="K855" s="66">
        <v>14363.09</v>
      </c>
      <c r="L855" s="66">
        <v>14031</v>
      </c>
      <c r="M855" s="66">
        <v>14888.43</v>
      </c>
      <c r="N855" s="66">
        <v>2213.86</v>
      </c>
      <c r="O855" s="66">
        <v>15275.12</v>
      </c>
      <c r="P855" s="79"/>
      <c r="Q855" s="66">
        <v>2249.1999999999998</v>
      </c>
      <c r="S855" s="1">
        <v>43208</v>
      </c>
      <c r="T855" s="70">
        <v>861985932166.52002</v>
      </c>
      <c r="U855" s="69">
        <v>1875995914159.6997</v>
      </c>
      <c r="V855" s="69">
        <v>1178349199225.2202</v>
      </c>
      <c r="W855" s="69">
        <v>550332750947.89001</v>
      </c>
      <c r="X855" s="69">
        <v>522819371441.60999</v>
      </c>
      <c r="Y855" s="69">
        <v>1412535877608.6799</v>
      </c>
      <c r="Z855" s="69">
        <v>3961006031404.8296</v>
      </c>
      <c r="AA855" s="69">
        <v>411344033069.14001</v>
      </c>
      <c r="AB855" s="69">
        <v>359212591484.37</v>
      </c>
      <c r="AC855" s="69">
        <v>1037927063117.38</v>
      </c>
      <c r="AD855" s="69">
        <v>317417744313.52002</v>
      </c>
      <c r="AE855" s="69">
        <v>820102053257.38</v>
      </c>
      <c r="AF855" s="69">
        <v>948770721493.77002</v>
      </c>
      <c r="AG855" s="69">
        <v>796533901389.55005</v>
      </c>
      <c r="AI855" s="1">
        <v>43208</v>
      </c>
      <c r="AJ855" s="73">
        <f t="shared" si="189"/>
        <v>1.0107324194241762E-4</v>
      </c>
      <c r="AK855" s="73">
        <f t="shared" si="190"/>
        <v>1.1541204159759566E-4</v>
      </c>
      <c r="AL855" s="73">
        <f t="shared" si="191"/>
        <v>3.9568788140043054E-5</v>
      </c>
      <c r="AM855" s="73">
        <f t="shared" si="192"/>
        <v>6.8308531578686882E-5</v>
      </c>
      <c r="AN855" s="73">
        <f t="shared" si="193"/>
        <v>1.0643782534214274E-4</v>
      </c>
      <c r="AO855" s="73">
        <f t="shared" si="194"/>
        <v>6.5136168166946007E-5</v>
      </c>
      <c r="AP855" s="73">
        <f t="shared" si="195"/>
        <v>1.1402852131014996E-4</v>
      </c>
      <c r="AQ855" s="73">
        <f t="shared" si="196"/>
        <v>9.2667571482518696E-5</v>
      </c>
      <c r="AR855" s="73">
        <f t="shared" si="197"/>
        <v>5.6397730722412831E-5</v>
      </c>
      <c r="AS855" s="73">
        <f t="shared" si="198"/>
        <v>1.5254268700370943E-4</v>
      </c>
      <c r="AT855" s="73">
        <f t="shared" si="199"/>
        <v>7.8590687607960064E-5</v>
      </c>
      <c r="AU855" s="73">
        <f t="shared" si="200"/>
        <v>1.1745572822552397E-4</v>
      </c>
      <c r="AV855" s="73">
        <f t="shared" si="201"/>
        <v>9.035115171540653E-5</v>
      </c>
      <c r="AW855" s="73">
        <f t="shared" si="202"/>
        <v>7.1141464802693122E-5</v>
      </c>
    </row>
    <row r="856" spans="2:49" x14ac:dyDescent="0.35">
      <c r="B856" s="1">
        <v>43209</v>
      </c>
      <c r="C856" s="70">
        <v>14099.182003</v>
      </c>
      <c r="D856" s="66">
        <v>14559.56</v>
      </c>
      <c r="E856" s="66">
        <v>2274.7399999999998</v>
      </c>
      <c r="F856" s="66">
        <v>12739.14</v>
      </c>
      <c r="G856" s="66">
        <v>12029.48</v>
      </c>
      <c r="H856" s="66">
        <v>14894.8</v>
      </c>
      <c r="I856" s="66">
        <v>16930.13</v>
      </c>
      <c r="J856" s="66">
        <v>14031.39</v>
      </c>
      <c r="K856" s="66">
        <v>14364.45</v>
      </c>
      <c r="L856" s="66">
        <v>14033.89</v>
      </c>
      <c r="M856" s="66">
        <v>14891.5</v>
      </c>
      <c r="N856" s="66">
        <v>2214.09</v>
      </c>
      <c r="O856" s="66">
        <v>15277.5</v>
      </c>
      <c r="P856" s="79"/>
      <c r="Q856" s="66">
        <v>2249.9699999999998</v>
      </c>
      <c r="S856" s="1">
        <v>43209</v>
      </c>
      <c r="T856" s="70">
        <v>868068226160.41003</v>
      </c>
      <c r="U856" s="69">
        <v>1689934999387.6101</v>
      </c>
      <c r="V856" s="69">
        <v>1159261270272.0601</v>
      </c>
      <c r="W856" s="69">
        <v>565008764250.65002</v>
      </c>
      <c r="X856" s="69">
        <v>522907920187.70001</v>
      </c>
      <c r="Y856" s="69">
        <v>1400889250626.73</v>
      </c>
      <c r="Z856" s="69">
        <v>3989738583372.7002</v>
      </c>
      <c r="AA856" s="69">
        <v>416151343628.14001</v>
      </c>
      <c r="AB856" s="69">
        <v>358591251360.95001</v>
      </c>
      <c r="AC856" s="69">
        <v>1038975330177.73</v>
      </c>
      <c r="AD856" s="69">
        <v>323281292224.26007</v>
      </c>
      <c r="AE856" s="69">
        <v>799123121151.28003</v>
      </c>
      <c r="AF856" s="69">
        <v>942517882717.18005</v>
      </c>
      <c r="AG856" s="69">
        <v>759189003018.96997</v>
      </c>
      <c r="AI856" s="1">
        <v>43209</v>
      </c>
      <c r="AJ856" s="73">
        <f t="shared" si="189"/>
        <v>1.6215200662395013E-4</v>
      </c>
      <c r="AK856" s="73">
        <f t="shared" si="190"/>
        <v>9.2044219691667095E-5</v>
      </c>
      <c r="AL856" s="73">
        <f t="shared" si="191"/>
        <v>5.7152654740599829E-5</v>
      </c>
      <c r="AM856" s="73">
        <f t="shared" si="192"/>
        <v>1.5230976980795674E-4</v>
      </c>
      <c r="AN856" s="73">
        <f t="shared" si="193"/>
        <v>1.9954968288216079E-4</v>
      </c>
      <c r="AO856" s="73">
        <f t="shared" si="194"/>
        <v>1.3093531459729135E-4</v>
      </c>
      <c r="AP856" s="73">
        <f t="shared" si="195"/>
        <v>1.5418679168610616E-4</v>
      </c>
      <c r="AQ856" s="73">
        <f t="shared" si="196"/>
        <v>1.0335040634523729E-4</v>
      </c>
      <c r="AR856" s="73">
        <f t="shared" si="197"/>
        <v>9.4687146011018797E-5</v>
      </c>
      <c r="AS856" s="73">
        <f t="shared" si="198"/>
        <v>2.0597248948761582E-4</v>
      </c>
      <c r="AT856" s="73">
        <f t="shared" si="199"/>
        <v>2.0620038513130545E-4</v>
      </c>
      <c r="AU856" s="73">
        <f t="shared" si="200"/>
        <v>1.0389094161333823E-4</v>
      </c>
      <c r="AV856" s="73">
        <f t="shared" si="201"/>
        <v>1.5580892326871876E-4</v>
      </c>
      <c r="AW856" s="73">
        <f t="shared" si="202"/>
        <v>3.4234394451360117E-4</v>
      </c>
    </row>
    <row r="857" spans="2:49" x14ac:dyDescent="0.35">
      <c r="B857" s="1">
        <v>43210</v>
      </c>
      <c r="C857" s="70">
        <v>14102.578667</v>
      </c>
      <c r="D857" s="66">
        <v>14561.74</v>
      </c>
      <c r="E857" s="66">
        <v>2274.98</v>
      </c>
      <c r="F857" s="66">
        <v>12741.43</v>
      </c>
      <c r="G857" s="66">
        <v>12031.8</v>
      </c>
      <c r="H857" s="66">
        <v>14896.7</v>
      </c>
      <c r="I857" s="66">
        <v>16931.37</v>
      </c>
      <c r="J857" s="66">
        <v>14033.42</v>
      </c>
      <c r="K857" s="66">
        <v>14369.51</v>
      </c>
      <c r="L857" s="66">
        <v>14036.12</v>
      </c>
      <c r="M857" s="66">
        <v>14886.6</v>
      </c>
      <c r="N857" s="66">
        <v>2214.19</v>
      </c>
      <c r="O857" s="66">
        <v>15280.24</v>
      </c>
      <c r="P857" s="79"/>
      <c r="Q857" s="66">
        <v>2250.65</v>
      </c>
      <c r="S857" s="1">
        <v>43210</v>
      </c>
      <c r="T857" s="70">
        <v>860969401557.14001</v>
      </c>
      <c r="U857" s="69">
        <v>1704104007538.8301</v>
      </c>
      <c r="V857" s="69">
        <v>1166307439396.3801</v>
      </c>
      <c r="W857" s="69">
        <v>542601281190.96002</v>
      </c>
      <c r="X857" s="69">
        <v>524601094752.72998</v>
      </c>
      <c r="Y857" s="69">
        <v>1398153918316.55</v>
      </c>
      <c r="Z857" s="69">
        <v>3956169761208.1997</v>
      </c>
      <c r="AA857" s="69">
        <v>418789397378.16998</v>
      </c>
      <c r="AB857" s="69">
        <v>357306840253.73999</v>
      </c>
      <c r="AC857" s="69">
        <v>1052990848329.7001</v>
      </c>
      <c r="AD857" s="69">
        <v>325014937279.32996</v>
      </c>
      <c r="AE857" s="69">
        <v>793565370498.89001</v>
      </c>
      <c r="AF857" s="69">
        <v>940971218757.41003</v>
      </c>
      <c r="AG857" s="69">
        <v>736342497426.30005</v>
      </c>
      <c r="AI857" s="1">
        <v>43210</v>
      </c>
      <c r="AJ857" s="73">
        <f t="shared" si="189"/>
        <v>2.409121322979324E-4</v>
      </c>
      <c r="AK857" s="73">
        <f t="shared" si="190"/>
        <v>1.4972979952698751E-4</v>
      </c>
      <c r="AL857" s="73">
        <f t="shared" si="191"/>
        <v>1.0550656338748077E-4</v>
      </c>
      <c r="AM857" s="73">
        <f t="shared" si="192"/>
        <v>1.7976095717608942E-4</v>
      </c>
      <c r="AN857" s="73">
        <f t="shared" si="193"/>
        <v>1.9285954172576503E-4</v>
      </c>
      <c r="AO857" s="73">
        <f t="shared" si="194"/>
        <v>1.2756129655988602E-4</v>
      </c>
      <c r="AP857" s="73">
        <f t="shared" si="195"/>
        <v>7.3242201920287187E-5</v>
      </c>
      <c r="AQ857" s="73">
        <f t="shared" si="196"/>
        <v>1.4467561659969874E-4</v>
      </c>
      <c r="AR857" s="73">
        <f t="shared" si="197"/>
        <v>3.5225852712761352E-4</v>
      </c>
      <c r="AS857" s="73">
        <f t="shared" si="198"/>
        <v>1.5890106021942962E-4</v>
      </c>
      <c r="AT857" s="73">
        <f t="shared" si="199"/>
        <v>-3.2904677164824481E-4</v>
      </c>
      <c r="AU857" s="73">
        <f t="shared" si="200"/>
        <v>4.5165282350767555E-5</v>
      </c>
      <c r="AV857" s="73">
        <f t="shared" si="201"/>
        <v>1.7934871543112685E-4</v>
      </c>
      <c r="AW857" s="73">
        <f t="shared" si="202"/>
        <v>3.0222625190567953E-4</v>
      </c>
    </row>
    <row r="858" spans="2:49" x14ac:dyDescent="0.35">
      <c r="B858" s="1">
        <v>43211</v>
      </c>
      <c r="C858" s="70">
        <v>14103.908841</v>
      </c>
      <c r="D858" s="66">
        <v>14562.84</v>
      </c>
      <c r="E858" s="66">
        <v>2275.15</v>
      </c>
      <c r="F858" s="66">
        <v>12742.77</v>
      </c>
      <c r="G858" s="66">
        <v>12032.98</v>
      </c>
      <c r="H858" s="66">
        <v>14898.09</v>
      </c>
      <c r="I858" s="66">
        <v>16932.939999999999</v>
      </c>
      <c r="J858" s="66">
        <v>14034.83</v>
      </c>
      <c r="K858" s="66">
        <v>14372.65</v>
      </c>
      <c r="L858" s="66">
        <v>14037.44</v>
      </c>
      <c r="M858" s="66">
        <v>14887.82</v>
      </c>
      <c r="N858" s="66">
        <v>2214.39</v>
      </c>
      <c r="O858" s="66">
        <v>15281.69</v>
      </c>
      <c r="P858" s="79"/>
      <c r="Q858" s="66">
        <v>2250.86</v>
      </c>
      <c r="S858" s="1">
        <v>43211</v>
      </c>
      <c r="T858" s="70">
        <v>861050708046.84998</v>
      </c>
      <c r="U858" s="69">
        <v>1704266460683.6301</v>
      </c>
      <c r="V858" s="69">
        <v>1166419079625.4602</v>
      </c>
      <c r="W858" s="69">
        <v>542658373668.62</v>
      </c>
      <c r="X858" s="69">
        <v>524652396026.15002</v>
      </c>
      <c r="Y858" s="69">
        <v>1398284937541.7</v>
      </c>
      <c r="Z858" s="69">
        <v>3956531847136.6504</v>
      </c>
      <c r="AA858" s="69">
        <v>418831418241.88</v>
      </c>
      <c r="AB858" s="69">
        <v>357384856500.34998</v>
      </c>
      <c r="AC858" s="69">
        <v>1053091240459.8198</v>
      </c>
      <c r="AD858" s="69">
        <v>325041490167.75006</v>
      </c>
      <c r="AE858" s="69">
        <v>793635778878.68005</v>
      </c>
      <c r="AF858" s="69">
        <v>941060736527.18994</v>
      </c>
      <c r="AG858" s="69">
        <v>736411232812.31995</v>
      </c>
      <c r="AI858" s="1">
        <v>43211</v>
      </c>
      <c r="AJ858" s="73">
        <f t="shared" si="189"/>
        <v>9.4321331680413678E-5</v>
      </c>
      <c r="AK858" s="73">
        <f t="shared" si="190"/>
        <v>7.5540423053910288E-5</v>
      </c>
      <c r="AL858" s="73">
        <f t="shared" si="191"/>
        <v>7.47259316564719E-5</v>
      </c>
      <c r="AM858" s="73">
        <f t="shared" si="192"/>
        <v>1.0516872909871466E-4</v>
      </c>
      <c r="AN858" s="73">
        <f t="shared" si="193"/>
        <v>9.8073438720813755E-5</v>
      </c>
      <c r="AO858" s="73">
        <f t="shared" si="194"/>
        <v>9.3309256412377195E-5</v>
      </c>
      <c r="AP858" s="73">
        <f t="shared" si="195"/>
        <v>9.2727286687299681E-5</v>
      </c>
      <c r="AQ858" s="73">
        <f t="shared" si="196"/>
        <v>1.0047443887528651E-4</v>
      </c>
      <c r="AR858" s="73">
        <f t="shared" si="197"/>
        <v>2.1851823757379485E-4</v>
      </c>
      <c r="AS858" s="73">
        <f t="shared" si="198"/>
        <v>9.4043083131323257E-5</v>
      </c>
      <c r="AT858" s="73">
        <f t="shared" si="199"/>
        <v>8.1952897236448052E-5</v>
      </c>
      <c r="AU858" s="73">
        <f t="shared" si="200"/>
        <v>9.032648508022767E-5</v>
      </c>
      <c r="AV858" s="73">
        <f t="shared" si="201"/>
        <v>9.4893797479622677E-5</v>
      </c>
      <c r="AW858" s="73">
        <f t="shared" si="202"/>
        <v>9.3306378157409497E-5</v>
      </c>
    </row>
    <row r="859" spans="2:49" x14ac:dyDescent="0.35">
      <c r="B859" s="1">
        <v>43212</v>
      </c>
      <c r="C859" s="70">
        <v>14105.382584000001</v>
      </c>
      <c r="D859" s="66">
        <v>14564.06</v>
      </c>
      <c r="E859" s="66">
        <v>2275.33</v>
      </c>
      <c r="F859" s="66">
        <v>12744.04</v>
      </c>
      <c r="G859" s="66">
        <v>12034.15</v>
      </c>
      <c r="H859" s="66">
        <v>14899.49</v>
      </c>
      <c r="I859" s="66">
        <v>16934.71</v>
      </c>
      <c r="J859" s="66">
        <v>14036.27</v>
      </c>
      <c r="K859" s="66">
        <v>14375.74</v>
      </c>
      <c r="L859" s="66">
        <v>14038.76</v>
      </c>
      <c r="M859" s="66">
        <v>14889.35</v>
      </c>
      <c r="N859" s="66">
        <v>2214.59</v>
      </c>
      <c r="O859" s="66">
        <v>15283.3</v>
      </c>
      <c r="P859" s="79"/>
      <c r="Q859" s="66">
        <v>2251.0700000000002</v>
      </c>
      <c r="S859" s="1">
        <v>43212</v>
      </c>
      <c r="T859" s="70">
        <v>861140779485.02002</v>
      </c>
      <c r="U859" s="69">
        <v>1704441716793.6199</v>
      </c>
      <c r="V859" s="69">
        <v>1166537937052.52</v>
      </c>
      <c r="W859" s="69">
        <v>542711374514.03003</v>
      </c>
      <c r="X859" s="69">
        <v>524703566218.5</v>
      </c>
      <c r="Y859" s="69">
        <v>1398416191338.21</v>
      </c>
      <c r="Z859" s="69">
        <v>3956613010379.3799</v>
      </c>
      <c r="AA859" s="69">
        <v>418874279732.27002</v>
      </c>
      <c r="AB859" s="69">
        <v>357461575901.09998</v>
      </c>
      <c r="AC859" s="69">
        <v>1053191598713.24</v>
      </c>
      <c r="AD859" s="69">
        <v>325073254366.95001</v>
      </c>
      <c r="AE859" s="69">
        <v>793707114442.10999</v>
      </c>
      <c r="AF859" s="69">
        <v>941160028375.68994</v>
      </c>
      <c r="AG859" s="69">
        <v>736481316031.89001</v>
      </c>
      <c r="AI859" s="1">
        <v>43212</v>
      </c>
      <c r="AJ859" s="73">
        <f t="shared" si="189"/>
        <v>1.0449181263250118E-4</v>
      </c>
      <c r="AK859" s="73">
        <f t="shared" si="190"/>
        <v>8.3774868088859478E-5</v>
      </c>
      <c r="AL859" s="73">
        <f t="shared" si="191"/>
        <v>7.9115662703577172E-5</v>
      </c>
      <c r="AM859" s="73">
        <f t="shared" si="192"/>
        <v>9.9664358691242683E-5</v>
      </c>
      <c r="AN859" s="73">
        <f t="shared" si="193"/>
        <v>9.72327719317434E-5</v>
      </c>
      <c r="AO859" s="73">
        <f t="shared" si="194"/>
        <v>9.3971777590295957E-5</v>
      </c>
      <c r="AP859" s="73">
        <f t="shared" si="195"/>
        <v>1.0452998711385497E-4</v>
      </c>
      <c r="AQ859" s="73">
        <f t="shared" si="196"/>
        <v>1.0260188402710924E-4</v>
      </c>
      <c r="AR859" s="73">
        <f t="shared" si="197"/>
        <v>2.149916682032682E-4</v>
      </c>
      <c r="AS859" s="73">
        <f t="shared" si="198"/>
        <v>9.4034239861429114E-5</v>
      </c>
      <c r="AT859" s="73">
        <f t="shared" si="199"/>
        <v>1.0276857189306376E-4</v>
      </c>
      <c r="AU859" s="73">
        <f t="shared" si="200"/>
        <v>9.0318326943394922E-5</v>
      </c>
      <c r="AV859" s="73">
        <f t="shared" si="201"/>
        <v>1.0535483968054926E-4</v>
      </c>
      <c r="AW859" s="73">
        <f t="shared" si="202"/>
        <v>9.3297672889569583E-5</v>
      </c>
    </row>
    <row r="860" spans="2:49" x14ac:dyDescent="0.35">
      <c r="B860" s="1">
        <v>43213</v>
      </c>
      <c r="C860" s="70">
        <v>14106.368558</v>
      </c>
      <c r="D860" s="66">
        <v>14565.8</v>
      </c>
      <c r="E860" s="66">
        <v>2275.66</v>
      </c>
      <c r="F860" s="66">
        <v>12744.93</v>
      </c>
      <c r="G860" s="66">
        <v>12035.41</v>
      </c>
      <c r="H860" s="66">
        <v>14900.45</v>
      </c>
      <c r="I860" s="66">
        <v>16937.52</v>
      </c>
      <c r="J860" s="66">
        <v>14037.42</v>
      </c>
      <c r="K860" s="66">
        <v>14376.15</v>
      </c>
      <c r="L860" s="66">
        <v>14040.26</v>
      </c>
      <c r="M860" s="66">
        <v>14892.75</v>
      </c>
      <c r="N860" s="66">
        <v>2214.89</v>
      </c>
      <c r="O860" s="66">
        <v>15284.57</v>
      </c>
      <c r="P860" s="79"/>
      <c r="Q860" s="66">
        <v>2251.2600000000002</v>
      </c>
      <c r="S860" s="1">
        <v>43213</v>
      </c>
      <c r="T860" s="70">
        <v>864662433386.12</v>
      </c>
      <c r="U860" s="69">
        <v>1691728096986.8901</v>
      </c>
      <c r="V860" s="69">
        <v>1181411672306.75</v>
      </c>
      <c r="W860" s="69">
        <v>545904291542.59998</v>
      </c>
      <c r="X860" s="69">
        <v>522728217833.67999</v>
      </c>
      <c r="Y860" s="69">
        <v>1401016078129</v>
      </c>
      <c r="Z860" s="69">
        <v>3959398185205.2104</v>
      </c>
      <c r="AA860" s="69">
        <v>419593785218</v>
      </c>
      <c r="AB860" s="69">
        <v>372996956866.48999</v>
      </c>
      <c r="AC860" s="69">
        <v>1059722352650.4099</v>
      </c>
      <c r="AD860" s="69">
        <v>330291455487.23999</v>
      </c>
      <c r="AE860" s="69">
        <v>780386464471.5</v>
      </c>
      <c r="AF860" s="69">
        <v>945669014951.29004</v>
      </c>
      <c r="AG860" s="69">
        <v>743859482460.71997</v>
      </c>
      <c r="AI860" s="1">
        <v>43213</v>
      </c>
      <c r="AJ860" s="73">
        <f t="shared" si="189"/>
        <v>6.9900549958701319E-5</v>
      </c>
      <c r="AK860" s="73">
        <f t="shared" si="190"/>
        <v>1.1947218014762839E-4</v>
      </c>
      <c r="AL860" s="73">
        <f t="shared" si="191"/>
        <v>1.4503390716957831E-4</v>
      </c>
      <c r="AM860" s="73">
        <f t="shared" si="192"/>
        <v>6.9836566740200112E-5</v>
      </c>
      <c r="AN860" s="73">
        <f t="shared" si="193"/>
        <v>1.0470203545742685E-4</v>
      </c>
      <c r="AO860" s="73">
        <f t="shared" si="194"/>
        <v>6.4431735582903826E-5</v>
      </c>
      <c r="AP860" s="73">
        <f t="shared" si="195"/>
        <v>1.6593139179832406E-4</v>
      </c>
      <c r="AQ860" s="73">
        <f t="shared" si="196"/>
        <v>8.1930598371249275E-5</v>
      </c>
      <c r="AR860" s="73">
        <f t="shared" si="197"/>
        <v>2.8520270956455818E-5</v>
      </c>
      <c r="AS860" s="73">
        <f t="shared" si="198"/>
        <v>1.0684704347108109E-4</v>
      </c>
      <c r="AT860" s="73">
        <f t="shared" si="199"/>
        <v>2.2835113688635111E-4</v>
      </c>
      <c r="AU860" s="73">
        <f t="shared" si="200"/>
        <v>1.3546525541952015E-4</v>
      </c>
      <c r="AV860" s="73">
        <f t="shared" si="201"/>
        <v>8.3097236853291179E-5</v>
      </c>
      <c r="AW860" s="73">
        <f t="shared" si="202"/>
        <v>8.4404305508156696E-5</v>
      </c>
    </row>
    <row r="861" spans="2:49" x14ac:dyDescent="0.35">
      <c r="B861" s="1">
        <v>43214</v>
      </c>
      <c r="C861" s="70">
        <v>14108.123887</v>
      </c>
      <c r="D861" s="66">
        <v>14567.6</v>
      </c>
      <c r="E861" s="66">
        <v>2275.9</v>
      </c>
      <c r="F861" s="66">
        <v>12746.25</v>
      </c>
      <c r="G861" s="66">
        <v>12036.3</v>
      </c>
      <c r="H861" s="66">
        <v>14902.89</v>
      </c>
      <c r="I861" s="66">
        <v>16938.830000000002</v>
      </c>
      <c r="J861" s="66">
        <v>14039.85</v>
      </c>
      <c r="K861" s="66">
        <v>14377.4</v>
      </c>
      <c r="L861" s="66">
        <v>14042.07</v>
      </c>
      <c r="M861" s="66">
        <v>14894.62</v>
      </c>
      <c r="N861" s="66">
        <v>2215.14</v>
      </c>
      <c r="O861" s="66">
        <v>15286.6</v>
      </c>
      <c r="P861" s="79"/>
      <c r="Q861" s="66">
        <v>2251.4299999999998</v>
      </c>
      <c r="S861" s="1">
        <v>43214</v>
      </c>
      <c r="T861" s="70">
        <v>859770285926.15002</v>
      </c>
      <c r="U861" s="69">
        <v>1699650934976.6501</v>
      </c>
      <c r="V861" s="69">
        <v>1215844165916.74</v>
      </c>
      <c r="W861" s="69">
        <v>541052929382.15997</v>
      </c>
      <c r="X861" s="69">
        <v>519382700207.63</v>
      </c>
      <c r="Y861" s="69">
        <v>1410777174939.6399</v>
      </c>
      <c r="Z861" s="69">
        <v>4048269295653.9399</v>
      </c>
      <c r="AA861" s="69">
        <v>415316204233.08002</v>
      </c>
      <c r="AB861" s="69">
        <v>352957559394.60999</v>
      </c>
      <c r="AC861" s="69">
        <v>1042184692338.36</v>
      </c>
      <c r="AD861" s="69">
        <v>328939884451.39001</v>
      </c>
      <c r="AE861" s="69">
        <v>779685693938.43005</v>
      </c>
      <c r="AF861" s="69">
        <v>966876388288.48999</v>
      </c>
      <c r="AG861" s="69">
        <v>775325329323.94995</v>
      </c>
      <c r="AI861" s="1">
        <v>43214</v>
      </c>
      <c r="AJ861" s="73">
        <f t="shared" si="189"/>
        <v>1.2443521468918917E-4</v>
      </c>
      <c r="AK861" s="73">
        <f t="shared" si="190"/>
        <v>1.2357714646649143E-4</v>
      </c>
      <c r="AL861" s="73">
        <f t="shared" si="191"/>
        <v>1.0546390937138383E-4</v>
      </c>
      <c r="AM861" s="73">
        <f t="shared" si="192"/>
        <v>1.035705963077227E-4</v>
      </c>
      <c r="AN861" s="73">
        <f t="shared" si="193"/>
        <v>7.3948457094408226E-5</v>
      </c>
      <c r="AO861" s="73">
        <f t="shared" si="194"/>
        <v>1.6375344368779743E-4</v>
      </c>
      <c r="AP861" s="73">
        <f t="shared" si="195"/>
        <v>7.7343082104164296E-5</v>
      </c>
      <c r="AQ861" s="73">
        <f t="shared" si="196"/>
        <v>1.7310873365627977E-4</v>
      </c>
      <c r="AR861" s="73">
        <f t="shared" si="197"/>
        <v>8.6949565773819515E-5</v>
      </c>
      <c r="AS861" s="73">
        <f t="shared" si="198"/>
        <v>1.2891499160261333E-4</v>
      </c>
      <c r="AT861" s="73">
        <f t="shared" si="199"/>
        <v>1.2556445250200277E-4</v>
      </c>
      <c r="AU861" s="73">
        <f t="shared" si="200"/>
        <v>1.1287242255830776E-4</v>
      </c>
      <c r="AV861" s="73">
        <f t="shared" si="201"/>
        <v>1.3281368072504129E-4</v>
      </c>
      <c r="AW861" s="73">
        <f t="shared" si="202"/>
        <v>7.5513268125160238E-5</v>
      </c>
    </row>
    <row r="862" spans="2:49" x14ac:dyDescent="0.35">
      <c r="B862" s="1">
        <v>43215</v>
      </c>
      <c r="C862" s="70">
        <v>14109.657712</v>
      </c>
      <c r="D862" s="66">
        <v>14568.96</v>
      </c>
      <c r="E862" s="66">
        <v>2276.09</v>
      </c>
      <c r="F862" s="66">
        <v>12747.7</v>
      </c>
      <c r="G862" s="66">
        <v>12037.53</v>
      </c>
      <c r="H862" s="66">
        <v>14904.38</v>
      </c>
      <c r="I862" s="66">
        <v>16940.86</v>
      </c>
      <c r="J862" s="66">
        <v>14041.49</v>
      </c>
      <c r="K862" s="66">
        <v>14378.5</v>
      </c>
      <c r="L862" s="66">
        <v>14043.07</v>
      </c>
      <c r="M862" s="66">
        <v>14895.86</v>
      </c>
      <c r="N862" s="66">
        <v>2215.42</v>
      </c>
      <c r="O862" s="66">
        <v>15288.36</v>
      </c>
      <c r="P862" s="79"/>
      <c r="Q862" s="66">
        <v>2251.66</v>
      </c>
      <c r="S862" s="1">
        <v>43215</v>
      </c>
      <c r="T862" s="70">
        <v>892146353318.43994</v>
      </c>
      <c r="U862" s="69">
        <v>1697835411721.46</v>
      </c>
      <c r="V862" s="69">
        <v>1224371291195.8401</v>
      </c>
      <c r="W862" s="69">
        <v>531544328116.31</v>
      </c>
      <c r="X862" s="69">
        <v>524644829757.54999</v>
      </c>
      <c r="Y862" s="69">
        <v>1424960114544.4099</v>
      </c>
      <c r="Z862" s="69">
        <v>4018066742985.0698</v>
      </c>
      <c r="AA862" s="69">
        <v>410185206785.97998</v>
      </c>
      <c r="AB862" s="69">
        <v>353561529174.33002</v>
      </c>
      <c r="AC862" s="69">
        <v>1038231674788.85</v>
      </c>
      <c r="AD862" s="69">
        <v>329489301038.59003</v>
      </c>
      <c r="AE862" s="69">
        <v>777881687313.56995</v>
      </c>
      <c r="AF862" s="69">
        <v>931530434945.93994</v>
      </c>
      <c r="AG862" s="69">
        <v>758845862635.57996</v>
      </c>
      <c r="AI862" s="1">
        <v>43215</v>
      </c>
      <c r="AJ862" s="73">
        <f t="shared" si="189"/>
        <v>1.087192749571475E-4</v>
      </c>
      <c r="AK862" s="73">
        <f t="shared" si="190"/>
        <v>9.3357862654075419E-5</v>
      </c>
      <c r="AL862" s="73">
        <f t="shared" si="191"/>
        <v>8.3483457093969093E-5</v>
      </c>
      <c r="AM862" s="73">
        <f t="shared" si="192"/>
        <v>1.1375894871035186E-4</v>
      </c>
      <c r="AN862" s="73">
        <f t="shared" si="193"/>
        <v>1.0219087261043036E-4</v>
      </c>
      <c r="AO862" s="73">
        <f t="shared" si="194"/>
        <v>9.9980607788152653E-5</v>
      </c>
      <c r="AP862" s="73">
        <f t="shared" si="195"/>
        <v>1.1984298797496074E-4</v>
      </c>
      <c r="AQ862" s="73">
        <f t="shared" si="196"/>
        <v>1.1681036478305984E-4</v>
      </c>
      <c r="AR862" s="73">
        <f t="shared" si="197"/>
        <v>7.6508965459742839E-5</v>
      </c>
      <c r="AS862" s="73">
        <f t="shared" si="198"/>
        <v>7.1214571640831892E-5</v>
      </c>
      <c r="AT862" s="73">
        <f t="shared" si="199"/>
        <v>8.3251536460826614E-5</v>
      </c>
      <c r="AU862" s="73">
        <f t="shared" si="200"/>
        <v>1.2640284586984407E-4</v>
      </c>
      <c r="AV862" s="73">
        <f t="shared" si="201"/>
        <v>1.1513351562797425E-4</v>
      </c>
      <c r="AW862" s="73">
        <f t="shared" si="202"/>
        <v>1.0215729558549214E-4</v>
      </c>
    </row>
    <row r="863" spans="2:49" x14ac:dyDescent="0.35">
      <c r="B863" s="1">
        <v>43216</v>
      </c>
      <c r="C863" s="70">
        <v>14111.78011</v>
      </c>
      <c r="D863" s="66">
        <v>14570.46</v>
      </c>
      <c r="E863" s="66">
        <v>2276.27</v>
      </c>
      <c r="F863" s="66">
        <v>12748.99</v>
      </c>
      <c r="G863" s="66">
        <v>12038.81</v>
      </c>
      <c r="H863" s="66">
        <v>14906.02</v>
      </c>
      <c r="I863" s="66">
        <v>16943.16</v>
      </c>
      <c r="J863" s="66">
        <v>14043.75</v>
      </c>
      <c r="K863" s="66">
        <v>14379.46</v>
      </c>
      <c r="L863" s="66">
        <v>14044.74</v>
      </c>
      <c r="M863" s="66">
        <v>14897.67</v>
      </c>
      <c r="N863" s="66">
        <v>2215.65</v>
      </c>
      <c r="O863" s="66">
        <v>15290.23</v>
      </c>
      <c r="P863" s="79"/>
      <c r="Q863" s="66">
        <v>2252.06</v>
      </c>
      <c r="S863" s="1">
        <v>43216</v>
      </c>
      <c r="T863" s="70">
        <v>880689146094.72998</v>
      </c>
      <c r="U863" s="69">
        <v>1698419493266.28</v>
      </c>
      <c r="V863" s="69">
        <v>1243370215260.2402</v>
      </c>
      <c r="W863" s="69">
        <v>534945387463.02002</v>
      </c>
      <c r="X863" s="69">
        <v>527808898841.57001</v>
      </c>
      <c r="Y863" s="69">
        <v>1414306125955.0801</v>
      </c>
      <c r="Z863" s="69">
        <v>4018278798402.0098</v>
      </c>
      <c r="AA863" s="69">
        <v>413830195187.75</v>
      </c>
      <c r="AB863" s="69">
        <v>343609026819.32001</v>
      </c>
      <c r="AC863" s="69">
        <v>1024609332406.6899</v>
      </c>
      <c r="AD863" s="69">
        <v>328601467309.35999</v>
      </c>
      <c r="AE863" s="69">
        <v>777258167046.77002</v>
      </c>
      <c r="AF863" s="69">
        <v>986051428233.31995</v>
      </c>
      <c r="AG863" s="69">
        <v>751133162611.47998</v>
      </c>
      <c r="AI863" s="1">
        <v>43216</v>
      </c>
      <c r="AJ863" s="73">
        <f t="shared" si="189"/>
        <v>1.5042165042711275E-4</v>
      </c>
      <c r="AK863" s="73">
        <f t="shared" si="190"/>
        <v>1.0295861887188451E-4</v>
      </c>
      <c r="AL863" s="73">
        <f t="shared" si="191"/>
        <v>7.9082988809764387E-5</v>
      </c>
      <c r="AM863" s="73">
        <f t="shared" si="192"/>
        <v>1.0119472532288398E-4</v>
      </c>
      <c r="AN863" s="73">
        <f t="shared" si="193"/>
        <v>1.06334106747763E-4</v>
      </c>
      <c r="AO863" s="73">
        <f t="shared" si="194"/>
        <v>1.1003476830317993E-4</v>
      </c>
      <c r="AP863" s="73">
        <f t="shared" si="195"/>
        <v>1.3576642508117409E-4</v>
      </c>
      <c r="AQ863" s="73">
        <f t="shared" si="196"/>
        <v>1.6095157992501719E-4</v>
      </c>
      <c r="AR863" s="73">
        <f t="shared" si="197"/>
        <v>6.6766352540215124E-5</v>
      </c>
      <c r="AS863" s="73">
        <f t="shared" si="198"/>
        <v>1.1891986581291647E-4</v>
      </c>
      <c r="AT863" s="73">
        <f t="shared" si="199"/>
        <v>1.2151027198159525E-4</v>
      </c>
      <c r="AU863" s="73">
        <f t="shared" si="200"/>
        <v>1.0381778624379834E-4</v>
      </c>
      <c r="AV863" s="73">
        <f t="shared" si="201"/>
        <v>1.2231527776673801E-4</v>
      </c>
      <c r="AW863" s="73">
        <f t="shared" si="202"/>
        <v>1.7764671398001752E-4</v>
      </c>
    </row>
    <row r="864" spans="2:49" x14ac:dyDescent="0.35">
      <c r="B864" s="1">
        <v>43217</v>
      </c>
      <c r="C864" s="70">
        <v>14112.848400999999</v>
      </c>
      <c r="D864" s="66">
        <v>14571.63</v>
      </c>
      <c r="E864" s="66">
        <v>2276.4</v>
      </c>
      <c r="F864" s="66">
        <v>12751.14</v>
      </c>
      <c r="G864" s="66">
        <v>12040</v>
      </c>
      <c r="H864" s="66">
        <v>14906.94</v>
      </c>
      <c r="I864" s="66">
        <v>16945.73</v>
      </c>
      <c r="J864" s="66">
        <v>14045.13</v>
      </c>
      <c r="K864" s="66">
        <v>14380.54</v>
      </c>
      <c r="L864" s="66">
        <v>14045.89</v>
      </c>
      <c r="M864" s="66">
        <v>14900.31</v>
      </c>
      <c r="N864" s="66">
        <v>2215.88</v>
      </c>
      <c r="O864" s="66">
        <v>15291.67</v>
      </c>
      <c r="P864" s="79"/>
      <c r="Q864" s="66">
        <v>2252.25</v>
      </c>
      <c r="S864" s="1">
        <v>43217</v>
      </c>
      <c r="T864" s="70">
        <v>830468660774.63</v>
      </c>
      <c r="U864" s="69">
        <v>1676050441763.4299</v>
      </c>
      <c r="V864" s="69">
        <v>1211823033146.46</v>
      </c>
      <c r="W864" s="69">
        <v>521018523258.28998</v>
      </c>
      <c r="X864" s="69">
        <v>538465808537.91998</v>
      </c>
      <c r="Y864" s="69">
        <v>1395443671186.6299</v>
      </c>
      <c r="Z864" s="69">
        <v>4007967453036.5303</v>
      </c>
      <c r="AA864" s="69">
        <v>408130509585.09998</v>
      </c>
      <c r="AB864" s="69">
        <v>340046510070.13</v>
      </c>
      <c r="AC864" s="69">
        <v>1009675735951.71</v>
      </c>
      <c r="AD864" s="69">
        <v>322538151122.11993</v>
      </c>
      <c r="AE864" s="69">
        <v>767765784465.84998</v>
      </c>
      <c r="AF864" s="69">
        <v>958819377356.16003</v>
      </c>
      <c r="AG864" s="69">
        <v>776415286697.84998</v>
      </c>
      <c r="AI864" s="1">
        <v>43217</v>
      </c>
      <c r="AJ864" s="73">
        <f t="shared" si="189"/>
        <v>7.5702072429795209E-5</v>
      </c>
      <c r="AK864" s="73">
        <f t="shared" si="190"/>
        <v>8.029945519916204E-5</v>
      </c>
      <c r="AL864" s="73">
        <f t="shared" si="191"/>
        <v>5.7110975411500675E-5</v>
      </c>
      <c r="AM864" s="73">
        <f t="shared" si="192"/>
        <v>1.6864080997791575E-4</v>
      </c>
      <c r="AN864" s="73">
        <f t="shared" si="193"/>
        <v>9.8846979061928408E-5</v>
      </c>
      <c r="AO864" s="73">
        <f t="shared" si="194"/>
        <v>6.1720029894019035E-5</v>
      </c>
      <c r="AP864" s="73">
        <f t="shared" si="195"/>
        <v>1.516836292638768E-4</v>
      </c>
      <c r="AQ864" s="73">
        <f t="shared" si="196"/>
        <v>9.8264352469845662E-5</v>
      </c>
      <c r="AR864" s="73">
        <f t="shared" si="197"/>
        <v>7.5107131978668917E-5</v>
      </c>
      <c r="AS864" s="73">
        <f t="shared" si="198"/>
        <v>8.1881188259691484E-5</v>
      </c>
      <c r="AT864" s="73">
        <f t="shared" si="199"/>
        <v>1.7720891924710713E-4</v>
      </c>
      <c r="AU864" s="73">
        <f t="shared" si="200"/>
        <v>1.0380700922985042E-4</v>
      </c>
      <c r="AV864" s="73">
        <f t="shared" si="201"/>
        <v>9.4177785422422389E-5</v>
      </c>
      <c r="AW864" s="73">
        <f t="shared" si="202"/>
        <v>8.4367201584445439E-5</v>
      </c>
    </row>
    <row r="865" spans="2:49" x14ac:dyDescent="0.35">
      <c r="B865" s="1">
        <v>43218</v>
      </c>
      <c r="C865" s="70">
        <v>14114.167606000001</v>
      </c>
      <c r="D865" s="66">
        <v>14572.85</v>
      </c>
      <c r="E865" s="66">
        <v>2276.58</v>
      </c>
      <c r="F865" s="66">
        <v>12752.41</v>
      </c>
      <c r="G865" s="66">
        <v>12041.18</v>
      </c>
      <c r="H865" s="66">
        <v>14908.27</v>
      </c>
      <c r="I865" s="66">
        <v>16947.47</v>
      </c>
      <c r="J865" s="66">
        <v>14046.55</v>
      </c>
      <c r="K865" s="66">
        <v>14381.34</v>
      </c>
      <c r="L865" s="66">
        <v>14047.23</v>
      </c>
      <c r="M865" s="66">
        <v>14901.82</v>
      </c>
      <c r="N865" s="66">
        <v>2216.08</v>
      </c>
      <c r="O865" s="66">
        <v>15293.22</v>
      </c>
      <c r="P865" s="79"/>
      <c r="Q865" s="66">
        <v>2252.56</v>
      </c>
      <c r="S865" s="1">
        <v>43218</v>
      </c>
      <c r="T865" s="70">
        <v>830546301560.16003</v>
      </c>
      <c r="U865" s="69">
        <v>1676222481901.6101</v>
      </c>
      <c r="V865" s="69">
        <v>1211944581903.1299</v>
      </c>
      <c r="W865" s="69">
        <v>521070446152.38</v>
      </c>
      <c r="X865" s="69">
        <v>538518412025.32001</v>
      </c>
      <c r="Y865" s="69">
        <v>1395568743048.8501</v>
      </c>
      <c r="Z865" s="69">
        <v>4008372572398.5</v>
      </c>
      <c r="AA865" s="69">
        <v>408171597545.22998</v>
      </c>
      <c r="AB865" s="69">
        <v>340065498954.69</v>
      </c>
      <c r="AC865" s="69">
        <v>1009773353179.0299</v>
      </c>
      <c r="AD865" s="69">
        <v>322570778144.5</v>
      </c>
      <c r="AE865" s="69">
        <v>767836294744.42004</v>
      </c>
      <c r="AF865" s="69">
        <v>958916417938.41003</v>
      </c>
      <c r="AG865" s="69">
        <v>776522598624.48999</v>
      </c>
      <c r="AI865" s="1">
        <v>43218</v>
      </c>
      <c r="AJ865" s="73">
        <f t="shared" si="189"/>
        <v>9.3475460269720756E-5</v>
      </c>
      <c r="AK865" s="73">
        <f t="shared" si="190"/>
        <v>8.372433283043712E-5</v>
      </c>
      <c r="AL865" s="73">
        <f t="shared" si="191"/>
        <v>7.9072219293596646E-5</v>
      </c>
      <c r="AM865" s="73">
        <f t="shared" si="192"/>
        <v>9.9598937820521982E-5</v>
      </c>
      <c r="AN865" s="73">
        <f t="shared" si="193"/>
        <v>9.8006644518200403E-5</v>
      </c>
      <c r="AO865" s="73">
        <f t="shared" si="194"/>
        <v>8.9220188717487048E-5</v>
      </c>
      <c r="AP865" s="73">
        <f t="shared" si="195"/>
        <v>1.0268073432073699E-4</v>
      </c>
      <c r="AQ865" s="73">
        <f t="shared" si="196"/>
        <v>1.0110265978324762E-4</v>
      </c>
      <c r="AR865" s="73">
        <f t="shared" si="197"/>
        <v>5.5630734311806762E-5</v>
      </c>
      <c r="AS865" s="73">
        <f t="shared" si="198"/>
        <v>9.5401572986819616E-5</v>
      </c>
      <c r="AT865" s="73">
        <f t="shared" si="199"/>
        <v>1.0134017345952984E-4</v>
      </c>
      <c r="AU865" s="73">
        <f t="shared" si="200"/>
        <v>9.0257595176446159E-5</v>
      </c>
      <c r="AV865" s="73">
        <f t="shared" si="201"/>
        <v>1.0136237572466733E-4</v>
      </c>
      <c r="AW865" s="73">
        <f t="shared" si="202"/>
        <v>1.3764013764006044E-4</v>
      </c>
    </row>
    <row r="866" spans="2:49" x14ac:dyDescent="0.35">
      <c r="B866" s="1">
        <v>43219</v>
      </c>
      <c r="C866" s="70">
        <v>14115.54773</v>
      </c>
      <c r="D866" s="66">
        <v>14574.02</v>
      </c>
      <c r="E866" s="66">
        <v>2276.7600000000002</v>
      </c>
      <c r="F866" s="66">
        <v>12753.66</v>
      </c>
      <c r="G866" s="66">
        <v>12042.34</v>
      </c>
      <c r="H866" s="66">
        <v>14909.64</v>
      </c>
      <c r="I866" s="66">
        <v>16949.240000000002</v>
      </c>
      <c r="J866" s="66">
        <v>14047.94</v>
      </c>
      <c r="K866" s="66">
        <v>14382.23</v>
      </c>
      <c r="L866" s="66">
        <v>14048.57</v>
      </c>
      <c r="M866" s="66">
        <v>14903.34</v>
      </c>
      <c r="N866" s="66">
        <v>2216.2800000000002</v>
      </c>
      <c r="O866" s="66">
        <v>15294.79</v>
      </c>
      <c r="P866" s="79"/>
      <c r="Q866" s="66">
        <v>2252.71</v>
      </c>
      <c r="S866" s="1">
        <v>43219</v>
      </c>
      <c r="T866" s="70">
        <v>830627527133.83997</v>
      </c>
      <c r="U866" s="69">
        <v>1676390273701.7498</v>
      </c>
      <c r="V866" s="69">
        <v>1212068542176.5798</v>
      </c>
      <c r="W866" s="69">
        <v>521121341182.60999</v>
      </c>
      <c r="X866" s="69">
        <v>538570569863.52002</v>
      </c>
      <c r="Y866" s="69">
        <v>1395697062118.1799</v>
      </c>
      <c r="Z866" s="69">
        <v>4008538002551.1802</v>
      </c>
      <c r="AA866" s="69">
        <v>408212017162.52002</v>
      </c>
      <c r="AB866" s="69">
        <v>340084540682.12</v>
      </c>
      <c r="AC866" s="69">
        <v>1009770595969.61</v>
      </c>
      <c r="AD866" s="69">
        <v>322603391009.20996</v>
      </c>
      <c r="AE866" s="69">
        <v>767902397772.27002</v>
      </c>
      <c r="AF866" s="69">
        <v>959015230353.75</v>
      </c>
      <c r="AG866" s="69">
        <v>776555464932.27002</v>
      </c>
      <c r="AI866" s="1">
        <v>43219</v>
      </c>
      <c r="AJ866" s="73">
        <f t="shared" si="189"/>
        <v>9.7782883023977973E-5</v>
      </c>
      <c r="AK866" s="73">
        <f t="shared" si="190"/>
        <v>8.0286285798703005E-5</v>
      </c>
      <c r="AL866" s="73">
        <f t="shared" si="191"/>
        <v>7.9065967372171642E-5</v>
      </c>
      <c r="AM866" s="73">
        <f t="shared" si="192"/>
        <v>9.8020687854249999E-5</v>
      </c>
      <c r="AN866" s="73">
        <f t="shared" si="193"/>
        <v>9.6336073374780895E-5</v>
      </c>
      <c r="AO866" s="73">
        <f t="shared" si="194"/>
        <v>9.1895303747424606E-5</v>
      </c>
      <c r="AP866" s="73">
        <f t="shared" si="195"/>
        <v>1.0444036779544419E-4</v>
      </c>
      <c r="AQ866" s="73">
        <f t="shared" si="196"/>
        <v>9.8956683313833338E-5</v>
      </c>
      <c r="AR866" s="73">
        <f t="shared" si="197"/>
        <v>6.1885749172096993E-5</v>
      </c>
      <c r="AS866" s="73">
        <f t="shared" si="198"/>
        <v>9.539247239498394E-5</v>
      </c>
      <c r="AT866" s="73">
        <f t="shared" si="199"/>
        <v>1.0200096364076927E-4</v>
      </c>
      <c r="AU866" s="73">
        <f t="shared" si="200"/>
        <v>9.0249449478552179E-5</v>
      </c>
      <c r="AV866" s="73">
        <f t="shared" si="201"/>
        <v>1.026598714988225E-4</v>
      </c>
      <c r="AW866" s="73">
        <f t="shared" si="202"/>
        <v>6.6590901019347726E-5</v>
      </c>
    </row>
    <row r="867" spans="2:49" x14ac:dyDescent="0.35">
      <c r="B867" s="1">
        <v>43220</v>
      </c>
      <c r="C867" s="70">
        <v>14117.026721</v>
      </c>
      <c r="D867" s="66">
        <v>14575.91</v>
      </c>
      <c r="E867" s="66">
        <v>2276.98</v>
      </c>
      <c r="F867" s="66">
        <v>12754.78</v>
      </c>
      <c r="G867" s="66">
        <v>12043.7</v>
      </c>
      <c r="H867" s="66">
        <v>14911.73</v>
      </c>
      <c r="I867" s="66">
        <v>16951.060000000001</v>
      </c>
      <c r="J867" s="66">
        <v>14049.16</v>
      </c>
      <c r="K867" s="66">
        <v>14383.59</v>
      </c>
      <c r="L867" s="66">
        <v>14049.88</v>
      </c>
      <c r="M867" s="66">
        <v>14903.44</v>
      </c>
      <c r="N867" s="66">
        <v>2216.5100000000002</v>
      </c>
      <c r="O867" s="66">
        <v>15296.74</v>
      </c>
      <c r="P867" s="79"/>
      <c r="Q867" s="66">
        <v>2253.12</v>
      </c>
      <c r="S867" s="1">
        <v>43220</v>
      </c>
      <c r="T867" s="70">
        <v>832383997343.17004</v>
      </c>
      <c r="U867" s="69">
        <v>1689742166165.1501</v>
      </c>
      <c r="V867" s="69">
        <v>1208803281695.6802</v>
      </c>
      <c r="W867" s="69">
        <v>525086784503.53998</v>
      </c>
      <c r="X867" s="69">
        <v>533290699185.60999</v>
      </c>
      <c r="Y867" s="69">
        <v>1394126219469.8701</v>
      </c>
      <c r="Z867" s="69">
        <v>3989427437879.1699</v>
      </c>
      <c r="AA867" s="69">
        <v>391630752585</v>
      </c>
      <c r="AB867" s="69">
        <v>339828477165.28998</v>
      </c>
      <c r="AC867" s="69">
        <v>972152951705.81995</v>
      </c>
      <c r="AD867" s="69">
        <v>327180962801.58002</v>
      </c>
      <c r="AE867" s="69">
        <v>759243845867.84998</v>
      </c>
      <c r="AF867" s="69">
        <v>978129835677.5</v>
      </c>
      <c r="AG867" s="69">
        <v>762489598129.03003</v>
      </c>
      <c r="AI867" s="1">
        <v>43220</v>
      </c>
      <c r="AJ867" s="73">
        <f t="shared" si="189"/>
        <v>1.0477744316328419E-4</v>
      </c>
      <c r="AK867" s="73">
        <f t="shared" si="190"/>
        <v>1.2968281915348712E-4</v>
      </c>
      <c r="AL867" s="73">
        <f t="shared" si="191"/>
        <v>9.6628542314514121E-5</v>
      </c>
      <c r="AM867" s="73">
        <f t="shared" si="192"/>
        <v>8.7817928343669749E-5</v>
      </c>
      <c r="AN867" s="73">
        <f t="shared" si="193"/>
        <v>1.1293486149699383E-4</v>
      </c>
      <c r="AO867" s="73">
        <f t="shared" si="194"/>
        <v>1.401777641847346E-4</v>
      </c>
      <c r="AP867" s="73">
        <f t="shared" si="195"/>
        <v>1.0737944592209558E-4</v>
      </c>
      <c r="AQ867" s="73">
        <f t="shared" si="196"/>
        <v>8.6845473428853737E-5</v>
      </c>
      <c r="AR867" s="73">
        <f t="shared" si="197"/>
        <v>9.4561135512316596E-5</v>
      </c>
      <c r="AS867" s="73">
        <f t="shared" si="198"/>
        <v>9.3247924877637445E-5</v>
      </c>
      <c r="AT867" s="73">
        <f t="shared" si="199"/>
        <v>6.7099052964980643E-6</v>
      </c>
      <c r="AU867" s="73">
        <f t="shared" si="200"/>
        <v>1.0377750103773842E-4</v>
      </c>
      <c r="AV867" s="73">
        <f t="shared" si="201"/>
        <v>1.274943951501406E-4</v>
      </c>
      <c r="AW867" s="73">
        <f t="shared" si="202"/>
        <v>1.8200300970816485E-4</v>
      </c>
    </row>
    <row r="868" spans="2:49" x14ac:dyDescent="0.35">
      <c r="B868" s="1">
        <v>43221</v>
      </c>
      <c r="C868" s="70">
        <v>14118.365011</v>
      </c>
      <c r="D868" s="66">
        <v>14577.11</v>
      </c>
      <c r="E868" s="66">
        <v>2277.17</v>
      </c>
      <c r="F868" s="66">
        <v>12755.99</v>
      </c>
      <c r="G868" s="66">
        <v>12044.87</v>
      </c>
      <c r="H868" s="66">
        <v>14913.26</v>
      </c>
      <c r="I868" s="66">
        <v>16952.810000000001</v>
      </c>
      <c r="J868" s="66">
        <v>14050.58</v>
      </c>
      <c r="K868" s="66">
        <v>14384.56</v>
      </c>
      <c r="L868" s="66">
        <v>14051.22</v>
      </c>
      <c r="M868" s="66">
        <v>14905.02</v>
      </c>
      <c r="N868" s="66">
        <v>2216.7600000000002</v>
      </c>
      <c r="O868" s="66">
        <v>15298.32</v>
      </c>
      <c r="P868" s="79"/>
      <c r="Q868" s="66">
        <v>2253.39</v>
      </c>
      <c r="S868" s="1">
        <v>43221</v>
      </c>
      <c r="T868" s="70">
        <v>832462920853.31995</v>
      </c>
      <c r="U868" s="69">
        <v>1689912834387.22</v>
      </c>
      <c r="V868" s="69">
        <v>1208928933707.1699</v>
      </c>
      <c r="W868" s="69">
        <v>525132062048.96997</v>
      </c>
      <c r="X868" s="69">
        <v>533342759849.01001</v>
      </c>
      <c r="Y868" s="69">
        <v>1394269293518.8899</v>
      </c>
      <c r="Z868" s="69">
        <v>3989518526297.3599</v>
      </c>
      <c r="AA868" s="69">
        <v>391670497745.84998</v>
      </c>
      <c r="AB868" s="69">
        <v>339851458084.59998</v>
      </c>
      <c r="AC868" s="69">
        <v>972246506756.36011</v>
      </c>
      <c r="AD868" s="69">
        <v>327215407226.47003</v>
      </c>
      <c r="AE868" s="69">
        <v>759329396381.18005</v>
      </c>
      <c r="AF868" s="69">
        <v>978230491097.64001</v>
      </c>
      <c r="AG868" s="69">
        <v>762579133280.65002</v>
      </c>
      <c r="AI868" s="1">
        <v>43221</v>
      </c>
      <c r="AJ868" s="73">
        <f t="shared" si="189"/>
        <v>9.4799707222259499E-5</v>
      </c>
      <c r="AK868" s="73">
        <f t="shared" si="190"/>
        <v>8.2327621397260131E-5</v>
      </c>
      <c r="AL868" s="73">
        <f t="shared" si="191"/>
        <v>8.3443859849374746E-5</v>
      </c>
      <c r="AM868" s="73">
        <f t="shared" si="192"/>
        <v>9.4866395186743446E-5</v>
      </c>
      <c r="AN868" s="73">
        <f t="shared" si="193"/>
        <v>9.7146225827682287E-5</v>
      </c>
      <c r="AO868" s="73">
        <f t="shared" si="194"/>
        <v>1.02603789097655E-4</v>
      </c>
      <c r="AP868" s="73">
        <f t="shared" si="195"/>
        <v>1.0323838155246179E-4</v>
      </c>
      <c r="AQ868" s="73">
        <f t="shared" si="196"/>
        <v>1.0107365849632011E-4</v>
      </c>
      <c r="AR868" s="73">
        <f t="shared" si="197"/>
        <v>6.743796228891874E-5</v>
      </c>
      <c r="AS868" s="73">
        <f t="shared" si="198"/>
        <v>9.5374480066690026E-5</v>
      </c>
      <c r="AT868" s="73">
        <f t="shared" si="199"/>
        <v>1.0601579232716318E-4</v>
      </c>
      <c r="AU868" s="73">
        <f t="shared" si="200"/>
        <v>1.1278992650609609E-4</v>
      </c>
      <c r="AV868" s="73">
        <f t="shared" si="201"/>
        <v>1.0328998204855999E-4</v>
      </c>
      <c r="AW868" s="73">
        <f t="shared" si="202"/>
        <v>1.1983383042180051E-4</v>
      </c>
    </row>
    <row r="869" spans="2:49" x14ac:dyDescent="0.35">
      <c r="B869" s="1">
        <v>43222</v>
      </c>
      <c r="C869" s="70">
        <v>14118.611212</v>
      </c>
      <c r="D869" s="66">
        <v>14576.72</v>
      </c>
      <c r="E869" s="66">
        <v>2277.35</v>
      </c>
      <c r="F869" s="66">
        <v>12756.13</v>
      </c>
      <c r="G869" s="66">
        <v>12046.83</v>
      </c>
      <c r="H869" s="66">
        <v>14914.85</v>
      </c>
      <c r="I869" s="66">
        <v>16952.95</v>
      </c>
      <c r="J869" s="66">
        <v>14052</v>
      </c>
      <c r="K869" s="66">
        <v>14384.63</v>
      </c>
      <c r="L869" s="66">
        <v>14053.96</v>
      </c>
      <c r="M869" s="66">
        <v>14905.02</v>
      </c>
      <c r="N869" s="66">
        <v>2216.98</v>
      </c>
      <c r="O869" s="66">
        <v>15299.05</v>
      </c>
      <c r="P869" s="79"/>
      <c r="Q869" s="66">
        <v>2253.4</v>
      </c>
      <c r="S869" s="1">
        <v>43222</v>
      </c>
      <c r="T869" s="70">
        <v>830649705955.33997</v>
      </c>
      <c r="U869" s="69">
        <v>1785516410103.6899</v>
      </c>
      <c r="V869" s="69">
        <v>1223416995699.5</v>
      </c>
      <c r="W869" s="69">
        <v>520270064589.66998</v>
      </c>
      <c r="X869" s="69">
        <v>523456884872.83002</v>
      </c>
      <c r="Y869" s="69">
        <v>1403098586932.72</v>
      </c>
      <c r="Z869" s="69">
        <v>4002722049321.3296</v>
      </c>
      <c r="AA869" s="69">
        <v>408414929642.81</v>
      </c>
      <c r="AB869" s="69">
        <v>340339646938.33002</v>
      </c>
      <c r="AC869" s="69">
        <v>987789660722.13</v>
      </c>
      <c r="AD869" s="69">
        <v>325847469159.43005</v>
      </c>
      <c r="AE869" s="69">
        <v>756430876580.48999</v>
      </c>
      <c r="AF869" s="69">
        <v>1012422198666.66</v>
      </c>
      <c r="AG869" s="69">
        <v>761288069926.82996</v>
      </c>
      <c r="AI869" s="1">
        <v>43222</v>
      </c>
      <c r="AJ869" s="73">
        <f t="shared" si="189"/>
        <v>1.7438350673693037E-5</v>
      </c>
      <c r="AK869" s="73">
        <f t="shared" si="190"/>
        <v>-2.675427433840305E-5</v>
      </c>
      <c r="AL869" s="73">
        <f t="shared" si="191"/>
        <v>7.9045481891970582E-5</v>
      </c>
      <c r="AM869" s="73">
        <f t="shared" si="192"/>
        <v>1.0975235947841E-5</v>
      </c>
      <c r="AN869" s="73">
        <f t="shared" si="193"/>
        <v>1.627248778939272E-4</v>
      </c>
      <c r="AO869" s="73">
        <f t="shared" si="194"/>
        <v>1.0661652784160758E-4</v>
      </c>
      <c r="AP869" s="73">
        <f t="shared" si="195"/>
        <v>8.2582179590229288E-6</v>
      </c>
      <c r="AQ869" s="73">
        <f t="shared" si="196"/>
        <v>1.010634436442448E-4</v>
      </c>
      <c r="AR869" s="73">
        <f t="shared" si="197"/>
        <v>4.8663288971795282E-6</v>
      </c>
      <c r="AS869" s="73">
        <f t="shared" si="198"/>
        <v>1.9500086113510839E-4</v>
      </c>
      <c r="AT869" s="73">
        <f t="shared" si="199"/>
        <v>0</v>
      </c>
      <c r="AU869" s="73">
        <f t="shared" si="200"/>
        <v>9.9243941608317954E-5</v>
      </c>
      <c r="AV869" s="73">
        <f t="shared" si="201"/>
        <v>4.7717657886581222E-5</v>
      </c>
      <c r="AW869" s="73">
        <f t="shared" si="202"/>
        <v>4.4377582222310252E-6</v>
      </c>
    </row>
    <row r="870" spans="2:49" x14ac:dyDescent="0.35">
      <c r="B870" s="1">
        <v>43223</v>
      </c>
      <c r="C870" s="70">
        <v>14121.129041</v>
      </c>
      <c r="D870" s="66">
        <v>14578.66</v>
      </c>
      <c r="E870" s="66">
        <v>2277.69</v>
      </c>
      <c r="F870" s="66">
        <v>12758.14</v>
      </c>
      <c r="G870" s="66">
        <v>12047.95</v>
      </c>
      <c r="H870" s="66">
        <v>14917.46</v>
      </c>
      <c r="I870" s="66">
        <v>16955.05</v>
      </c>
      <c r="J870" s="66">
        <v>14054.34</v>
      </c>
      <c r="K870" s="66">
        <v>14386.24</v>
      </c>
      <c r="L870" s="66">
        <v>14056.26</v>
      </c>
      <c r="M870" s="66">
        <v>14908.3</v>
      </c>
      <c r="N870" s="66">
        <v>2217.31</v>
      </c>
      <c r="O870" s="66">
        <v>15301.36</v>
      </c>
      <c r="P870" s="79"/>
      <c r="Q870" s="66">
        <v>2253.83</v>
      </c>
      <c r="S870" s="1">
        <v>43223</v>
      </c>
      <c r="T870" s="70">
        <v>842564928171.23999</v>
      </c>
      <c r="U870" s="69">
        <v>1712821515386.0701</v>
      </c>
      <c r="V870" s="69">
        <v>1319568783946.77</v>
      </c>
      <c r="W870" s="69">
        <v>506353287948.34003</v>
      </c>
      <c r="X870" s="69">
        <v>523712490124.38</v>
      </c>
      <c r="Y870" s="69">
        <v>1409478516718.9299</v>
      </c>
      <c r="Z870" s="69">
        <v>3979906225334.4102</v>
      </c>
      <c r="AA870" s="69">
        <v>409486265149.64001</v>
      </c>
      <c r="AB870" s="69">
        <v>341730877372.66998</v>
      </c>
      <c r="AC870" s="69">
        <v>1013011476125.55</v>
      </c>
      <c r="AD870" s="69">
        <v>323682964505.52002</v>
      </c>
      <c r="AE870" s="69">
        <v>786975203520.51001</v>
      </c>
      <c r="AF870" s="69">
        <v>1020111217157.91</v>
      </c>
      <c r="AG870" s="69">
        <v>798045297044.20996</v>
      </c>
      <c r="AI870" s="1">
        <v>43223</v>
      </c>
      <c r="AJ870" s="73">
        <f t="shared" si="189"/>
        <v>1.7833404165568112E-4</v>
      </c>
      <c r="AK870" s="73">
        <f t="shared" si="190"/>
        <v>1.3308892535501826E-4</v>
      </c>
      <c r="AL870" s="73">
        <f t="shared" si="191"/>
        <v>1.4929633126237185E-4</v>
      </c>
      <c r="AM870" s="73">
        <f t="shared" si="192"/>
        <v>1.5757130101379246E-4</v>
      </c>
      <c r="AN870" s="73">
        <f t="shared" si="193"/>
        <v>9.2970515895185457E-5</v>
      </c>
      <c r="AO870" s="73">
        <f t="shared" si="194"/>
        <v>1.7499337908177814E-4</v>
      </c>
      <c r="AP870" s="73">
        <f t="shared" si="195"/>
        <v>1.2387224642318451E-4</v>
      </c>
      <c r="AQ870" s="73">
        <f t="shared" si="196"/>
        <v>1.6652433817254675E-4</v>
      </c>
      <c r="AR870" s="73">
        <f t="shared" si="197"/>
        <v>1.1192501996926119E-4</v>
      </c>
      <c r="AS870" s="73">
        <f t="shared" si="198"/>
        <v>1.6365494138304015E-4</v>
      </c>
      <c r="AT870" s="73">
        <f t="shared" si="199"/>
        <v>2.2006008713826297E-4</v>
      </c>
      <c r="AU870" s="73">
        <f t="shared" si="200"/>
        <v>1.4885113983886811E-4</v>
      </c>
      <c r="AV870" s="73">
        <f t="shared" si="201"/>
        <v>1.5098976733862735E-4</v>
      </c>
      <c r="AW870" s="73">
        <f t="shared" si="202"/>
        <v>1.90822756723108E-4</v>
      </c>
    </row>
    <row r="871" spans="2:49" x14ac:dyDescent="0.35">
      <c r="B871" s="1">
        <v>43224</v>
      </c>
      <c r="C871" s="70">
        <v>14123.183596000001</v>
      </c>
      <c r="D871" s="66">
        <v>14580.13</v>
      </c>
      <c r="E871" s="66">
        <v>2277.96</v>
      </c>
      <c r="F871" s="66">
        <v>12759.55</v>
      </c>
      <c r="G871" s="66">
        <v>12049.13</v>
      </c>
      <c r="H871" s="66">
        <v>14918.96</v>
      </c>
      <c r="I871" s="66">
        <v>16956.39</v>
      </c>
      <c r="J871" s="66">
        <v>14056.51</v>
      </c>
      <c r="K871" s="66">
        <v>14386.93</v>
      </c>
      <c r="L871" s="66">
        <v>14057.66</v>
      </c>
      <c r="M871" s="66">
        <v>14910.18</v>
      </c>
      <c r="N871" s="66">
        <v>2217.62</v>
      </c>
      <c r="O871" s="66">
        <v>15303.2</v>
      </c>
      <c r="P871" s="79"/>
      <c r="Q871" s="66">
        <v>2254.06</v>
      </c>
      <c r="S871" s="1">
        <v>43224</v>
      </c>
      <c r="T871" s="70">
        <v>843922842360.30005</v>
      </c>
      <c r="U871" s="69">
        <v>1711652221733.3198</v>
      </c>
      <c r="V871" s="69">
        <v>1323344698345.2698</v>
      </c>
      <c r="W871" s="69">
        <v>555648044875.62</v>
      </c>
      <c r="X871" s="69">
        <v>525489701113.67999</v>
      </c>
      <c r="Y871" s="69">
        <v>1406941092974.8501</v>
      </c>
      <c r="Z871" s="69">
        <v>3970701628326.3799</v>
      </c>
      <c r="AA871" s="69">
        <v>409203522156.63</v>
      </c>
      <c r="AB871" s="69">
        <v>354023881160.78998</v>
      </c>
      <c r="AC871" s="69">
        <v>1004685772362.25</v>
      </c>
      <c r="AD871" s="69">
        <v>326455583852.37</v>
      </c>
      <c r="AE871" s="69">
        <v>773328789312.81995</v>
      </c>
      <c r="AF871" s="69">
        <v>1055355397904.72</v>
      </c>
      <c r="AG871" s="69">
        <v>762943491447.82996</v>
      </c>
      <c r="AI871" s="1">
        <v>43224</v>
      </c>
      <c r="AJ871" s="73">
        <f t="shared" si="189"/>
        <v>1.4549509419792273E-4</v>
      </c>
      <c r="AK871" s="73">
        <f t="shared" si="190"/>
        <v>1.0083231243473989E-4</v>
      </c>
      <c r="AL871" s="73">
        <f t="shared" si="191"/>
        <v>1.18541153537155E-4</v>
      </c>
      <c r="AM871" s="73">
        <f t="shared" si="192"/>
        <v>1.1051767734171491E-4</v>
      </c>
      <c r="AN871" s="73">
        <f t="shared" si="193"/>
        <v>9.7941973530746296E-5</v>
      </c>
      <c r="AO871" s="73">
        <f t="shared" si="194"/>
        <v>1.0055331135472301E-4</v>
      </c>
      <c r="AP871" s="73">
        <f t="shared" si="195"/>
        <v>7.903250064145162E-5</v>
      </c>
      <c r="AQ871" s="73">
        <f t="shared" si="196"/>
        <v>1.5440070469341372E-4</v>
      </c>
      <c r="AR871" s="73">
        <f t="shared" si="197"/>
        <v>4.7962497497611167E-5</v>
      </c>
      <c r="AS871" s="73">
        <f t="shared" si="198"/>
        <v>9.9599751285150973E-5</v>
      </c>
      <c r="AT871" s="73">
        <f t="shared" si="199"/>
        <v>1.2610425065240349E-4</v>
      </c>
      <c r="AU871" s="73">
        <f t="shared" si="200"/>
        <v>1.398090479003411E-4</v>
      </c>
      <c r="AV871" s="73">
        <f t="shared" si="201"/>
        <v>1.2025074895305465E-4</v>
      </c>
      <c r="AW871" s="73">
        <f t="shared" si="202"/>
        <v>1.0204851297568318E-4</v>
      </c>
    </row>
    <row r="872" spans="2:49" x14ac:dyDescent="0.35">
      <c r="B872" s="1">
        <v>43225</v>
      </c>
      <c r="C872" s="70">
        <v>14124.403044000001</v>
      </c>
      <c r="D872" s="66">
        <v>14581.19</v>
      </c>
      <c r="E872" s="66">
        <v>2278.13</v>
      </c>
      <c r="F872" s="66">
        <v>12760.74</v>
      </c>
      <c r="G872" s="66">
        <v>12050.28</v>
      </c>
      <c r="H872" s="66">
        <v>14920.38</v>
      </c>
      <c r="I872" s="66">
        <v>16958.21</v>
      </c>
      <c r="J872" s="66">
        <v>14057.88</v>
      </c>
      <c r="K872" s="66">
        <v>14387.72</v>
      </c>
      <c r="L872" s="66">
        <v>14058.97</v>
      </c>
      <c r="M872" s="66">
        <v>14911.66</v>
      </c>
      <c r="N872" s="66">
        <v>2217.8200000000002</v>
      </c>
      <c r="O872" s="66">
        <v>15304.69</v>
      </c>
      <c r="P872" s="79"/>
      <c r="Q872" s="66">
        <v>2254.2800000000002</v>
      </c>
      <c r="S872" s="1">
        <v>43225</v>
      </c>
      <c r="T872" s="70">
        <v>843995940241.54004</v>
      </c>
      <c r="U872" s="69">
        <v>1711809342424.6602</v>
      </c>
      <c r="V872" s="69">
        <v>1323475234529.22</v>
      </c>
      <c r="W872" s="69">
        <v>555699729089.5</v>
      </c>
      <c r="X872" s="69">
        <v>525540182847.15997</v>
      </c>
      <c r="Y872" s="69">
        <v>1407074689795.52</v>
      </c>
      <c r="Z872" s="69">
        <v>3971120479707.77</v>
      </c>
      <c r="AA872" s="69">
        <v>409243554328.52002</v>
      </c>
      <c r="AB872" s="69">
        <v>354043373136.25</v>
      </c>
      <c r="AC872" s="69">
        <v>1004779322434.6599</v>
      </c>
      <c r="AD872" s="69">
        <v>326487650677.61005</v>
      </c>
      <c r="AE872" s="69">
        <v>773397244010.06995</v>
      </c>
      <c r="AF872" s="69">
        <v>1055458647363.37</v>
      </c>
      <c r="AG872" s="69">
        <v>763016946822.68005</v>
      </c>
      <c r="AI872" s="1">
        <v>43225</v>
      </c>
      <c r="AJ872" s="73">
        <f t="shared" si="189"/>
        <v>8.6343705136382454E-5</v>
      </c>
      <c r="AK872" s="73">
        <f t="shared" si="190"/>
        <v>7.2701683729858857E-5</v>
      </c>
      <c r="AL872" s="73">
        <f t="shared" si="191"/>
        <v>7.4628176087498943E-5</v>
      </c>
      <c r="AM872" s="73">
        <f t="shared" si="192"/>
        <v>9.3263477160210329E-5</v>
      </c>
      <c r="AN872" s="73">
        <f t="shared" si="193"/>
        <v>9.5442575522186601E-5</v>
      </c>
      <c r="AO872" s="73">
        <f t="shared" si="194"/>
        <v>9.5180897327962199E-5</v>
      </c>
      <c r="AP872" s="73">
        <f t="shared" si="195"/>
        <v>1.0733416723729405E-4</v>
      </c>
      <c r="AQ872" s="73">
        <f t="shared" si="196"/>
        <v>9.746373744268233E-5</v>
      </c>
      <c r="AR872" s="73">
        <f t="shared" si="197"/>
        <v>5.4910950425091087E-5</v>
      </c>
      <c r="AS872" s="73">
        <f t="shared" si="198"/>
        <v>9.318762866650232E-5</v>
      </c>
      <c r="AT872" s="73">
        <f t="shared" si="199"/>
        <v>9.9261041784926007E-5</v>
      </c>
      <c r="AU872" s="73">
        <f t="shared" si="200"/>
        <v>9.0186776814826786E-5</v>
      </c>
      <c r="AV872" s="73">
        <f t="shared" si="201"/>
        <v>9.7365256939818678E-5</v>
      </c>
      <c r="AW872" s="73">
        <f t="shared" si="202"/>
        <v>9.7601661003032802E-5</v>
      </c>
    </row>
    <row r="873" spans="2:49" x14ac:dyDescent="0.35">
      <c r="B873" s="1">
        <v>43226</v>
      </c>
      <c r="C873" s="70">
        <v>14125.707004</v>
      </c>
      <c r="D873" s="66">
        <v>14582.39</v>
      </c>
      <c r="E873" s="66">
        <v>2278.29</v>
      </c>
      <c r="F873" s="66">
        <v>12761.97</v>
      </c>
      <c r="G873" s="66">
        <v>12051.45</v>
      </c>
      <c r="H873" s="66">
        <v>14921.76</v>
      </c>
      <c r="I873" s="66">
        <v>16959.93</v>
      </c>
      <c r="J873" s="66">
        <v>14059.18</v>
      </c>
      <c r="K873" s="66">
        <v>14388.56</v>
      </c>
      <c r="L873" s="66">
        <v>14060.28</v>
      </c>
      <c r="M873" s="66">
        <v>14913.29</v>
      </c>
      <c r="N873" s="66">
        <v>2218.0100000000002</v>
      </c>
      <c r="O873" s="66">
        <v>15306.22</v>
      </c>
      <c r="P873" s="79"/>
      <c r="Q873" s="66">
        <v>2254.4899999999998</v>
      </c>
      <c r="S873" s="1">
        <v>43226</v>
      </c>
      <c r="T873" s="70">
        <v>844073955820.90002</v>
      </c>
      <c r="U873" s="69">
        <v>1711982278217.3301</v>
      </c>
      <c r="V873" s="69">
        <v>1323606291150.8901</v>
      </c>
      <c r="W873" s="69">
        <v>555751077488.82996</v>
      </c>
      <c r="X873" s="69">
        <v>525591014593.51001</v>
      </c>
      <c r="Y873" s="69">
        <v>1407205030794.5801</v>
      </c>
      <c r="Z873" s="69">
        <v>3969953620895.4004</v>
      </c>
      <c r="AA873" s="69">
        <v>409281363692.08002</v>
      </c>
      <c r="AB873" s="69">
        <v>354064068844.21002</v>
      </c>
      <c r="AC873" s="69">
        <v>1004873821491.3301</v>
      </c>
      <c r="AD873" s="69">
        <v>326522891241.91003</v>
      </c>
      <c r="AE873" s="69">
        <v>773465499298.68005</v>
      </c>
      <c r="AF873" s="69">
        <v>1055564072852.0699</v>
      </c>
      <c r="AG873" s="69">
        <v>763088719311.55005</v>
      </c>
      <c r="AI873" s="1">
        <v>43226</v>
      </c>
      <c r="AJ873" s="73">
        <f t="shared" si="189"/>
        <v>9.2319653859807005E-5</v>
      </c>
      <c r="AK873" s="73">
        <f t="shared" si="190"/>
        <v>8.2297809712361669E-5</v>
      </c>
      <c r="AL873" s="73">
        <f t="shared" si="191"/>
        <v>7.0233042012368685E-5</v>
      </c>
      <c r="AM873" s="73">
        <f t="shared" si="192"/>
        <v>9.6389394345530732E-5</v>
      </c>
      <c r="AN873" s="73">
        <f t="shared" si="193"/>
        <v>9.709317957762309E-5</v>
      </c>
      <c r="AO873" s="73">
        <f t="shared" si="194"/>
        <v>9.2490941919765035E-5</v>
      </c>
      <c r="AP873" s="73">
        <f t="shared" si="195"/>
        <v>1.0142579906724514E-4</v>
      </c>
      <c r="AQ873" s="73">
        <f t="shared" si="196"/>
        <v>9.2474825507116165E-5</v>
      </c>
      <c r="AR873" s="73">
        <f t="shared" si="197"/>
        <v>5.8383121161575957E-5</v>
      </c>
      <c r="AS873" s="73">
        <f t="shared" si="198"/>
        <v>9.3178945541616542E-5</v>
      </c>
      <c r="AT873" s="73">
        <f t="shared" si="199"/>
        <v>1.0931043223894044E-4</v>
      </c>
      <c r="AU873" s="73">
        <f t="shared" si="200"/>
        <v>8.5669711698876938E-5</v>
      </c>
      <c r="AV873" s="73">
        <f t="shared" si="201"/>
        <v>9.9969355798812387E-5</v>
      </c>
      <c r="AW873" s="73">
        <f t="shared" si="202"/>
        <v>9.3156129673088728E-5</v>
      </c>
    </row>
    <row r="874" spans="2:49" x14ac:dyDescent="0.35">
      <c r="B874" s="1">
        <v>43227</v>
      </c>
      <c r="C874" s="70">
        <v>14127.693743</v>
      </c>
      <c r="D874" s="66">
        <v>14584.87</v>
      </c>
      <c r="E874" s="66">
        <v>2278.62</v>
      </c>
      <c r="F874" s="66">
        <v>12764.17</v>
      </c>
      <c r="G874" s="66">
        <v>12053.42</v>
      </c>
      <c r="H874" s="66">
        <v>14923.72</v>
      </c>
      <c r="I874" s="66">
        <v>16962.7</v>
      </c>
      <c r="J874" s="66">
        <v>14060.19</v>
      </c>
      <c r="K874" s="66">
        <v>14391.38</v>
      </c>
      <c r="L874" s="66">
        <v>14062.61</v>
      </c>
      <c r="M874" s="66">
        <v>14915.95</v>
      </c>
      <c r="N874" s="66">
        <v>2218.2800000000002</v>
      </c>
      <c r="O874" s="66">
        <v>15307.47</v>
      </c>
      <c r="P874" s="79"/>
      <c r="Q874" s="66">
        <v>2254.86</v>
      </c>
      <c r="S874" s="1">
        <v>43227</v>
      </c>
      <c r="T874" s="70">
        <v>858724498519.22998</v>
      </c>
      <c r="U874" s="69">
        <v>1787487470843.6099</v>
      </c>
      <c r="V874" s="69">
        <v>1308131844992.3003</v>
      </c>
      <c r="W874" s="69">
        <v>547852263635.29999</v>
      </c>
      <c r="X874" s="69">
        <v>520631841099.47998</v>
      </c>
      <c r="Y874" s="69">
        <v>1401809594959.02</v>
      </c>
      <c r="Z874" s="69">
        <v>3949902446260.25</v>
      </c>
      <c r="AA874" s="69">
        <v>402570504900.37</v>
      </c>
      <c r="AB874" s="69">
        <v>364432062112.65997</v>
      </c>
      <c r="AC874" s="69">
        <v>1007411999462.6301</v>
      </c>
      <c r="AD874" s="69">
        <v>321033526264.38</v>
      </c>
      <c r="AE874" s="69">
        <v>776635331688.01001</v>
      </c>
      <c r="AF874" s="69">
        <v>981609497122.32996</v>
      </c>
      <c r="AG874" s="69">
        <v>777169886763.82996</v>
      </c>
      <c r="AI874" s="1">
        <v>43227</v>
      </c>
      <c r="AJ874" s="73">
        <f t="shared" si="189"/>
        <v>1.4064704863536726E-4</v>
      </c>
      <c r="AK874" s="73">
        <f t="shared" si="190"/>
        <v>1.7006814383657698E-4</v>
      </c>
      <c r="AL874" s="73">
        <f t="shared" si="191"/>
        <v>1.4484547621229638E-4</v>
      </c>
      <c r="AM874" s="73">
        <f t="shared" si="192"/>
        <v>1.7238717846868035E-4</v>
      </c>
      <c r="AN874" s="73">
        <f t="shared" si="193"/>
        <v>1.6346580701909197E-4</v>
      </c>
      <c r="AO874" s="73">
        <f t="shared" si="194"/>
        <v>1.3135179764311999E-4</v>
      </c>
      <c r="AP874" s="73">
        <f t="shared" si="195"/>
        <v>1.633261458036106E-4</v>
      </c>
      <c r="AQ874" s="73">
        <f t="shared" si="196"/>
        <v>7.1839182655075717E-5</v>
      </c>
      <c r="AR874" s="73">
        <f t="shared" si="197"/>
        <v>1.9598903573392334E-4</v>
      </c>
      <c r="AS874" s="73">
        <f t="shared" si="198"/>
        <v>1.6571504977136442E-4</v>
      </c>
      <c r="AT874" s="73">
        <f t="shared" si="199"/>
        <v>1.7836439846607988E-4</v>
      </c>
      <c r="AU874" s="73">
        <f t="shared" si="200"/>
        <v>1.2173074061894162E-4</v>
      </c>
      <c r="AV874" s="73">
        <f t="shared" si="201"/>
        <v>8.1666146181103016E-5</v>
      </c>
      <c r="AW874" s="73">
        <f t="shared" si="202"/>
        <v>1.6411693997331334E-4</v>
      </c>
    </row>
    <row r="875" spans="2:49" x14ac:dyDescent="0.35">
      <c r="B875" s="1">
        <v>43228</v>
      </c>
      <c r="C875" s="70">
        <v>14129.485317999999</v>
      </c>
      <c r="D875" s="66">
        <v>14586.73</v>
      </c>
      <c r="E875" s="66">
        <v>2278.89</v>
      </c>
      <c r="F875" s="66">
        <v>12765.18</v>
      </c>
      <c r="G875" s="66">
        <v>12054.75</v>
      </c>
      <c r="H875" s="66">
        <v>14925.58</v>
      </c>
      <c r="I875" s="66">
        <v>16963.87</v>
      </c>
      <c r="J875" s="66">
        <v>14061.67</v>
      </c>
      <c r="K875" s="66">
        <v>14393.58</v>
      </c>
      <c r="L875" s="66">
        <v>14063.79</v>
      </c>
      <c r="M875" s="66">
        <v>14917.23</v>
      </c>
      <c r="N875" s="66">
        <v>2218.5700000000002</v>
      </c>
      <c r="O875" s="66">
        <v>15309.39</v>
      </c>
      <c r="P875" s="79"/>
      <c r="Q875" s="66">
        <v>2255.09</v>
      </c>
      <c r="S875" s="1">
        <v>43228</v>
      </c>
      <c r="T875" s="70">
        <v>848076953287.48999</v>
      </c>
      <c r="U875" s="69">
        <v>1792065556121.3101</v>
      </c>
      <c r="V875" s="69">
        <v>1309051214228.9001</v>
      </c>
      <c r="W875" s="69">
        <v>541076579172.16998</v>
      </c>
      <c r="X875" s="69">
        <v>520714210755.73999</v>
      </c>
      <c r="Y875" s="69">
        <v>1415810593527.72</v>
      </c>
      <c r="Z875" s="69">
        <v>3955893147929.9097</v>
      </c>
      <c r="AA875" s="69">
        <v>397988407634.87</v>
      </c>
      <c r="AB875" s="69">
        <v>373985970476.64001</v>
      </c>
      <c r="AC875" s="69">
        <v>1012159878604.0099</v>
      </c>
      <c r="AD875" s="69">
        <v>320069773002.89001</v>
      </c>
      <c r="AE875" s="69">
        <v>777049498968.93994</v>
      </c>
      <c r="AF875" s="69">
        <v>984370607184.65002</v>
      </c>
      <c r="AG875" s="69">
        <v>756798080073.97998</v>
      </c>
      <c r="AI875" s="1">
        <v>43228</v>
      </c>
      <c r="AJ875" s="73">
        <f t="shared" si="189"/>
        <v>1.2681298395822438E-4</v>
      </c>
      <c r="AK875" s="73">
        <f t="shared" si="190"/>
        <v>1.2752941918559024E-4</v>
      </c>
      <c r="AL875" s="73">
        <f t="shared" si="191"/>
        <v>1.1849277194087016E-4</v>
      </c>
      <c r="AM875" s="73">
        <f t="shared" si="192"/>
        <v>7.9127745869822519E-5</v>
      </c>
      <c r="AN875" s="73">
        <f t="shared" si="193"/>
        <v>1.1034212696481305E-4</v>
      </c>
      <c r="AO875" s="73">
        <f t="shared" si="194"/>
        <v>1.2463380444027727E-4</v>
      </c>
      <c r="AP875" s="73">
        <f t="shared" si="195"/>
        <v>6.8974868387527977E-5</v>
      </c>
      <c r="AQ875" s="73">
        <f t="shared" si="196"/>
        <v>1.0526173543889961E-4</v>
      </c>
      <c r="AR875" s="73">
        <f t="shared" si="197"/>
        <v>1.5286928703162062E-4</v>
      </c>
      <c r="AS875" s="73">
        <f t="shared" si="198"/>
        <v>8.3910454744984264E-5</v>
      </c>
      <c r="AT875" s="73">
        <f t="shared" si="199"/>
        <v>8.5814178781618011E-5</v>
      </c>
      <c r="AU875" s="73">
        <f t="shared" si="200"/>
        <v>1.3073191842316589E-4</v>
      </c>
      <c r="AV875" s="73">
        <f t="shared" si="201"/>
        <v>1.2542895723455239E-4</v>
      </c>
      <c r="AW875" s="73">
        <f t="shared" si="202"/>
        <v>1.0200189812237248E-4</v>
      </c>
    </row>
    <row r="876" spans="2:49" x14ac:dyDescent="0.35">
      <c r="B876" s="1">
        <v>43229</v>
      </c>
      <c r="C876" s="70">
        <v>14130.809434000001</v>
      </c>
      <c r="D876" s="66">
        <v>14589.19</v>
      </c>
      <c r="E876" s="66">
        <v>2279.14</v>
      </c>
      <c r="F876" s="66">
        <v>12766.88</v>
      </c>
      <c r="G876" s="66">
        <v>12056.12</v>
      </c>
      <c r="H876" s="66">
        <v>14926.57</v>
      </c>
      <c r="I876" s="66">
        <v>16965.849999999999</v>
      </c>
      <c r="J876" s="66">
        <v>14062.55</v>
      </c>
      <c r="K876" s="66">
        <v>14395.06</v>
      </c>
      <c r="L876" s="66">
        <v>14064.54</v>
      </c>
      <c r="M876" s="66">
        <v>14921.51</v>
      </c>
      <c r="N876" s="66">
        <v>2219.02</v>
      </c>
      <c r="O876" s="66">
        <v>15311.32</v>
      </c>
      <c r="P876" s="79"/>
      <c r="Q876" s="66">
        <v>2255.4899999999998</v>
      </c>
      <c r="S876" s="1">
        <v>43229</v>
      </c>
      <c r="T876" s="70">
        <v>849138779548.5</v>
      </c>
      <c r="U876" s="69">
        <v>1844898496988.1299</v>
      </c>
      <c r="V876" s="69">
        <v>1331221277178.5999</v>
      </c>
      <c r="W876" s="69">
        <v>538285116973.47998</v>
      </c>
      <c r="X876" s="69">
        <v>515505833248.98999</v>
      </c>
      <c r="Y876" s="69">
        <v>1404408957057.99</v>
      </c>
      <c r="Z876" s="69">
        <v>3998781216648.5903</v>
      </c>
      <c r="AA876" s="69">
        <v>398722150537.66998</v>
      </c>
      <c r="AB876" s="69">
        <v>386862844720.95001</v>
      </c>
      <c r="AC876" s="69">
        <v>1024402796359.2299</v>
      </c>
      <c r="AD876" s="69">
        <v>321029188968.57996</v>
      </c>
      <c r="AE876" s="69">
        <v>791703263171.97998</v>
      </c>
      <c r="AF876" s="69">
        <v>984912030506.41003</v>
      </c>
      <c r="AG876" s="69">
        <v>786587951995.02002</v>
      </c>
      <c r="AI876" s="1">
        <v>43229</v>
      </c>
      <c r="AJ876" s="73">
        <f t="shared" si="189"/>
        <v>9.3712967613512888E-5</v>
      </c>
      <c r="AK876" s="73">
        <f t="shared" si="190"/>
        <v>1.6864643412195512E-4</v>
      </c>
      <c r="AL876" s="73">
        <f t="shared" si="191"/>
        <v>1.0970253061803881E-4</v>
      </c>
      <c r="AM876" s="73">
        <f t="shared" si="192"/>
        <v>1.3317477701058067E-4</v>
      </c>
      <c r="AN876" s="73">
        <f t="shared" si="193"/>
        <v>1.136481469961037E-4</v>
      </c>
      <c r="AO876" s="73">
        <f t="shared" si="194"/>
        <v>6.6329080678828589E-5</v>
      </c>
      <c r="AP876" s="73">
        <f t="shared" si="195"/>
        <v>1.1671864969486911E-4</v>
      </c>
      <c r="AQ876" s="73">
        <f t="shared" si="196"/>
        <v>6.2581471475198214E-5</v>
      </c>
      <c r="AR876" s="73">
        <f t="shared" si="197"/>
        <v>1.0282361997493439E-4</v>
      </c>
      <c r="AS876" s="73">
        <f t="shared" si="198"/>
        <v>5.3328441337541221E-5</v>
      </c>
      <c r="AT876" s="73">
        <f t="shared" si="199"/>
        <v>2.8691653879442391E-4</v>
      </c>
      <c r="AU876" s="73">
        <f t="shared" si="200"/>
        <v>2.0283335662152346E-4</v>
      </c>
      <c r="AV876" s="73">
        <f t="shared" si="201"/>
        <v>1.2606642067392038E-4</v>
      </c>
      <c r="AW876" s="73">
        <f t="shared" si="202"/>
        <v>1.773765126888982E-4</v>
      </c>
    </row>
    <row r="877" spans="2:49" x14ac:dyDescent="0.35">
      <c r="B877" s="1">
        <v>43230</v>
      </c>
      <c r="C877" s="70">
        <v>14132.833445</v>
      </c>
      <c r="D877" s="66">
        <v>14591.69</v>
      </c>
      <c r="E877" s="66">
        <v>2279.4899999999998</v>
      </c>
      <c r="F877" s="66">
        <v>12768.56</v>
      </c>
      <c r="G877" s="66">
        <v>12058.39</v>
      </c>
      <c r="H877" s="66">
        <v>14929.6</v>
      </c>
      <c r="I877" s="66">
        <v>16968.419999999998</v>
      </c>
      <c r="J877" s="66">
        <v>14064.51</v>
      </c>
      <c r="K877" s="66">
        <v>14397.2</v>
      </c>
      <c r="L877" s="66">
        <v>14067.77</v>
      </c>
      <c r="M877" s="66">
        <v>14924.45</v>
      </c>
      <c r="N877" s="66">
        <v>2219.38</v>
      </c>
      <c r="O877" s="66">
        <v>15314.36</v>
      </c>
      <c r="P877" s="79"/>
      <c r="Q877" s="66">
        <v>2255.9</v>
      </c>
      <c r="S877" s="1">
        <v>43230</v>
      </c>
      <c r="T877" s="70">
        <v>850771527750.83997</v>
      </c>
      <c r="U877" s="69">
        <v>1825187483297.4502</v>
      </c>
      <c r="V877" s="69">
        <v>1406051896246.4199</v>
      </c>
      <c r="W877" s="69">
        <v>535652500944.46002</v>
      </c>
      <c r="X877" s="69">
        <v>520465948896</v>
      </c>
      <c r="Y877" s="69">
        <v>1392075126443.4299</v>
      </c>
      <c r="Z877" s="69">
        <v>4058647079545.8301</v>
      </c>
      <c r="AA877" s="69">
        <v>400818858204.28998</v>
      </c>
      <c r="AB877" s="69">
        <v>371597171506.13</v>
      </c>
      <c r="AC877" s="69">
        <v>1021259253571.5499</v>
      </c>
      <c r="AD877" s="69">
        <v>319466423126.15997</v>
      </c>
      <c r="AE877" s="69">
        <v>789520613865.41003</v>
      </c>
      <c r="AF877" s="69">
        <v>994567732250.06006</v>
      </c>
      <c r="AG877" s="69">
        <v>792040785401.63</v>
      </c>
      <c r="AI877" s="1">
        <v>43230</v>
      </c>
      <c r="AJ877" s="73">
        <f t="shared" si="189"/>
        <v>1.4323390386472568E-4</v>
      </c>
      <c r="AK877" s="73">
        <f t="shared" si="190"/>
        <v>1.713597533516964E-4</v>
      </c>
      <c r="AL877" s="73">
        <f t="shared" si="191"/>
        <v>1.5356669621002794E-4</v>
      </c>
      <c r="AM877" s="73">
        <f t="shared" si="192"/>
        <v>1.3159049039401793E-4</v>
      </c>
      <c r="AN877" s="73">
        <f t="shared" si="193"/>
        <v>1.8828611526755523E-4</v>
      </c>
      <c r="AO877" s="73">
        <f t="shared" si="194"/>
        <v>2.0299372193344212E-4</v>
      </c>
      <c r="AP877" s="73">
        <f t="shared" si="195"/>
        <v>1.5148076872062433E-4</v>
      </c>
      <c r="AQ877" s="73">
        <f t="shared" si="196"/>
        <v>1.3937728221424805E-4</v>
      </c>
      <c r="AR877" s="73">
        <f t="shared" si="197"/>
        <v>1.4866211047404043E-4</v>
      </c>
      <c r="AS877" s="73">
        <f t="shared" si="198"/>
        <v>2.2965557352039312E-4</v>
      </c>
      <c r="AT877" s="73">
        <f t="shared" si="199"/>
        <v>1.9703099753320963E-4</v>
      </c>
      <c r="AU877" s="73">
        <f t="shared" si="200"/>
        <v>1.6223377887536472E-4</v>
      </c>
      <c r="AV877" s="73">
        <f t="shared" si="201"/>
        <v>1.9854591243606556E-4</v>
      </c>
      <c r="AW877" s="73">
        <f t="shared" si="202"/>
        <v>1.8177868223778759E-4</v>
      </c>
    </row>
    <row r="878" spans="2:49" x14ac:dyDescent="0.35">
      <c r="B878" s="1">
        <v>43231</v>
      </c>
      <c r="C878" s="70">
        <v>14134.912281999999</v>
      </c>
      <c r="D878" s="66">
        <v>14593.58</v>
      </c>
      <c r="E878" s="66">
        <v>2279.66</v>
      </c>
      <c r="F878" s="66">
        <v>12769.98</v>
      </c>
      <c r="G878" s="66">
        <v>12060.04</v>
      </c>
      <c r="H878" s="66">
        <v>14930.89</v>
      </c>
      <c r="I878" s="66">
        <v>16970.48</v>
      </c>
      <c r="J878" s="66">
        <v>14066.57</v>
      </c>
      <c r="K878" s="66">
        <v>14398.01</v>
      </c>
      <c r="L878" s="66">
        <v>14069.64</v>
      </c>
      <c r="M878" s="66">
        <v>14926.96</v>
      </c>
      <c r="N878" s="66">
        <v>2219.61</v>
      </c>
      <c r="O878" s="66">
        <v>15316.03</v>
      </c>
      <c r="P878" s="79"/>
      <c r="Q878" s="66">
        <v>2256.19</v>
      </c>
      <c r="S878" s="1">
        <v>43231</v>
      </c>
      <c r="T878" s="70">
        <v>848556697435.27002</v>
      </c>
      <c r="U878" s="69">
        <v>1723199331088.29</v>
      </c>
      <c r="V878" s="69">
        <v>1415118681225.28</v>
      </c>
      <c r="W878" s="69">
        <v>548925097093.62</v>
      </c>
      <c r="X878" s="69">
        <v>520988315488.09998</v>
      </c>
      <c r="Y878" s="69">
        <v>1401089869492.3201</v>
      </c>
      <c r="Z878" s="69">
        <v>3967581062736.21</v>
      </c>
      <c r="AA878" s="69">
        <v>400450322367.38</v>
      </c>
      <c r="AB878" s="69">
        <v>346200898022.85999</v>
      </c>
      <c r="AC878" s="69">
        <v>1030956548124.83</v>
      </c>
      <c r="AD878" s="69">
        <v>311231626440.12</v>
      </c>
      <c r="AE878" s="69">
        <v>814339817110.04004</v>
      </c>
      <c r="AF878" s="69">
        <v>992071822300.94995</v>
      </c>
      <c r="AG878" s="69">
        <v>774976047840.28003</v>
      </c>
      <c r="AI878" s="1">
        <v>43231</v>
      </c>
      <c r="AJ878" s="73">
        <f t="shared" si="189"/>
        <v>1.470927261748578E-4</v>
      </c>
      <c r="AK878" s="73">
        <f t="shared" si="190"/>
        <v>1.2952577802849419E-4</v>
      </c>
      <c r="AL878" s="73">
        <f t="shared" si="191"/>
        <v>7.4578085448973042E-5</v>
      </c>
      <c r="AM878" s="73">
        <f t="shared" si="192"/>
        <v>1.1121066118646716E-4</v>
      </c>
      <c r="AN878" s="73">
        <f t="shared" si="193"/>
        <v>1.3683418764864896E-4</v>
      </c>
      <c r="AO878" s="73">
        <f t="shared" si="194"/>
        <v>8.6405529953870186E-5</v>
      </c>
      <c r="AP878" s="73">
        <f t="shared" si="195"/>
        <v>1.2140199264298879E-4</v>
      </c>
      <c r="AQ878" s="73">
        <f t="shared" si="196"/>
        <v>1.4646795373596255E-4</v>
      </c>
      <c r="AR878" s="73">
        <f t="shared" si="197"/>
        <v>5.6260939627073014E-5</v>
      </c>
      <c r="AS878" s="73">
        <f t="shared" si="198"/>
        <v>1.3292796228525638E-4</v>
      </c>
      <c r="AT878" s="73">
        <f t="shared" si="199"/>
        <v>1.6818040195776263E-4</v>
      </c>
      <c r="AU878" s="73">
        <f t="shared" si="200"/>
        <v>1.0363254602641092E-4</v>
      </c>
      <c r="AV878" s="73">
        <f t="shared" si="201"/>
        <v>1.0904797849864423E-4</v>
      </c>
      <c r="AW878" s="73">
        <f t="shared" si="202"/>
        <v>1.2855179750870249E-4</v>
      </c>
    </row>
    <row r="879" spans="2:49" x14ac:dyDescent="0.35">
      <c r="B879" s="1">
        <v>43232</v>
      </c>
      <c r="C879" s="70">
        <v>14136.162017000001</v>
      </c>
      <c r="D879" s="66">
        <v>14594.59</v>
      </c>
      <c r="E879" s="66">
        <v>2279.83</v>
      </c>
      <c r="F879" s="66">
        <v>12771.31</v>
      </c>
      <c r="G879" s="66">
        <v>12061.19</v>
      </c>
      <c r="H879" s="66">
        <v>14932.14</v>
      </c>
      <c r="I879" s="66">
        <v>16972.23</v>
      </c>
      <c r="J879" s="66">
        <v>14067.94</v>
      </c>
      <c r="K879" s="66">
        <v>14399.34</v>
      </c>
      <c r="L879" s="66">
        <v>14070.93</v>
      </c>
      <c r="M879" s="66">
        <v>14928.37</v>
      </c>
      <c r="N879" s="66">
        <v>2219.8000000000002</v>
      </c>
      <c r="O879" s="66">
        <v>15317.57</v>
      </c>
      <c r="P879" s="79"/>
      <c r="Q879" s="66">
        <v>2256.38</v>
      </c>
      <c r="S879" s="1">
        <v>43232</v>
      </c>
      <c r="T879" s="70">
        <v>848631817714.46997</v>
      </c>
      <c r="U879" s="69">
        <v>1723352568717.3398</v>
      </c>
      <c r="V879" s="69">
        <v>1415260338900.5</v>
      </c>
      <c r="W879" s="69">
        <v>548982557797.79999</v>
      </c>
      <c r="X879" s="69">
        <v>521038186894.53003</v>
      </c>
      <c r="Y879" s="69">
        <v>1401207645067.29</v>
      </c>
      <c r="Z879" s="69">
        <v>3967983495251.27</v>
      </c>
      <c r="AA879" s="69">
        <v>400489283403.78998</v>
      </c>
      <c r="AB879" s="69">
        <v>346233033148.46997</v>
      </c>
      <c r="AC879" s="69">
        <v>1031051586789.77</v>
      </c>
      <c r="AD879" s="69">
        <v>311260924600.91998</v>
      </c>
      <c r="AE879" s="69">
        <v>814410017573.73999</v>
      </c>
      <c r="AF879" s="69">
        <v>992171529466.88</v>
      </c>
      <c r="AG879" s="69">
        <v>775043804444.78003</v>
      </c>
      <c r="AI879" s="1">
        <v>43232</v>
      </c>
      <c r="AJ879" s="73">
        <f t="shared" si="189"/>
        <v>8.8414768699474067E-5</v>
      </c>
      <c r="AK879" s="73">
        <f t="shared" si="190"/>
        <v>6.9208514977159297E-5</v>
      </c>
      <c r="AL879" s="73">
        <f t="shared" si="191"/>
        <v>7.4572523972804561E-5</v>
      </c>
      <c r="AM879" s="73">
        <f t="shared" si="192"/>
        <v>1.0415051550594079E-4</v>
      </c>
      <c r="AN879" s="73">
        <f t="shared" si="193"/>
        <v>9.5356234307564236E-5</v>
      </c>
      <c r="AO879" s="73">
        <f t="shared" si="194"/>
        <v>8.3719054925657233E-5</v>
      </c>
      <c r="AP879" s="73">
        <f t="shared" si="195"/>
        <v>1.0312024173741996E-4</v>
      </c>
      <c r="AQ879" s="73">
        <f t="shared" si="196"/>
        <v>9.7394034224373982E-5</v>
      </c>
      <c r="AR879" s="73">
        <f t="shared" si="197"/>
        <v>9.2373876667606325E-5</v>
      </c>
      <c r="AS879" s="73">
        <f t="shared" si="198"/>
        <v>9.1686780898436737E-5</v>
      </c>
      <c r="AT879" s="73">
        <f t="shared" si="199"/>
        <v>9.4459957017400953E-5</v>
      </c>
      <c r="AU879" s="73">
        <f t="shared" si="200"/>
        <v>8.5600623533022002E-5</v>
      </c>
      <c r="AV879" s="73">
        <f t="shared" si="201"/>
        <v>1.0054824912186788E-4</v>
      </c>
      <c r="AW879" s="73">
        <f t="shared" si="202"/>
        <v>8.4212765768754139E-5</v>
      </c>
    </row>
    <row r="880" spans="2:49" x14ac:dyDescent="0.35">
      <c r="B880" s="1">
        <v>43233</v>
      </c>
      <c r="C880" s="70">
        <v>14137.423481</v>
      </c>
      <c r="D880" s="66">
        <v>14595.78</v>
      </c>
      <c r="E880" s="66">
        <v>2280</v>
      </c>
      <c r="F880" s="66">
        <v>12772.46</v>
      </c>
      <c r="G880" s="66">
        <v>12062.35</v>
      </c>
      <c r="H880" s="66">
        <v>14933.5</v>
      </c>
      <c r="I880" s="66">
        <v>16973.98</v>
      </c>
      <c r="J880" s="66">
        <v>14069.29</v>
      </c>
      <c r="K880" s="66">
        <v>14400.59</v>
      </c>
      <c r="L880" s="66">
        <v>14072.21</v>
      </c>
      <c r="M880" s="66">
        <v>14929.89</v>
      </c>
      <c r="N880" s="66">
        <v>2219.9899999999998</v>
      </c>
      <c r="O880" s="66">
        <v>15319.09</v>
      </c>
      <c r="P880" s="79"/>
      <c r="Q880" s="66">
        <v>2256.58</v>
      </c>
      <c r="S880" s="1">
        <v>43233</v>
      </c>
      <c r="T880" s="70">
        <v>848707603291.87</v>
      </c>
      <c r="U880" s="69">
        <v>1723526160332.9502</v>
      </c>
      <c r="V880" s="69">
        <v>1415399153343.5398</v>
      </c>
      <c r="W880" s="69">
        <v>549031833990.87</v>
      </c>
      <c r="X880" s="69">
        <v>521088050133.40002</v>
      </c>
      <c r="Y880" s="69">
        <v>1401334762193.75</v>
      </c>
      <c r="Z880" s="69">
        <v>3968386114312.4712</v>
      </c>
      <c r="AA880" s="69">
        <v>400527758166.88</v>
      </c>
      <c r="AB880" s="69">
        <v>346263124775.82001</v>
      </c>
      <c r="AC880" s="69">
        <v>1031146576027.86</v>
      </c>
      <c r="AD880" s="69">
        <v>311292323821.15997</v>
      </c>
      <c r="AE880" s="69">
        <v>814479381140.02002</v>
      </c>
      <c r="AF880" s="69">
        <v>992270209419.95996</v>
      </c>
      <c r="AG880" s="69">
        <v>775112194122.40002</v>
      </c>
      <c r="AI880" s="1">
        <v>43233</v>
      </c>
      <c r="AJ880" s="73">
        <f t="shared" si="189"/>
        <v>8.9236668233017014E-5</v>
      </c>
      <c r="AK880" s="73">
        <f t="shared" si="190"/>
        <v>8.1537062706082963E-5</v>
      </c>
      <c r="AL880" s="73">
        <f t="shared" si="191"/>
        <v>7.4566963326194724E-5</v>
      </c>
      <c r="AM880" s="73">
        <f t="shared" si="192"/>
        <v>9.0045578722941499E-5</v>
      </c>
      <c r="AN880" s="73">
        <f t="shared" si="193"/>
        <v>9.6176247948998039E-5</v>
      </c>
      <c r="AO880" s="73">
        <f t="shared" si="194"/>
        <v>9.1078706736080761E-5</v>
      </c>
      <c r="AP880" s="73">
        <f t="shared" si="195"/>
        <v>1.0310960904957867E-4</v>
      </c>
      <c r="AQ880" s="73">
        <f t="shared" si="196"/>
        <v>9.596287729407571E-5</v>
      </c>
      <c r="AR880" s="73">
        <f t="shared" si="197"/>
        <v>8.6809534325826831E-5</v>
      </c>
      <c r="AS880" s="73">
        <f t="shared" si="198"/>
        <v>9.0967690124177381E-5</v>
      </c>
      <c r="AT880" s="73">
        <f t="shared" si="199"/>
        <v>1.0181955565125023E-4</v>
      </c>
      <c r="AU880" s="73">
        <f t="shared" si="200"/>
        <v>8.5593296693220466E-5</v>
      </c>
      <c r="AV880" s="73">
        <f t="shared" si="201"/>
        <v>9.9232450055719568E-5</v>
      </c>
      <c r="AW880" s="73">
        <f t="shared" si="202"/>
        <v>8.8637552185355517E-5</v>
      </c>
    </row>
    <row r="881" spans="2:49" x14ac:dyDescent="0.35">
      <c r="B881" s="1">
        <v>43234</v>
      </c>
      <c r="C881" s="70">
        <v>14137.456236</v>
      </c>
      <c r="D881" s="66">
        <v>14593.3</v>
      </c>
      <c r="E881" s="66">
        <v>2279.7800000000002</v>
      </c>
      <c r="F881" s="66">
        <v>12770.31</v>
      </c>
      <c r="G881" s="66">
        <v>12063.49</v>
      </c>
      <c r="H881" s="66">
        <v>14933.88</v>
      </c>
      <c r="I881" s="66">
        <v>16973.27</v>
      </c>
      <c r="J881" s="66">
        <v>14067.35</v>
      </c>
      <c r="K881" s="66">
        <v>14401</v>
      </c>
      <c r="L881" s="66">
        <v>14073.5</v>
      </c>
      <c r="M881" s="66">
        <v>14926.68</v>
      </c>
      <c r="N881" s="66">
        <v>2219.5300000000002</v>
      </c>
      <c r="O881" s="66">
        <v>15317.18</v>
      </c>
      <c r="P881" s="79"/>
      <c r="Q881" s="66">
        <v>2256.65</v>
      </c>
      <c r="S881" s="1">
        <v>43234</v>
      </c>
      <c r="T881" s="70">
        <v>848709569694.60999</v>
      </c>
      <c r="U881" s="69">
        <v>1723267559443.0403</v>
      </c>
      <c r="V881" s="69">
        <v>1415298690525.8899</v>
      </c>
      <c r="W881" s="69">
        <v>548938161542.97998</v>
      </c>
      <c r="X881" s="69">
        <v>521137436225.07001</v>
      </c>
      <c r="Y881" s="69">
        <v>1401370731692.77</v>
      </c>
      <c r="Z881" s="69">
        <v>3967964499297.2998</v>
      </c>
      <c r="AA881" s="69">
        <v>400472078897.84998</v>
      </c>
      <c r="AB881" s="69">
        <v>346273003814.34003</v>
      </c>
      <c r="AC881" s="69">
        <v>1031241521287.7899</v>
      </c>
      <c r="AD881" s="69">
        <v>311225092409.90002</v>
      </c>
      <c r="AE881" s="69">
        <v>814309379920.32996</v>
      </c>
      <c r="AF881" s="69">
        <v>992146438357.59998</v>
      </c>
      <c r="AG881" s="69">
        <v>775049581349.38</v>
      </c>
      <c r="AI881" s="1">
        <v>43234</v>
      </c>
      <c r="AJ881" s="73">
        <f t="shared" si="189"/>
        <v>2.3169002500988967E-6</v>
      </c>
      <c r="AK881" s="73">
        <f t="shared" si="190"/>
        <v>-1.6991212528560951E-4</v>
      </c>
      <c r="AL881" s="73">
        <f t="shared" si="191"/>
        <v>-9.6491228070094692E-5</v>
      </c>
      <c r="AM881" s="73">
        <f t="shared" si="192"/>
        <v>-1.6833092450474485E-4</v>
      </c>
      <c r="AN881" s="73">
        <f t="shared" si="193"/>
        <v>9.4508947261484622E-5</v>
      </c>
      <c r="AO881" s="73">
        <f t="shared" si="194"/>
        <v>2.5446144574114982E-5</v>
      </c>
      <c r="AP881" s="73">
        <f t="shared" si="195"/>
        <v>-4.1828728441939411E-5</v>
      </c>
      <c r="AQ881" s="73">
        <f t="shared" si="196"/>
        <v>-1.3788897662925237E-4</v>
      </c>
      <c r="AR881" s="73">
        <f t="shared" si="197"/>
        <v>2.847105569969699E-5</v>
      </c>
      <c r="AS881" s="73">
        <f t="shared" si="198"/>
        <v>9.1670036191926485E-5</v>
      </c>
      <c r="AT881" s="73">
        <f t="shared" si="199"/>
        <v>-2.1500493305703916E-4</v>
      </c>
      <c r="AU881" s="73">
        <f t="shared" si="200"/>
        <v>-2.0720814057706427E-4</v>
      </c>
      <c r="AV881" s="73">
        <f t="shared" si="201"/>
        <v>-1.246810352312222E-4</v>
      </c>
      <c r="AW881" s="73">
        <f t="shared" si="202"/>
        <v>3.1020393693292903E-5</v>
      </c>
    </row>
    <row r="882" spans="2:49" x14ac:dyDescent="0.35">
      <c r="B882" s="1">
        <v>43235</v>
      </c>
      <c r="C882" s="70">
        <v>14140.727327000001</v>
      </c>
      <c r="D882" s="66">
        <v>14597.65</v>
      </c>
      <c r="E882" s="66">
        <v>2280.27</v>
      </c>
      <c r="F882" s="66">
        <v>12774.95</v>
      </c>
      <c r="G882" s="66">
        <v>12064.61</v>
      </c>
      <c r="H882" s="66">
        <v>14936.9</v>
      </c>
      <c r="I882" s="66">
        <v>16977.79</v>
      </c>
      <c r="J882" s="66">
        <v>14071.59</v>
      </c>
      <c r="K882" s="66">
        <v>14403.2</v>
      </c>
      <c r="L882" s="66">
        <v>14074.56</v>
      </c>
      <c r="M882" s="66">
        <v>14930.97</v>
      </c>
      <c r="N882" s="66">
        <v>2220.41</v>
      </c>
      <c r="O882" s="66">
        <v>15322.28</v>
      </c>
      <c r="P882" s="79"/>
      <c r="Q882" s="66">
        <v>2257.0300000000002</v>
      </c>
      <c r="S882" s="1">
        <v>43235</v>
      </c>
      <c r="T882" s="70">
        <v>864849185558.12</v>
      </c>
      <c r="U882" s="69">
        <v>1729491906120.51</v>
      </c>
      <c r="V882" s="69">
        <v>1438578840515.6599</v>
      </c>
      <c r="W882" s="69">
        <v>531621565875.26001</v>
      </c>
      <c r="X882" s="69">
        <v>521089976445.87</v>
      </c>
      <c r="Y882" s="69">
        <v>1409593128518.3</v>
      </c>
      <c r="Z882" s="69">
        <v>3896405543888.9302</v>
      </c>
      <c r="AA882" s="69">
        <v>400186407544.81</v>
      </c>
      <c r="AB882" s="69">
        <v>375054975631.38</v>
      </c>
      <c r="AC882" s="69">
        <v>1041024220003.4899</v>
      </c>
      <c r="AD882" s="69">
        <v>314362401732.54004</v>
      </c>
      <c r="AE882" s="69">
        <v>788919797559.15002</v>
      </c>
      <c r="AF882" s="69">
        <v>987892758152.83997</v>
      </c>
      <c r="AG882" s="69">
        <v>768146157714.92004</v>
      </c>
      <c r="AI882" s="1">
        <v>43235</v>
      </c>
      <c r="AJ882" s="73">
        <f t="shared" si="189"/>
        <v>2.3137762164537889E-4</v>
      </c>
      <c r="AK882" s="73">
        <f t="shared" si="190"/>
        <v>2.9808199653258427E-4</v>
      </c>
      <c r="AL882" s="73">
        <f t="shared" si="191"/>
        <v>2.1493301985264779E-4</v>
      </c>
      <c r="AM882" s="73">
        <f t="shared" si="192"/>
        <v>3.6334278494432048E-4</v>
      </c>
      <c r="AN882" s="73">
        <f t="shared" si="193"/>
        <v>9.284212114413215E-5</v>
      </c>
      <c r="AO882" s="73">
        <f t="shared" si="194"/>
        <v>2.0222473998732227E-4</v>
      </c>
      <c r="AP882" s="73">
        <f t="shared" si="195"/>
        <v>2.6630107221525812E-4</v>
      </c>
      <c r="AQ882" s="73">
        <f t="shared" si="196"/>
        <v>3.0140715913096194E-4</v>
      </c>
      <c r="AR882" s="73">
        <f t="shared" si="197"/>
        <v>1.5276716894674358E-4</v>
      </c>
      <c r="AS882" s="73">
        <f t="shared" si="198"/>
        <v>7.5318861690432115E-5</v>
      </c>
      <c r="AT882" s="73">
        <f t="shared" si="199"/>
        <v>2.8740483483269408E-4</v>
      </c>
      <c r="AU882" s="73">
        <f t="shared" si="200"/>
        <v>3.9648033592687426E-4</v>
      </c>
      <c r="AV882" s="73">
        <f t="shared" si="201"/>
        <v>3.3295946120626141E-4</v>
      </c>
      <c r="AW882" s="73">
        <f t="shared" si="202"/>
        <v>1.6839119934419777E-4</v>
      </c>
    </row>
    <row r="883" spans="2:49" x14ac:dyDescent="0.35">
      <c r="B883" s="1">
        <v>43236</v>
      </c>
      <c r="C883" s="70">
        <v>14141.685310000001</v>
      </c>
      <c r="D883" s="66">
        <v>14598.49</v>
      </c>
      <c r="E883" s="66">
        <v>2280.5</v>
      </c>
      <c r="F883" s="66">
        <v>12776.43</v>
      </c>
      <c r="G883" s="66">
        <v>12066.03</v>
      </c>
      <c r="H883" s="66">
        <v>14938.25</v>
      </c>
      <c r="I883" s="66">
        <v>16978.96</v>
      </c>
      <c r="J883" s="66">
        <v>14072.73</v>
      </c>
      <c r="K883" s="66">
        <v>14404.02</v>
      </c>
      <c r="L883" s="66">
        <v>14075.8</v>
      </c>
      <c r="M883" s="66">
        <v>14933.51</v>
      </c>
      <c r="N883" s="66">
        <v>2220.62</v>
      </c>
      <c r="O883" s="66">
        <v>15323.32</v>
      </c>
      <c r="P883" s="79"/>
      <c r="Q883" s="66">
        <v>2257.23</v>
      </c>
      <c r="S883" s="1">
        <v>43236</v>
      </c>
      <c r="T883" s="70">
        <v>852083830975.18994</v>
      </c>
      <c r="U883" s="69">
        <v>1832287836318.3301</v>
      </c>
      <c r="V883" s="69">
        <v>1432681206066.1599</v>
      </c>
      <c r="W883" s="69">
        <v>533894584353.23999</v>
      </c>
      <c r="X883" s="69">
        <v>481152456543.58002</v>
      </c>
      <c r="Y883" s="69">
        <v>1411423641384.4099</v>
      </c>
      <c r="Z883" s="69">
        <v>3905829222768.7896</v>
      </c>
      <c r="AA883" s="69">
        <v>402031518630.15002</v>
      </c>
      <c r="AB883" s="69">
        <v>350427695123.95001</v>
      </c>
      <c r="AC883" s="69">
        <v>1022680353011.7899</v>
      </c>
      <c r="AD883" s="69">
        <v>325107618196.30994</v>
      </c>
      <c r="AE883" s="69">
        <v>838129997251.98999</v>
      </c>
      <c r="AF883" s="69">
        <v>929751011551.56995</v>
      </c>
      <c r="AG883" s="69">
        <v>775521626937.95996</v>
      </c>
      <c r="AI883" s="1">
        <v>43236</v>
      </c>
      <c r="AJ883" s="73">
        <f t="shared" si="189"/>
        <v>6.7746373849653096E-5</v>
      </c>
      <c r="AK883" s="73">
        <f t="shared" si="190"/>
        <v>5.7543508715562908E-5</v>
      </c>
      <c r="AL883" s="73">
        <f t="shared" si="191"/>
        <v>1.0086524841357303E-4</v>
      </c>
      <c r="AM883" s="73">
        <f t="shared" si="192"/>
        <v>1.158517254469249E-4</v>
      </c>
      <c r="AN883" s="73">
        <f t="shared" si="193"/>
        <v>1.1769961896823666E-4</v>
      </c>
      <c r="AO883" s="73">
        <f t="shared" si="194"/>
        <v>9.0380199372130932E-5</v>
      </c>
      <c r="AP883" s="73">
        <f t="shared" si="195"/>
        <v>6.8913562954797669E-5</v>
      </c>
      <c r="AQ883" s="73">
        <f t="shared" si="196"/>
        <v>8.1014299023740577E-5</v>
      </c>
      <c r="AR883" s="73">
        <f t="shared" si="197"/>
        <v>5.6931792934866721E-5</v>
      </c>
      <c r="AS883" s="73">
        <f t="shared" si="198"/>
        <v>8.8102221312835738E-5</v>
      </c>
      <c r="AT883" s="73">
        <f t="shared" si="199"/>
        <v>1.7011620812312778E-4</v>
      </c>
      <c r="AU883" s="73">
        <f t="shared" si="200"/>
        <v>9.4577127647710313E-5</v>
      </c>
      <c r="AV883" s="73">
        <f t="shared" si="201"/>
        <v>6.7875015989704579E-5</v>
      </c>
      <c r="AW883" s="73">
        <f t="shared" si="202"/>
        <v>8.8612025537893047E-5</v>
      </c>
    </row>
    <row r="884" spans="2:49" x14ac:dyDescent="0.35">
      <c r="B884" s="1">
        <v>43237</v>
      </c>
      <c r="C884" s="70">
        <v>14141.763215000001</v>
      </c>
      <c r="D884" s="66">
        <v>14598.2</v>
      </c>
      <c r="E884" s="66">
        <v>2280.5100000000002</v>
      </c>
      <c r="F884" s="66">
        <v>12775.78</v>
      </c>
      <c r="G884" s="66">
        <v>12067.19</v>
      </c>
      <c r="H884" s="66">
        <v>14938.02</v>
      </c>
      <c r="I884" s="66">
        <v>16978.419999999998</v>
      </c>
      <c r="J884" s="66">
        <v>14072.74</v>
      </c>
      <c r="K884" s="66">
        <v>14403.9</v>
      </c>
      <c r="L884" s="66">
        <v>14077.25</v>
      </c>
      <c r="M884" s="66">
        <v>14932.12</v>
      </c>
      <c r="N884" s="66">
        <v>2220.6799999999998</v>
      </c>
      <c r="O884" s="66">
        <v>15323.08</v>
      </c>
      <c r="P884" s="79"/>
      <c r="Q884" s="66">
        <v>2257.17</v>
      </c>
      <c r="S884" s="1">
        <v>43237</v>
      </c>
      <c r="T884" s="70">
        <v>870661602545.38</v>
      </c>
      <c r="U884" s="69">
        <v>1759153471591.22</v>
      </c>
      <c r="V884" s="69">
        <v>1370521898563.1199</v>
      </c>
      <c r="W884" s="69">
        <v>532341841841.10999</v>
      </c>
      <c r="X884" s="69">
        <v>477788990830.17999</v>
      </c>
      <c r="Y884" s="69">
        <v>1411520465200.5901</v>
      </c>
      <c r="Z884" s="69">
        <v>3957051389213.7202</v>
      </c>
      <c r="AA884" s="69">
        <v>398252086114.20001</v>
      </c>
      <c r="AB884" s="69">
        <v>342655420942.41998</v>
      </c>
      <c r="AC884" s="69">
        <v>1017990922742.1201</v>
      </c>
      <c r="AD884" s="69">
        <v>323350571195.85999</v>
      </c>
      <c r="AE884" s="69">
        <v>792404512507.69995</v>
      </c>
      <c r="AF884" s="69">
        <v>1024772813605.22</v>
      </c>
      <c r="AG884" s="69">
        <v>755881273192.47998</v>
      </c>
      <c r="AI884" s="1">
        <v>43237</v>
      </c>
      <c r="AJ884" s="73">
        <f t="shared" si="189"/>
        <v>5.5088907928713127E-6</v>
      </c>
      <c r="AK884" s="73">
        <f t="shared" si="190"/>
        <v>-1.9865068236479821E-5</v>
      </c>
      <c r="AL884" s="73">
        <f t="shared" si="191"/>
        <v>4.3850032889203305E-6</v>
      </c>
      <c r="AM884" s="73">
        <f t="shared" si="192"/>
        <v>-5.0874931416644564E-5</v>
      </c>
      <c r="AN884" s="73">
        <f t="shared" si="193"/>
        <v>9.6137669142182247E-5</v>
      </c>
      <c r="AO884" s="73">
        <f t="shared" si="194"/>
        <v>-1.5396716482873885E-5</v>
      </c>
      <c r="AP884" s="73">
        <f t="shared" si="195"/>
        <v>-3.1804068093777005E-5</v>
      </c>
      <c r="AQ884" s="73">
        <f t="shared" si="196"/>
        <v>7.1059417749985698E-7</v>
      </c>
      <c r="AR884" s="73">
        <f t="shared" si="197"/>
        <v>-8.3310075937870209E-6</v>
      </c>
      <c r="AS884" s="73">
        <f t="shared" si="198"/>
        <v>1.0301368305887237E-4</v>
      </c>
      <c r="AT884" s="73">
        <f t="shared" si="199"/>
        <v>-9.3079255982009279E-5</v>
      </c>
      <c r="AU884" s="73">
        <f t="shared" si="200"/>
        <v>2.7019481045886806E-5</v>
      </c>
      <c r="AV884" s="73">
        <f t="shared" si="201"/>
        <v>-1.5662402142568865E-5</v>
      </c>
      <c r="AW884" s="73">
        <f t="shared" si="202"/>
        <v>-2.6581252242752207E-5</v>
      </c>
    </row>
    <row r="885" spans="2:49" x14ac:dyDescent="0.35">
      <c r="B885" s="1">
        <v>43238</v>
      </c>
      <c r="C885" s="70">
        <v>14142.944586</v>
      </c>
      <c r="D885" s="66">
        <v>14598.97</v>
      </c>
      <c r="E885" s="66">
        <v>2280.5</v>
      </c>
      <c r="F885" s="66">
        <v>12775.8</v>
      </c>
      <c r="G885" s="66">
        <v>12066.49</v>
      </c>
      <c r="H885" s="66">
        <v>14938.73</v>
      </c>
      <c r="I885" s="66">
        <v>16978.97</v>
      </c>
      <c r="J885" s="66">
        <v>14072.29</v>
      </c>
      <c r="K885" s="66">
        <v>14404.34</v>
      </c>
      <c r="L885" s="66">
        <v>14076.8</v>
      </c>
      <c r="M885" s="66">
        <v>14929.76</v>
      </c>
      <c r="N885" s="66">
        <v>2220.87</v>
      </c>
      <c r="O885" s="66">
        <v>15323.25</v>
      </c>
      <c r="P885" s="79"/>
      <c r="Q885" s="66">
        <v>2257.34</v>
      </c>
      <c r="S885" s="1">
        <v>43238</v>
      </c>
      <c r="T885" s="70">
        <v>842505106286.06006</v>
      </c>
      <c r="U885" s="69">
        <v>1690831673060.9199</v>
      </c>
      <c r="V885" s="69">
        <v>1404526435585.4702</v>
      </c>
      <c r="W885" s="69">
        <v>533740848639.02002</v>
      </c>
      <c r="X885" s="69">
        <v>487978083496.87</v>
      </c>
      <c r="Y885" s="69">
        <v>1408619235682.96</v>
      </c>
      <c r="Z885" s="69">
        <v>4043793485428.27</v>
      </c>
      <c r="AA885" s="69">
        <v>401318007485.90002</v>
      </c>
      <c r="AB885" s="69">
        <v>347467504884.28998</v>
      </c>
      <c r="AC885" s="69">
        <v>1052261683968.55</v>
      </c>
      <c r="AD885" s="69">
        <v>342600426529.38</v>
      </c>
      <c r="AE885" s="69">
        <v>791396683605.42004</v>
      </c>
      <c r="AF885" s="69">
        <v>1035459943121.45</v>
      </c>
      <c r="AG885" s="69">
        <v>749483854649.23999</v>
      </c>
      <c r="AI885" s="1">
        <v>43238</v>
      </c>
      <c r="AJ885" s="73">
        <f t="shared" si="189"/>
        <v>8.3537744341999343E-5</v>
      </c>
      <c r="AK885" s="73">
        <f t="shared" si="190"/>
        <v>5.2746228986988442E-5</v>
      </c>
      <c r="AL885" s="73">
        <f t="shared" si="191"/>
        <v>-4.3849840606347001E-6</v>
      </c>
      <c r="AM885" s="73">
        <f t="shared" si="192"/>
        <v>1.5654621476901553E-6</v>
      </c>
      <c r="AN885" s="73">
        <f t="shared" si="193"/>
        <v>-5.8008533884046365E-5</v>
      </c>
      <c r="AO885" s="73">
        <f t="shared" si="194"/>
        <v>4.7529726161732455E-5</v>
      </c>
      <c r="AP885" s="73">
        <f t="shared" si="195"/>
        <v>3.239406258082056E-5</v>
      </c>
      <c r="AQ885" s="73">
        <f t="shared" si="196"/>
        <v>-3.1976715266446298E-5</v>
      </c>
      <c r="AR885" s="73">
        <f t="shared" si="197"/>
        <v>3.0547282333204251E-5</v>
      </c>
      <c r="AS885" s="73">
        <f t="shared" si="198"/>
        <v>-3.1966470724120732E-5</v>
      </c>
      <c r="AT885" s="73">
        <f t="shared" si="199"/>
        <v>-1.5804855573087195E-4</v>
      </c>
      <c r="AU885" s="73">
        <f t="shared" si="200"/>
        <v>8.5559378208532877E-5</v>
      </c>
      <c r="AV885" s="73">
        <f t="shared" si="201"/>
        <v>1.1094375282239E-5</v>
      </c>
      <c r="AW885" s="73">
        <f t="shared" si="202"/>
        <v>7.5315550002841292E-5</v>
      </c>
    </row>
    <row r="886" spans="2:49" x14ac:dyDescent="0.35">
      <c r="B886" s="1">
        <v>43239</v>
      </c>
      <c r="C886" s="70">
        <v>14144.229154000001</v>
      </c>
      <c r="D886" s="66">
        <v>14600.15</v>
      </c>
      <c r="E886" s="66">
        <v>2280.67</v>
      </c>
      <c r="F886" s="66">
        <v>12777.01</v>
      </c>
      <c r="G886" s="66">
        <v>12067.65</v>
      </c>
      <c r="H886" s="66">
        <v>14940.19</v>
      </c>
      <c r="I886" s="66">
        <v>16980.66</v>
      </c>
      <c r="J886" s="66">
        <v>14073.65</v>
      </c>
      <c r="K886" s="66">
        <v>14405.58</v>
      </c>
      <c r="L886" s="66">
        <v>14078.06</v>
      </c>
      <c r="M886" s="66">
        <v>14931.25</v>
      </c>
      <c r="N886" s="66">
        <v>2221.0500000000002</v>
      </c>
      <c r="O886" s="66">
        <v>15324.72</v>
      </c>
      <c r="P886" s="79"/>
      <c r="Q886" s="66">
        <v>2257.56</v>
      </c>
      <c r="S886" s="1">
        <v>43239</v>
      </c>
      <c r="T886" s="70">
        <v>842581647049.25</v>
      </c>
      <c r="U886" s="69">
        <v>1691003057945.3701</v>
      </c>
      <c r="V886" s="69">
        <v>1404667038288.2102</v>
      </c>
      <c r="W886" s="69">
        <v>533791631764.39001</v>
      </c>
      <c r="X886" s="69">
        <v>488024812066.19</v>
      </c>
      <c r="Y886" s="69">
        <v>1408756233202.04</v>
      </c>
      <c r="Z886" s="69">
        <v>4044189960596.9106</v>
      </c>
      <c r="AA886" s="69">
        <v>401356913436.78003</v>
      </c>
      <c r="AB886" s="69">
        <v>347497316448.57001</v>
      </c>
      <c r="AC886" s="69">
        <v>1052356654752.9601</v>
      </c>
      <c r="AD886" s="69">
        <v>342635041616.08002</v>
      </c>
      <c r="AE886" s="69">
        <v>791462351520.93994</v>
      </c>
      <c r="AF886" s="69">
        <v>1035560159497.73</v>
      </c>
      <c r="AG886" s="69">
        <v>749556783762.42004</v>
      </c>
      <c r="AI886" s="1">
        <v>43239</v>
      </c>
      <c r="AJ886" s="73">
        <f t="shared" si="189"/>
        <v>9.0827478831601027E-5</v>
      </c>
      <c r="AK886" s="73">
        <f t="shared" si="190"/>
        <v>8.082762003081001E-5</v>
      </c>
      <c r="AL886" s="73">
        <f t="shared" si="191"/>
        <v>7.4545055908759039E-5</v>
      </c>
      <c r="AM886" s="73">
        <f t="shared" si="192"/>
        <v>9.4710311683066095E-5</v>
      </c>
      <c r="AN886" s="73">
        <f t="shared" si="193"/>
        <v>9.6134004171855025E-5</v>
      </c>
      <c r="AO886" s="73">
        <f t="shared" si="194"/>
        <v>9.7732538174355454E-5</v>
      </c>
      <c r="AP886" s="73">
        <f t="shared" si="195"/>
        <v>9.9534895226183195E-5</v>
      </c>
      <c r="AQ886" s="73">
        <f t="shared" si="196"/>
        <v>9.6643829824438754E-5</v>
      </c>
      <c r="AR886" s="73">
        <f t="shared" si="197"/>
        <v>8.6085165998506241E-5</v>
      </c>
      <c r="AS886" s="73">
        <f t="shared" si="198"/>
        <v>8.9508979313590586E-5</v>
      </c>
      <c r="AT886" s="73">
        <f t="shared" si="199"/>
        <v>9.980066658799025E-5</v>
      </c>
      <c r="AU886" s="73">
        <f t="shared" si="200"/>
        <v>8.1049318510384438E-5</v>
      </c>
      <c r="AV886" s="73">
        <f t="shared" si="201"/>
        <v>9.5932651362984345E-5</v>
      </c>
      <c r="AW886" s="73">
        <f t="shared" si="202"/>
        <v>9.7459842115066309E-5</v>
      </c>
    </row>
    <row r="887" spans="2:49" x14ac:dyDescent="0.35">
      <c r="B887" s="1">
        <v>43240</v>
      </c>
      <c r="C887" s="70">
        <v>14145.511135999999</v>
      </c>
      <c r="D887" s="66">
        <v>14601.31</v>
      </c>
      <c r="E887" s="66">
        <v>2280.85</v>
      </c>
      <c r="F887" s="66">
        <v>12778.22</v>
      </c>
      <c r="G887" s="66">
        <v>12068.79</v>
      </c>
      <c r="H887" s="66">
        <v>14941.51</v>
      </c>
      <c r="I887" s="66">
        <v>16982.36</v>
      </c>
      <c r="J887" s="66">
        <v>14075.01</v>
      </c>
      <c r="K887" s="66">
        <v>14406.82</v>
      </c>
      <c r="L887" s="66">
        <v>14079.32</v>
      </c>
      <c r="M887" s="66">
        <v>14932.67</v>
      </c>
      <c r="N887" s="66">
        <v>2221.2399999999998</v>
      </c>
      <c r="O887" s="66">
        <v>15326.22</v>
      </c>
      <c r="P887" s="79"/>
      <c r="Q887" s="66">
        <v>2257.77</v>
      </c>
      <c r="S887" s="1">
        <v>43240</v>
      </c>
      <c r="T887" s="70">
        <v>842658033744.81006</v>
      </c>
      <c r="U887" s="69">
        <v>1691170829250.51</v>
      </c>
      <c r="V887" s="69">
        <v>1404809149156.8801</v>
      </c>
      <c r="W887" s="69">
        <v>533842020761.15997</v>
      </c>
      <c r="X887" s="69">
        <v>488071075035.46997</v>
      </c>
      <c r="Y887" s="69">
        <v>1408880818328.9199</v>
      </c>
      <c r="Z887" s="69">
        <v>4044579380854.5396</v>
      </c>
      <c r="AA887" s="69">
        <v>401395707147.07001</v>
      </c>
      <c r="AB887" s="69">
        <v>347527214722.78003</v>
      </c>
      <c r="AC887" s="69">
        <v>1052451594523.04</v>
      </c>
      <c r="AD887" s="69">
        <v>342667753144.23999</v>
      </c>
      <c r="AE887" s="69">
        <v>791176504748.68994</v>
      </c>
      <c r="AF887" s="69">
        <v>1035613859888.45</v>
      </c>
      <c r="AG887" s="69">
        <v>749625940518.21997</v>
      </c>
      <c r="AI887" s="1">
        <v>43240</v>
      </c>
      <c r="AJ887" s="73">
        <f t="shared" si="189"/>
        <v>9.0636399201482476E-5</v>
      </c>
      <c r="AK887" s="73">
        <f t="shared" si="190"/>
        <v>7.9451238514716138E-5</v>
      </c>
      <c r="AL887" s="73">
        <f t="shared" si="191"/>
        <v>7.8924175790362483E-5</v>
      </c>
      <c r="AM887" s="73">
        <f t="shared" si="192"/>
        <v>9.4701342489234008E-5</v>
      </c>
      <c r="AN887" s="73">
        <f t="shared" si="193"/>
        <v>9.4467439808232356E-5</v>
      </c>
      <c r="AO887" s="73">
        <f t="shared" si="194"/>
        <v>8.835229003101297E-5</v>
      </c>
      <c r="AP887" s="73">
        <f t="shared" si="195"/>
        <v>1.0011389427733164E-4</v>
      </c>
      <c r="AQ887" s="73">
        <f t="shared" si="196"/>
        <v>9.6634490697189435E-5</v>
      </c>
      <c r="AR887" s="73">
        <f t="shared" si="197"/>
        <v>8.6077755980573656E-5</v>
      </c>
      <c r="AS887" s="73">
        <f t="shared" si="198"/>
        <v>8.9500968173172879E-5</v>
      </c>
      <c r="AT887" s="73">
        <f t="shared" si="199"/>
        <v>9.510255336953044E-5</v>
      </c>
      <c r="AU887" s="73">
        <f t="shared" si="200"/>
        <v>8.5545125053210214E-5</v>
      </c>
      <c r="AV887" s="73">
        <f t="shared" si="201"/>
        <v>9.7881070584060481E-5</v>
      </c>
      <c r="AW887" s="73">
        <f t="shared" si="202"/>
        <v>9.3020783500818993E-5</v>
      </c>
    </row>
    <row r="888" spans="2:49" x14ac:dyDescent="0.35">
      <c r="B888" s="1">
        <v>43241</v>
      </c>
      <c r="C888" s="70">
        <v>14146.680693</v>
      </c>
      <c r="D888" s="66">
        <v>14603.23</v>
      </c>
      <c r="E888" s="66">
        <v>2281.12</v>
      </c>
      <c r="F888" s="66">
        <v>12779.01</v>
      </c>
      <c r="G888" s="66">
        <v>12069.75</v>
      </c>
      <c r="H888" s="66">
        <v>14943.77</v>
      </c>
      <c r="I888" s="66">
        <v>16985.04</v>
      </c>
      <c r="J888" s="66">
        <v>14076.17</v>
      </c>
      <c r="K888" s="66">
        <v>14408.25</v>
      </c>
      <c r="L888" s="66">
        <v>14080.57</v>
      </c>
      <c r="M888" s="66">
        <v>14936.66</v>
      </c>
      <c r="N888" s="66">
        <v>2221.37</v>
      </c>
      <c r="O888" s="66">
        <v>15328.18</v>
      </c>
      <c r="P888" s="79"/>
      <c r="Q888" s="66">
        <v>2257.9499999999998</v>
      </c>
      <c r="S888" s="1">
        <v>43241</v>
      </c>
      <c r="T888" s="70">
        <v>854176898262.29004</v>
      </c>
      <c r="U888" s="69">
        <v>1689497275556.54</v>
      </c>
      <c r="V888" s="69">
        <v>1439176656582.0403</v>
      </c>
      <c r="W888" s="69">
        <v>534860938786.59003</v>
      </c>
      <c r="X888" s="69">
        <v>487258043413.65002</v>
      </c>
      <c r="Y888" s="69">
        <v>1406908872281.8899</v>
      </c>
      <c r="Z888" s="69">
        <v>4017678343315.5</v>
      </c>
      <c r="AA888" s="69">
        <v>400781585338.07001</v>
      </c>
      <c r="AB888" s="69">
        <v>358134064710.60999</v>
      </c>
      <c r="AC888" s="69">
        <v>1059224018706.9199</v>
      </c>
      <c r="AD888" s="69">
        <v>327015458883.50006</v>
      </c>
      <c r="AE888" s="69">
        <v>791997297595.25</v>
      </c>
      <c r="AF888" s="69">
        <v>1036400977085.33</v>
      </c>
      <c r="AG888" s="69">
        <v>750829902581.83997</v>
      </c>
      <c r="AI888" s="1">
        <v>43241</v>
      </c>
      <c r="AJ888" s="73">
        <f t="shared" si="189"/>
        <v>8.2680434008830517E-5</v>
      </c>
      <c r="AK888" s="73">
        <f t="shared" si="190"/>
        <v>1.3149505078646762E-4</v>
      </c>
      <c r="AL888" s="73">
        <f t="shared" si="191"/>
        <v>1.1837692088478846E-4</v>
      </c>
      <c r="AM888" s="73">
        <f t="shared" si="192"/>
        <v>6.1823947310468697E-5</v>
      </c>
      <c r="AN888" s="73">
        <f t="shared" si="193"/>
        <v>7.9544013940058278E-5</v>
      </c>
      <c r="AO888" s="73">
        <f t="shared" si="194"/>
        <v>1.5125646604663423E-4</v>
      </c>
      <c r="AP888" s="73">
        <f t="shared" si="195"/>
        <v>1.5781081074717207E-4</v>
      </c>
      <c r="AQ888" s="73">
        <f t="shared" si="196"/>
        <v>8.2415571996063974E-5</v>
      </c>
      <c r="AR888" s="73">
        <f t="shared" si="197"/>
        <v>9.9258545605440673E-5</v>
      </c>
      <c r="AS888" s="73">
        <f t="shared" si="198"/>
        <v>8.8782696891609447E-5</v>
      </c>
      <c r="AT888" s="73">
        <f t="shared" si="199"/>
        <v>2.6719936890051699E-4</v>
      </c>
      <c r="AU888" s="73">
        <f t="shared" si="200"/>
        <v>5.8525868433800809E-5</v>
      </c>
      <c r="AV888" s="73">
        <f t="shared" si="201"/>
        <v>1.2788541466846048E-4</v>
      </c>
      <c r="AW888" s="73">
        <f t="shared" si="202"/>
        <v>7.9724684090898279E-5</v>
      </c>
    </row>
    <row r="889" spans="2:49" x14ac:dyDescent="0.35">
      <c r="B889" s="1">
        <v>43242</v>
      </c>
      <c r="C889" s="70">
        <v>14147.451102999999</v>
      </c>
      <c r="D889" s="66">
        <v>14605.24</v>
      </c>
      <c r="E889" s="66">
        <v>2281.4299999999998</v>
      </c>
      <c r="F889" s="66">
        <v>12781.02</v>
      </c>
      <c r="G889" s="66">
        <v>12071.26</v>
      </c>
      <c r="H889" s="66">
        <v>14945.83</v>
      </c>
      <c r="I889" s="66">
        <v>16986.73</v>
      </c>
      <c r="J889" s="66">
        <v>14078.65</v>
      </c>
      <c r="K889" s="66">
        <v>14409.73</v>
      </c>
      <c r="L889" s="66">
        <v>14082.02</v>
      </c>
      <c r="M889" s="66">
        <v>14939.53</v>
      </c>
      <c r="N889" s="66">
        <v>2221.6799999999998</v>
      </c>
      <c r="O889" s="66">
        <v>15329.89</v>
      </c>
      <c r="P889" s="79"/>
      <c r="Q889" s="66">
        <v>2258.0500000000002</v>
      </c>
      <c r="S889" s="1">
        <v>43242</v>
      </c>
      <c r="T889" s="70">
        <v>848413514073.92004</v>
      </c>
      <c r="U889" s="69">
        <v>1692567780887.8999</v>
      </c>
      <c r="V889" s="69">
        <v>1437353000289.3198</v>
      </c>
      <c r="W889" s="69">
        <v>516956438684.06</v>
      </c>
      <c r="X889" s="69">
        <v>485703616877.06</v>
      </c>
      <c r="Y889" s="69">
        <v>1415378162379.49</v>
      </c>
      <c r="Z889" s="69">
        <v>4068236293209.8306</v>
      </c>
      <c r="AA889" s="69">
        <v>400013599952.29999</v>
      </c>
      <c r="AB889" s="69">
        <v>372073071569.16998</v>
      </c>
      <c r="AC889" s="69">
        <v>1062462312632.0599</v>
      </c>
      <c r="AD889" s="69">
        <v>323562678817.18005</v>
      </c>
      <c r="AE889" s="69">
        <v>792747535170.54004</v>
      </c>
      <c r="AF889" s="69">
        <v>995719684326.93994</v>
      </c>
      <c r="AG889" s="69">
        <v>743181891137.20996</v>
      </c>
      <c r="AI889" s="1">
        <v>43242</v>
      </c>
      <c r="AJ889" s="73">
        <f t="shared" si="189"/>
        <v>5.4458711320259923E-5</v>
      </c>
      <c r="AK889" s="73">
        <f t="shared" si="190"/>
        <v>1.376407822104575E-4</v>
      </c>
      <c r="AL889" s="73">
        <f t="shared" si="191"/>
        <v>1.3589815529213567E-4</v>
      </c>
      <c r="AM889" s="73">
        <f t="shared" si="192"/>
        <v>1.5728917967816614E-4</v>
      </c>
      <c r="AN889" s="73">
        <f t="shared" si="193"/>
        <v>1.251061538143361E-4</v>
      </c>
      <c r="AO889" s="73">
        <f t="shared" si="194"/>
        <v>1.3785008736078019E-4</v>
      </c>
      <c r="AP889" s="73">
        <f t="shared" si="195"/>
        <v>9.9499324111018694E-5</v>
      </c>
      <c r="AQ889" s="73">
        <f t="shared" si="196"/>
        <v>1.7618428876597925E-4</v>
      </c>
      <c r="AR889" s="73">
        <f t="shared" si="197"/>
        <v>1.0271892839175401E-4</v>
      </c>
      <c r="AS889" s="73">
        <f t="shared" si="198"/>
        <v>1.0297878565990182E-4</v>
      </c>
      <c r="AT889" s="73">
        <f t="shared" si="199"/>
        <v>1.9214469633777043E-4</v>
      </c>
      <c r="AU889" s="73">
        <f t="shared" si="200"/>
        <v>1.395535187744823E-4</v>
      </c>
      <c r="AV889" s="73">
        <f t="shared" si="201"/>
        <v>1.1155923273342694E-4</v>
      </c>
      <c r="AW889" s="73">
        <f t="shared" si="202"/>
        <v>4.4287960318190045E-5</v>
      </c>
    </row>
    <row r="890" spans="2:49" x14ac:dyDescent="0.35">
      <c r="B890" s="1">
        <v>43243</v>
      </c>
      <c r="C890" s="70">
        <v>14150.097597</v>
      </c>
      <c r="D890" s="66">
        <v>14607.02</v>
      </c>
      <c r="E890" s="66">
        <v>2281.62</v>
      </c>
      <c r="F890" s="66">
        <v>12782.69</v>
      </c>
      <c r="G890" s="66">
        <v>12072.35</v>
      </c>
      <c r="H890" s="66">
        <v>14947.14</v>
      </c>
      <c r="I890" s="66">
        <v>16989.07</v>
      </c>
      <c r="J890" s="66">
        <v>14079.48</v>
      </c>
      <c r="K890" s="66">
        <v>14411.12</v>
      </c>
      <c r="L890" s="66">
        <v>14083.56</v>
      </c>
      <c r="M890" s="66">
        <v>14941.95</v>
      </c>
      <c r="N890" s="66">
        <v>2222.0300000000002</v>
      </c>
      <c r="O890" s="66">
        <v>15331.62</v>
      </c>
      <c r="P890" s="79"/>
      <c r="Q890" s="66">
        <v>2258.48</v>
      </c>
      <c r="S890" s="1">
        <v>43243</v>
      </c>
      <c r="T890" s="70">
        <v>843588191390.43005</v>
      </c>
      <c r="U890" s="69">
        <v>1731764366957.1699</v>
      </c>
      <c r="V890" s="69">
        <v>1419724982492.5503</v>
      </c>
      <c r="W890" s="69">
        <v>523290088844.77002</v>
      </c>
      <c r="X890" s="69">
        <v>480843385079.28998</v>
      </c>
      <c r="Y890" s="69">
        <v>1416706668770.5</v>
      </c>
      <c r="Z890" s="69">
        <v>4049218842238.96</v>
      </c>
      <c r="AA890" s="69">
        <v>404519169421.19</v>
      </c>
      <c r="AB890" s="69">
        <v>369820254206.27002</v>
      </c>
      <c r="AC890" s="69">
        <v>1079217546746.22</v>
      </c>
      <c r="AD890" s="69">
        <v>321950283794.40002</v>
      </c>
      <c r="AE890" s="69">
        <v>770286629287.55005</v>
      </c>
      <c r="AF890" s="69">
        <v>992620841303.79004</v>
      </c>
      <c r="AG890" s="69">
        <v>754766275307.30005</v>
      </c>
      <c r="AI890" s="1">
        <v>43243</v>
      </c>
      <c r="AJ890" s="73">
        <f t="shared" si="189"/>
        <v>1.8706507488408519E-4</v>
      </c>
      <c r="AK890" s="73">
        <f t="shared" si="190"/>
        <v>1.2187406711561266E-4</v>
      </c>
      <c r="AL890" s="73">
        <f t="shared" si="191"/>
        <v>8.3281100011767251E-5</v>
      </c>
      <c r="AM890" s="73">
        <f t="shared" si="192"/>
        <v>1.3066249798532326E-4</v>
      </c>
      <c r="AN890" s="73">
        <f t="shared" si="193"/>
        <v>9.0297118942039845E-5</v>
      </c>
      <c r="AO890" s="73">
        <f t="shared" si="194"/>
        <v>8.7649866216787942E-5</v>
      </c>
      <c r="AP890" s="73">
        <f t="shared" si="195"/>
        <v>1.377545884346798E-4</v>
      </c>
      <c r="AQ890" s="73">
        <f t="shared" si="196"/>
        <v>5.8954516235498744E-5</v>
      </c>
      <c r="AR890" s="73">
        <f t="shared" si="197"/>
        <v>9.6462598536017907E-5</v>
      </c>
      <c r="AS890" s="73">
        <f t="shared" si="198"/>
        <v>1.0935931066691218E-4</v>
      </c>
      <c r="AT890" s="73">
        <f t="shared" si="199"/>
        <v>1.6198635432296271E-4</v>
      </c>
      <c r="AU890" s="73">
        <f t="shared" si="200"/>
        <v>1.5753843937926781E-4</v>
      </c>
      <c r="AV890" s="73">
        <f t="shared" si="201"/>
        <v>1.1285142946237947E-4</v>
      </c>
      <c r="AW890" s="73">
        <f t="shared" si="202"/>
        <v>1.904297956201173E-4</v>
      </c>
    </row>
    <row r="891" spans="2:49" x14ac:dyDescent="0.35">
      <c r="B891" s="1">
        <v>43244</v>
      </c>
      <c r="C891" s="70">
        <v>14151.466872999999</v>
      </c>
      <c r="D891" s="66">
        <v>14607.52</v>
      </c>
      <c r="E891" s="66">
        <v>2281.83</v>
      </c>
      <c r="F891" s="66">
        <v>12784.47</v>
      </c>
      <c r="G891" s="66">
        <v>12073.6</v>
      </c>
      <c r="H891" s="66">
        <v>14948.1</v>
      </c>
      <c r="I891" s="66">
        <v>16991.419999999998</v>
      </c>
      <c r="J891" s="66">
        <v>14081.53</v>
      </c>
      <c r="K891" s="66">
        <v>14412.38</v>
      </c>
      <c r="L891" s="66">
        <v>14084.75</v>
      </c>
      <c r="M891" s="66">
        <v>14946.49</v>
      </c>
      <c r="N891" s="66">
        <v>2222.23</v>
      </c>
      <c r="O891" s="66">
        <v>15334.35</v>
      </c>
      <c r="P891" s="79"/>
      <c r="Q891" s="66">
        <v>2258.69</v>
      </c>
      <c r="S891" s="1">
        <v>43244</v>
      </c>
      <c r="T891" s="70">
        <v>850446779211.01001</v>
      </c>
      <c r="U891" s="69">
        <v>1705351780403.5701</v>
      </c>
      <c r="V891" s="69">
        <v>1409204648552.9199</v>
      </c>
      <c r="W891" s="69">
        <v>518058752313.95001</v>
      </c>
      <c r="X891" s="69">
        <v>479836006610.75</v>
      </c>
      <c r="Y891" s="69">
        <v>1429019183841.8701</v>
      </c>
      <c r="Z891" s="69">
        <v>3996921543398.4199</v>
      </c>
      <c r="AA891" s="69">
        <v>399615770497.60999</v>
      </c>
      <c r="AB891" s="69">
        <v>361951780665.28998</v>
      </c>
      <c r="AC891" s="69">
        <v>1066817982211.6901</v>
      </c>
      <c r="AD891" s="69">
        <v>326378323449.47003</v>
      </c>
      <c r="AE891" s="69">
        <v>781704797514.43005</v>
      </c>
      <c r="AF891" s="69">
        <v>1054386987517.58</v>
      </c>
      <c r="AG891" s="69">
        <v>760955711115.12</v>
      </c>
      <c r="AI891" s="1">
        <v>43244</v>
      </c>
      <c r="AJ891" s="73">
        <f t="shared" si="189"/>
        <v>9.6767954469001438E-5</v>
      </c>
      <c r="AK891" s="73">
        <f t="shared" si="190"/>
        <v>3.4230116752187456E-5</v>
      </c>
      <c r="AL891" s="73">
        <f t="shared" si="191"/>
        <v>9.2039866410820181E-5</v>
      </c>
      <c r="AM891" s="73">
        <f t="shared" si="192"/>
        <v>1.3925081496912739E-4</v>
      </c>
      <c r="AN891" s="73">
        <f t="shared" si="193"/>
        <v>1.035423923263501E-4</v>
      </c>
      <c r="AO891" s="73">
        <f t="shared" si="194"/>
        <v>6.4226333599703977E-5</v>
      </c>
      <c r="AP891" s="73">
        <f t="shared" si="195"/>
        <v>1.3832422845982961E-4</v>
      </c>
      <c r="AQ891" s="73">
        <f t="shared" si="196"/>
        <v>1.4560196825463834E-4</v>
      </c>
      <c r="AR891" s="73">
        <f t="shared" si="197"/>
        <v>8.7432482693827751E-5</v>
      </c>
      <c r="AS891" s="73">
        <f t="shared" si="198"/>
        <v>8.4495681489604735E-5</v>
      </c>
      <c r="AT891" s="73">
        <f t="shared" si="199"/>
        <v>3.0384253728588106E-4</v>
      </c>
      <c r="AU891" s="73">
        <f t="shared" si="200"/>
        <v>9.0007785673362761E-5</v>
      </c>
      <c r="AV891" s="73">
        <f t="shared" si="201"/>
        <v>1.7806337490755553E-4</v>
      </c>
      <c r="AW891" s="73">
        <f t="shared" si="202"/>
        <v>9.2982891148007951E-5</v>
      </c>
    </row>
    <row r="892" spans="2:49" x14ac:dyDescent="0.35">
      <c r="B892" s="1">
        <v>43245</v>
      </c>
      <c r="C892" s="70">
        <v>14152.535617</v>
      </c>
      <c r="D892" s="66">
        <v>14608.83</v>
      </c>
      <c r="E892" s="66">
        <v>2282.02</v>
      </c>
      <c r="F892" s="66">
        <v>12785.46</v>
      </c>
      <c r="G892" s="66">
        <v>12075.31</v>
      </c>
      <c r="H892" s="66">
        <v>14949.57</v>
      </c>
      <c r="I892" s="66">
        <v>16993.259999999998</v>
      </c>
      <c r="J892" s="66">
        <v>14082.47</v>
      </c>
      <c r="K892" s="66">
        <v>14414.13</v>
      </c>
      <c r="L892" s="66">
        <v>14085.91</v>
      </c>
      <c r="M892" s="66">
        <v>14947.45</v>
      </c>
      <c r="N892" s="66">
        <v>2222.35</v>
      </c>
      <c r="O892" s="66">
        <v>15335.99</v>
      </c>
      <c r="P892" s="79"/>
      <c r="Q892" s="66">
        <v>2258.89</v>
      </c>
      <c r="S892" s="1">
        <v>43245</v>
      </c>
      <c r="T892" s="70">
        <v>843761284673.28003</v>
      </c>
      <c r="U892" s="69">
        <v>1699208317467.0701</v>
      </c>
      <c r="V892" s="69">
        <v>1413709089945.29</v>
      </c>
      <c r="W892" s="69">
        <v>475612849973.60999</v>
      </c>
      <c r="X892" s="69">
        <v>480025946807.01001</v>
      </c>
      <c r="Y892" s="69">
        <v>1413729941124.73</v>
      </c>
      <c r="Z892" s="69">
        <v>4107628714964.7402</v>
      </c>
      <c r="AA892" s="69">
        <v>396994560928.04999</v>
      </c>
      <c r="AB892" s="69">
        <v>365218737444.51001</v>
      </c>
      <c r="AC892" s="69">
        <v>1063093605507.5099</v>
      </c>
      <c r="AD892" s="69">
        <v>331174356801.91998</v>
      </c>
      <c r="AE892" s="69">
        <v>741011243083.45996</v>
      </c>
      <c r="AF892" s="69">
        <v>1251993050700.3201</v>
      </c>
      <c r="AG892" s="69">
        <v>740316875505.68005</v>
      </c>
      <c r="AI892" s="1">
        <v>43245</v>
      </c>
      <c r="AJ892" s="73">
        <f t="shared" si="189"/>
        <v>7.5521782271215088E-5</v>
      </c>
      <c r="AK892" s="73">
        <f t="shared" si="190"/>
        <v>8.967983613916708E-5</v>
      </c>
      <c r="AL892" s="73">
        <f t="shared" si="191"/>
        <v>8.3266501010204053E-5</v>
      </c>
      <c r="AM892" s="73">
        <f t="shared" si="192"/>
        <v>7.7437703714045014E-5</v>
      </c>
      <c r="AN892" s="73">
        <f t="shared" si="193"/>
        <v>1.4163132785571797E-4</v>
      </c>
      <c r="AO892" s="73">
        <f t="shared" si="194"/>
        <v>9.8340257290274735E-5</v>
      </c>
      <c r="AP892" s="73">
        <f t="shared" si="195"/>
        <v>1.0828994869171993E-4</v>
      </c>
      <c r="AQ892" s="73">
        <f t="shared" si="196"/>
        <v>6.6754109816047347E-5</v>
      </c>
      <c r="AR892" s="73">
        <f t="shared" si="197"/>
        <v>1.2142338739340452E-4</v>
      </c>
      <c r="AS892" s="73">
        <f t="shared" si="198"/>
        <v>8.2358579314600888E-5</v>
      </c>
      <c r="AT892" s="73">
        <f t="shared" si="199"/>
        <v>6.4229126704784534E-5</v>
      </c>
      <c r="AU892" s="73">
        <f t="shared" si="200"/>
        <v>5.3999811000515763E-5</v>
      </c>
      <c r="AV892" s="73">
        <f t="shared" si="201"/>
        <v>1.0694943052680372E-4</v>
      </c>
      <c r="AW892" s="73">
        <f t="shared" si="202"/>
        <v>8.8546901079844531E-5</v>
      </c>
    </row>
    <row r="893" spans="2:49" x14ac:dyDescent="0.35">
      <c r="B893" s="1">
        <v>43246</v>
      </c>
      <c r="C893" s="70">
        <v>14153.752571000001</v>
      </c>
      <c r="D893" s="66">
        <v>14610.02</v>
      </c>
      <c r="E893" s="66">
        <v>2282.19</v>
      </c>
      <c r="F893" s="66">
        <v>12786.73</v>
      </c>
      <c r="G893" s="66">
        <v>12076.47</v>
      </c>
      <c r="H893" s="66">
        <v>14950.89</v>
      </c>
      <c r="I893" s="66">
        <v>16994.93</v>
      </c>
      <c r="J893" s="66">
        <v>14083.87</v>
      </c>
      <c r="K893" s="66">
        <v>14415.51</v>
      </c>
      <c r="L893" s="66">
        <v>14087.18</v>
      </c>
      <c r="M893" s="66">
        <v>14948.95</v>
      </c>
      <c r="N893" s="66">
        <v>2222.54</v>
      </c>
      <c r="O893" s="66">
        <v>15337.5</v>
      </c>
      <c r="P893" s="79"/>
      <c r="Q893" s="66">
        <v>2259.09</v>
      </c>
      <c r="S893" s="1">
        <v>43246</v>
      </c>
      <c r="T893" s="70">
        <v>843833860850.53003</v>
      </c>
      <c r="U893" s="69">
        <v>1699380792402.1699</v>
      </c>
      <c r="V893" s="69">
        <v>1413852712869.75</v>
      </c>
      <c r="W893" s="69">
        <v>475660146400.13</v>
      </c>
      <c r="X893" s="69">
        <v>480071902128.35999</v>
      </c>
      <c r="Y893" s="69">
        <v>1413854314450.8701</v>
      </c>
      <c r="Z893" s="69">
        <v>4108028905278.1689</v>
      </c>
      <c r="AA893" s="69">
        <v>397033915076</v>
      </c>
      <c r="AB893" s="69">
        <v>365253707734.25</v>
      </c>
      <c r="AC893" s="69">
        <v>1063190239821.9299</v>
      </c>
      <c r="AD893" s="69">
        <v>331207768677.31006</v>
      </c>
      <c r="AE893" s="69">
        <v>741077031635.06006</v>
      </c>
      <c r="AF893" s="69">
        <v>1252117636978.8101</v>
      </c>
      <c r="AG893" s="69">
        <v>740382746987.16003</v>
      </c>
      <c r="AI893" s="1">
        <v>43246</v>
      </c>
      <c r="AJ893" s="73">
        <f t="shared" si="189"/>
        <v>8.5988407514836496E-5</v>
      </c>
      <c r="AK893" s="73">
        <f t="shared" si="190"/>
        <v>8.1457584214517098E-5</v>
      </c>
      <c r="AL893" s="73">
        <f t="shared" si="191"/>
        <v>7.4495403195484755E-5</v>
      </c>
      <c r="AM893" s="73">
        <f t="shared" si="192"/>
        <v>9.9331584471729073E-5</v>
      </c>
      <c r="AN893" s="73">
        <f t="shared" si="193"/>
        <v>9.6063786354072533E-5</v>
      </c>
      <c r="AO893" s="73">
        <f t="shared" si="194"/>
        <v>8.8296854023228732E-5</v>
      </c>
      <c r="AP893" s="73">
        <f t="shared" si="195"/>
        <v>9.8274256970176666E-5</v>
      </c>
      <c r="AQ893" s="73">
        <f t="shared" si="196"/>
        <v>9.9414378301743156E-5</v>
      </c>
      <c r="AR893" s="73">
        <f t="shared" si="197"/>
        <v>9.5739389057936108E-5</v>
      </c>
      <c r="AS893" s="73">
        <f t="shared" si="198"/>
        <v>9.0161019060897019E-5</v>
      </c>
      <c r="AT893" s="73">
        <f t="shared" si="199"/>
        <v>1.0035156498267028E-4</v>
      </c>
      <c r="AU893" s="73">
        <f t="shared" si="200"/>
        <v>8.5495084032771729E-5</v>
      </c>
      <c r="AV893" s="73">
        <f t="shared" si="201"/>
        <v>9.8461201396116138E-5</v>
      </c>
      <c r="AW893" s="73">
        <f t="shared" si="202"/>
        <v>8.8539061220416215E-5</v>
      </c>
    </row>
    <row r="894" spans="2:49" x14ac:dyDescent="0.35">
      <c r="B894" s="1">
        <v>43247</v>
      </c>
      <c r="C894" s="70">
        <v>14155.115221</v>
      </c>
      <c r="D894" s="66">
        <v>14611.18</v>
      </c>
      <c r="E894" s="66">
        <v>2282.36</v>
      </c>
      <c r="F894" s="66">
        <v>12787.94</v>
      </c>
      <c r="G894" s="66">
        <v>12077.63</v>
      </c>
      <c r="H894" s="66">
        <v>14952.27</v>
      </c>
      <c r="I894" s="66">
        <v>16996.689999999999</v>
      </c>
      <c r="J894" s="66">
        <v>14085.21</v>
      </c>
      <c r="K894" s="66">
        <v>14416.81</v>
      </c>
      <c r="L894" s="66">
        <v>14088.45</v>
      </c>
      <c r="M894" s="66">
        <v>14950.45</v>
      </c>
      <c r="N894" s="66">
        <v>2222.7399999999998</v>
      </c>
      <c r="O894" s="66">
        <v>15339</v>
      </c>
      <c r="P894" s="79"/>
      <c r="Q894" s="66">
        <v>2259.3000000000002</v>
      </c>
      <c r="S894" s="1">
        <v>43247</v>
      </c>
      <c r="T894" s="70">
        <v>843915123331.19995</v>
      </c>
      <c r="U894" s="69">
        <v>1699549186702.01</v>
      </c>
      <c r="V894" s="69">
        <v>1413991176809.4802</v>
      </c>
      <c r="W894" s="69">
        <v>475705205293.16998</v>
      </c>
      <c r="X894" s="69">
        <v>480118069432.53998</v>
      </c>
      <c r="Y894" s="69">
        <v>1413984953967.28</v>
      </c>
      <c r="Z894" s="69">
        <v>4107576666057.52</v>
      </c>
      <c r="AA894" s="69">
        <v>397071665137.78003</v>
      </c>
      <c r="AB894" s="69">
        <v>365286791929.75</v>
      </c>
      <c r="AC894" s="69">
        <v>1063286846234.78</v>
      </c>
      <c r="AD894" s="69">
        <v>331241066704.23999</v>
      </c>
      <c r="AE894" s="69">
        <v>741142639853.44995</v>
      </c>
      <c r="AF894" s="69">
        <v>1252242306904.01</v>
      </c>
      <c r="AG894" s="69">
        <v>740430018570.77002</v>
      </c>
      <c r="AI894" s="1">
        <v>43247</v>
      </c>
      <c r="AJ894" s="73">
        <f t="shared" si="189"/>
        <v>9.6274821335340377E-5</v>
      </c>
      <c r="AK894" s="73">
        <f t="shared" si="190"/>
        <v>7.9397564137551058E-5</v>
      </c>
      <c r="AL894" s="73">
        <f t="shared" si="191"/>
        <v>7.4489854043680026E-5</v>
      </c>
      <c r="AM894" s="73">
        <f t="shared" si="192"/>
        <v>9.4629354025599355E-5</v>
      </c>
      <c r="AN894" s="73">
        <f t="shared" si="193"/>
        <v>9.6054558989422389E-5</v>
      </c>
      <c r="AO894" s="73">
        <f t="shared" si="194"/>
        <v>9.2302197394422691E-5</v>
      </c>
      <c r="AP894" s="73">
        <f t="shared" si="195"/>
        <v>1.0356029710023584E-4</v>
      </c>
      <c r="AQ894" s="73">
        <f t="shared" si="196"/>
        <v>9.5144303376759609E-5</v>
      </c>
      <c r="AR894" s="73">
        <f t="shared" si="197"/>
        <v>9.0180645707205187E-5</v>
      </c>
      <c r="AS894" s="73">
        <f t="shared" si="198"/>
        <v>9.0152890784400697E-5</v>
      </c>
      <c r="AT894" s="73">
        <f t="shared" si="199"/>
        <v>1.0034149555648852E-4</v>
      </c>
      <c r="AU894" s="73">
        <f t="shared" si="200"/>
        <v>8.998713184005247E-5</v>
      </c>
      <c r="AV894" s="73">
        <f t="shared" si="201"/>
        <v>9.7799511002527595E-5</v>
      </c>
      <c r="AW894" s="73">
        <f t="shared" si="202"/>
        <v>9.2957783886404854E-5</v>
      </c>
    </row>
    <row r="895" spans="2:49" x14ac:dyDescent="0.35">
      <c r="B895" s="1">
        <v>43248</v>
      </c>
      <c r="C895" s="70">
        <v>14156.346957</v>
      </c>
      <c r="D895" s="66">
        <v>14613.05</v>
      </c>
      <c r="E895" s="66">
        <v>2282.5700000000002</v>
      </c>
      <c r="F895" s="66">
        <v>12789.72</v>
      </c>
      <c r="G895" s="66">
        <v>12078.92</v>
      </c>
      <c r="H895" s="66">
        <v>14954.41</v>
      </c>
      <c r="I895" s="66">
        <v>16998.37</v>
      </c>
      <c r="J895" s="66">
        <v>14086.79</v>
      </c>
      <c r="K895" s="66">
        <v>14419.54</v>
      </c>
      <c r="L895" s="66">
        <v>14089.84</v>
      </c>
      <c r="M895" s="66">
        <v>14952.49</v>
      </c>
      <c r="N895" s="66">
        <v>2223.0300000000002</v>
      </c>
      <c r="O895" s="66">
        <v>15340.85</v>
      </c>
      <c r="P895" s="79"/>
      <c r="Q895" s="66">
        <v>2259.59</v>
      </c>
      <c r="S895" s="1">
        <v>43248</v>
      </c>
      <c r="T895" s="70">
        <v>839542012110.12</v>
      </c>
      <c r="U895" s="69">
        <v>1764047233318.3298</v>
      </c>
      <c r="V895" s="69">
        <v>1384918871370.6299</v>
      </c>
      <c r="W895" s="69">
        <v>474545808935.5</v>
      </c>
      <c r="X895" s="69">
        <v>478280182890.79999</v>
      </c>
      <c r="Y895" s="69">
        <v>1415744877210.97</v>
      </c>
      <c r="Z895" s="69">
        <v>4023027931545.27</v>
      </c>
      <c r="AA895" s="69">
        <v>396439645460.56</v>
      </c>
      <c r="AB895" s="69">
        <v>381997627376.60999</v>
      </c>
      <c r="AC895" s="69">
        <v>1061851460228.01</v>
      </c>
      <c r="AD895" s="69">
        <v>336091554651.95007</v>
      </c>
      <c r="AE895" s="69">
        <v>746640827793.66003</v>
      </c>
      <c r="AF895" s="69">
        <v>1270468730543.8301</v>
      </c>
      <c r="AG895" s="69">
        <v>775957517356.33997</v>
      </c>
      <c r="AI895" s="1">
        <v>43248</v>
      </c>
      <c r="AJ895" s="73">
        <f t="shared" si="189"/>
        <v>8.7017023935764826E-5</v>
      </c>
      <c r="AK895" s="73">
        <f t="shared" si="190"/>
        <v>1.2798418745085804E-4</v>
      </c>
      <c r="AL895" s="73">
        <f t="shared" si="191"/>
        <v>9.2010024711264293E-5</v>
      </c>
      <c r="AM895" s="73">
        <f t="shared" si="192"/>
        <v>1.3919364651382438E-4</v>
      </c>
      <c r="AN895" s="73">
        <f t="shared" si="193"/>
        <v>1.0680903455395629E-4</v>
      </c>
      <c r="AO895" s="73">
        <f t="shared" si="194"/>
        <v>1.431220811287659E-4</v>
      </c>
      <c r="AP895" s="73">
        <f t="shared" si="195"/>
        <v>9.8842774681529022E-5</v>
      </c>
      <c r="AQ895" s="73">
        <f t="shared" si="196"/>
        <v>1.1217440137567536E-4</v>
      </c>
      <c r="AR895" s="73">
        <f t="shared" si="197"/>
        <v>1.8936227917287773E-4</v>
      </c>
      <c r="AS895" s="73">
        <f t="shared" si="198"/>
        <v>9.8662379466762928E-5</v>
      </c>
      <c r="AT895" s="73">
        <f t="shared" si="199"/>
        <v>1.3645074228518794E-4</v>
      </c>
      <c r="AU895" s="73">
        <f t="shared" si="200"/>
        <v>1.3046960058327173E-4</v>
      </c>
      <c r="AV895" s="73">
        <f t="shared" si="201"/>
        <v>1.20607601538536E-4</v>
      </c>
      <c r="AW895" s="73">
        <f t="shared" si="202"/>
        <v>1.2835834107916E-4</v>
      </c>
    </row>
    <row r="896" spans="2:49" x14ac:dyDescent="0.35">
      <c r="B896" s="1">
        <v>43249</v>
      </c>
      <c r="C896" s="70">
        <v>14156.783396999999</v>
      </c>
      <c r="D896" s="66">
        <v>14613.76</v>
      </c>
      <c r="E896" s="66">
        <v>2282.63</v>
      </c>
      <c r="F896" s="66">
        <v>12789.89</v>
      </c>
      <c r="G896" s="66">
        <v>12079.43</v>
      </c>
      <c r="H896" s="66">
        <v>14955.62</v>
      </c>
      <c r="I896" s="66">
        <v>16999.349999999999</v>
      </c>
      <c r="J896" s="66">
        <v>14087.05</v>
      </c>
      <c r="K896" s="66">
        <v>14420.03</v>
      </c>
      <c r="L896" s="66">
        <v>14090.46</v>
      </c>
      <c r="M896" s="66">
        <v>14952.14</v>
      </c>
      <c r="N896" s="66">
        <v>2222.98</v>
      </c>
      <c r="O896" s="66">
        <v>15341.43</v>
      </c>
      <c r="P896" s="79"/>
      <c r="Q896" s="66">
        <v>2259.61</v>
      </c>
      <c r="S896" s="1">
        <v>43249</v>
      </c>
      <c r="T896" s="70">
        <v>832319720050.06006</v>
      </c>
      <c r="U896" s="69">
        <v>1726374291420.4001</v>
      </c>
      <c r="V896" s="69">
        <v>1352238617317.2102</v>
      </c>
      <c r="W896" s="69">
        <v>472457966483.88</v>
      </c>
      <c r="X896" s="69">
        <v>470242420576.26001</v>
      </c>
      <c r="Y896" s="69">
        <v>1435954109730.3601</v>
      </c>
      <c r="Z896" s="69">
        <v>3962325561496.48</v>
      </c>
      <c r="AA896" s="69">
        <v>382667020016.37</v>
      </c>
      <c r="AB896" s="69">
        <v>375858156962.52002</v>
      </c>
      <c r="AC896" s="69">
        <v>1051247691543.4299</v>
      </c>
      <c r="AD896" s="69">
        <v>334110153145.48999</v>
      </c>
      <c r="AE896" s="69">
        <v>733098908482.69995</v>
      </c>
      <c r="AF896" s="69">
        <v>1261096178729.6899</v>
      </c>
      <c r="AG896" s="69">
        <v>758499579196.68994</v>
      </c>
      <c r="AI896" s="1">
        <v>43249</v>
      </c>
      <c r="AJ896" s="73">
        <f t="shared" si="189"/>
        <v>3.0829987519132018E-5</v>
      </c>
      <c r="AK896" s="73">
        <f t="shared" si="190"/>
        <v>4.8586708455866656E-5</v>
      </c>
      <c r="AL896" s="73">
        <f t="shared" si="191"/>
        <v>2.6286159898747385E-5</v>
      </c>
      <c r="AM896" s="73">
        <f t="shared" si="192"/>
        <v>1.32919250772634E-5</v>
      </c>
      <c r="AN896" s="73">
        <f t="shared" si="193"/>
        <v>4.2222317889306638E-5</v>
      </c>
      <c r="AO896" s="73">
        <f t="shared" si="194"/>
        <v>8.0912586989390078E-5</v>
      </c>
      <c r="AP896" s="73">
        <f t="shared" si="195"/>
        <v>5.7652586689105334E-5</v>
      </c>
      <c r="AQ896" s="73">
        <f t="shared" si="196"/>
        <v>1.8457008303496281E-5</v>
      </c>
      <c r="AR896" s="73">
        <f t="shared" si="197"/>
        <v>3.3981666544224964E-5</v>
      </c>
      <c r="AS896" s="73">
        <f t="shared" si="198"/>
        <v>4.4003338575793194E-5</v>
      </c>
      <c r="AT896" s="73">
        <f t="shared" si="199"/>
        <v>-2.3407472601544299E-5</v>
      </c>
      <c r="AU896" s="73">
        <f t="shared" si="200"/>
        <v>-2.2491824221981815E-5</v>
      </c>
      <c r="AV896" s="73">
        <f t="shared" si="201"/>
        <v>3.7807553036506292E-5</v>
      </c>
      <c r="AW896" s="73">
        <f t="shared" si="202"/>
        <v>8.8511632641008475E-6</v>
      </c>
    </row>
    <row r="897" spans="2:49" x14ac:dyDescent="0.35">
      <c r="B897" s="1">
        <v>43250</v>
      </c>
      <c r="C897" s="70">
        <v>14158.771267</v>
      </c>
      <c r="D897" s="66">
        <v>14615.06</v>
      </c>
      <c r="E897" s="66">
        <v>2282.86</v>
      </c>
      <c r="F897" s="66">
        <v>12792.07</v>
      </c>
      <c r="G897" s="66">
        <v>12080.91</v>
      </c>
      <c r="H897" s="66">
        <v>14957.78</v>
      </c>
      <c r="I897" s="66">
        <v>17002.05</v>
      </c>
      <c r="J897" s="66">
        <v>14088.22</v>
      </c>
      <c r="K897" s="66">
        <v>14421.14</v>
      </c>
      <c r="L897" s="66">
        <v>14092.67</v>
      </c>
      <c r="M897" s="66">
        <v>14953.75</v>
      </c>
      <c r="N897" s="66">
        <v>2223.2399999999998</v>
      </c>
      <c r="O897" s="66">
        <v>15343.77</v>
      </c>
      <c r="P897" s="79"/>
      <c r="Q897" s="66">
        <v>2259.88</v>
      </c>
      <c r="S897" s="1">
        <v>43250</v>
      </c>
      <c r="T897" s="70">
        <v>849106343630.44995</v>
      </c>
      <c r="U897" s="69">
        <v>1720878178308.9502</v>
      </c>
      <c r="V897" s="69">
        <v>1313459671391.3699</v>
      </c>
      <c r="W897" s="69">
        <v>465146096721.62</v>
      </c>
      <c r="X897" s="69">
        <v>480083224409.47998</v>
      </c>
      <c r="Y897" s="69">
        <v>1429675291636.49</v>
      </c>
      <c r="Z897" s="69">
        <v>3963935424735.9297</v>
      </c>
      <c r="AA897" s="69">
        <v>379827005711.47998</v>
      </c>
      <c r="AB897" s="69">
        <v>360926769590.67999</v>
      </c>
      <c r="AC897" s="69">
        <v>1038563754142.75</v>
      </c>
      <c r="AD897" s="69">
        <v>338956123370.49005</v>
      </c>
      <c r="AE897" s="69">
        <v>726683996044.09998</v>
      </c>
      <c r="AF897" s="69">
        <v>1250171494315.75</v>
      </c>
      <c r="AG897" s="69">
        <v>745285507187.69995</v>
      </c>
      <c r="AI897" s="1">
        <v>43250</v>
      </c>
      <c r="AJ897" s="73">
        <f t="shared" si="189"/>
        <v>1.4041819700527647E-4</v>
      </c>
      <c r="AK897" s="73">
        <f t="shared" si="190"/>
        <v>8.8957256722421718E-5</v>
      </c>
      <c r="AL897" s="73">
        <f t="shared" si="191"/>
        <v>1.0076096432620751E-4</v>
      </c>
      <c r="AM897" s="73">
        <f t="shared" si="192"/>
        <v>1.704471265977503E-4</v>
      </c>
      <c r="AN897" s="73">
        <f t="shared" si="193"/>
        <v>1.2252233756049336E-4</v>
      </c>
      <c r="AO897" s="73">
        <f t="shared" si="194"/>
        <v>1.444273122745976E-4</v>
      </c>
      <c r="AP897" s="73">
        <f t="shared" si="195"/>
        <v>1.588296023082858E-4</v>
      </c>
      <c r="AQ897" s="73">
        <f t="shared" si="196"/>
        <v>8.3055004418852718E-5</v>
      </c>
      <c r="AR897" s="73">
        <f t="shared" si="197"/>
        <v>7.6976261491834563E-5</v>
      </c>
      <c r="AS897" s="73">
        <f t="shared" si="198"/>
        <v>1.5684370843827011E-4</v>
      </c>
      <c r="AT897" s="73">
        <f t="shared" si="199"/>
        <v>1.0767689441104622E-4</v>
      </c>
      <c r="AU897" s="73">
        <f t="shared" si="200"/>
        <v>1.1696011660022876E-4</v>
      </c>
      <c r="AV897" s="73">
        <f t="shared" si="201"/>
        <v>1.5252815415522925E-4</v>
      </c>
      <c r="AW897" s="73">
        <f t="shared" si="202"/>
        <v>1.1948964644337146E-4</v>
      </c>
    </row>
    <row r="898" spans="2:49" x14ac:dyDescent="0.35">
      <c r="B898" s="1">
        <v>43251</v>
      </c>
      <c r="C898" s="70">
        <v>14159.872020999999</v>
      </c>
      <c r="D898" s="66">
        <v>14616.5</v>
      </c>
      <c r="E898" s="66">
        <v>2283.11</v>
      </c>
      <c r="F898" s="66">
        <v>12793.35</v>
      </c>
      <c r="G898" s="66">
        <v>12081.98</v>
      </c>
      <c r="H898" s="66">
        <v>14958.68</v>
      </c>
      <c r="I898" s="66">
        <v>17003.310000000001</v>
      </c>
      <c r="J898" s="66">
        <v>14089.76</v>
      </c>
      <c r="K898" s="66">
        <v>14421.27</v>
      </c>
      <c r="L898" s="66">
        <v>14094.35</v>
      </c>
      <c r="M898" s="66">
        <v>14955.95</v>
      </c>
      <c r="N898" s="66">
        <v>2223.48</v>
      </c>
      <c r="O898" s="66">
        <v>15345.05</v>
      </c>
      <c r="P898" s="79"/>
      <c r="Q898" s="66">
        <v>2260.12</v>
      </c>
      <c r="S898" s="1">
        <v>43251</v>
      </c>
      <c r="T898" s="70">
        <v>845091436841.70996</v>
      </c>
      <c r="U898" s="69">
        <v>1803372185728.5698</v>
      </c>
      <c r="V898" s="69">
        <v>1367927648437.6099</v>
      </c>
      <c r="W898" s="69">
        <v>472257301742.33002</v>
      </c>
      <c r="X898" s="69">
        <v>477392028331.09998</v>
      </c>
      <c r="Y898" s="69">
        <v>1407566330319.23</v>
      </c>
      <c r="Z898" s="69">
        <v>3926475379238.4399</v>
      </c>
      <c r="AA898" s="69">
        <v>375097782712.14001</v>
      </c>
      <c r="AB898" s="69">
        <v>353395681851.26001</v>
      </c>
      <c r="AC898" s="69">
        <v>1034129477508.92</v>
      </c>
      <c r="AD898" s="69">
        <v>343223754153.4101</v>
      </c>
      <c r="AE898" s="69">
        <v>707422720099.91003</v>
      </c>
      <c r="AF898" s="69">
        <v>1251386130451.6699</v>
      </c>
      <c r="AG898" s="69">
        <v>756231642399.88</v>
      </c>
      <c r="AI898" s="1">
        <v>43251</v>
      </c>
      <c r="AJ898" s="73">
        <f t="shared" si="189"/>
        <v>7.7743610602976077E-5</v>
      </c>
      <c r="AK898" s="73">
        <f t="shared" si="190"/>
        <v>9.8528504159478558E-5</v>
      </c>
      <c r="AL898" s="73">
        <f t="shared" si="191"/>
        <v>1.0951175280138337E-4</v>
      </c>
      <c r="AM898" s="73">
        <f t="shared" si="192"/>
        <v>1.0006199153078654E-4</v>
      </c>
      <c r="AN898" s="73">
        <f t="shared" si="193"/>
        <v>8.8569486901279859E-5</v>
      </c>
      <c r="AO898" s="73">
        <f t="shared" si="194"/>
        <v>6.0169356682626685E-5</v>
      </c>
      <c r="AP898" s="73">
        <f t="shared" si="195"/>
        <v>7.4108710420350832E-5</v>
      </c>
      <c r="AQ898" s="73">
        <f t="shared" si="196"/>
        <v>1.0931118338586288E-4</v>
      </c>
      <c r="AR898" s="73">
        <f t="shared" si="197"/>
        <v>9.0145439266553495E-6</v>
      </c>
      <c r="AS898" s="73">
        <f t="shared" si="198"/>
        <v>1.1921090893363129E-4</v>
      </c>
      <c r="AT898" s="73">
        <f t="shared" si="199"/>
        <v>1.4712028755337059E-4</v>
      </c>
      <c r="AU898" s="73">
        <f t="shared" si="200"/>
        <v>1.0795055864432079E-4</v>
      </c>
      <c r="AV898" s="73">
        <f t="shared" si="201"/>
        <v>8.3421479857959113E-5</v>
      </c>
      <c r="AW898" s="73">
        <f t="shared" si="202"/>
        <v>1.0620032922092904E-4</v>
      </c>
    </row>
    <row r="899" spans="2:49" x14ac:dyDescent="0.35">
      <c r="B899" s="1">
        <v>43252</v>
      </c>
      <c r="C899" s="70">
        <v>14161.472067999999</v>
      </c>
      <c r="D899" s="66">
        <v>14617.46</v>
      </c>
      <c r="E899" s="66">
        <v>2283.23</v>
      </c>
      <c r="F899" s="66">
        <v>12794.39</v>
      </c>
      <c r="G899" s="66">
        <v>12083.36</v>
      </c>
      <c r="H899" s="66">
        <v>14959.49</v>
      </c>
      <c r="I899" s="66">
        <v>17005.13</v>
      </c>
      <c r="J899" s="66">
        <v>14091.37</v>
      </c>
      <c r="K899" s="66">
        <v>14422.65</v>
      </c>
      <c r="L899" s="66">
        <v>14095.96</v>
      </c>
      <c r="M899" s="66">
        <v>14956.61</v>
      </c>
      <c r="N899" s="66">
        <v>2223.63</v>
      </c>
      <c r="O899" s="66">
        <v>15346.7</v>
      </c>
      <c r="P899" s="79"/>
      <c r="Q899" s="66">
        <v>2260.34</v>
      </c>
      <c r="S899" s="1">
        <v>43252</v>
      </c>
      <c r="T899" s="70">
        <v>831108142582.98999</v>
      </c>
      <c r="U899" s="69">
        <v>1734052650794.9302</v>
      </c>
      <c r="V899" s="69">
        <v>1380143829162.6199</v>
      </c>
      <c r="W899" s="69">
        <v>473931409408.28003</v>
      </c>
      <c r="X899" s="69">
        <v>467526189373.19</v>
      </c>
      <c r="Y899" s="69">
        <v>1406039676674.3501</v>
      </c>
      <c r="Z899" s="69">
        <v>3949698002858.3906</v>
      </c>
      <c r="AA899" s="69">
        <v>393118336811.92999</v>
      </c>
      <c r="AB899" s="69">
        <v>352660698591.09998</v>
      </c>
      <c r="AC899" s="69">
        <v>1072534729010.3201</v>
      </c>
      <c r="AD899" s="69">
        <v>341470048572.25</v>
      </c>
      <c r="AE899" s="69">
        <v>704768651633.77002</v>
      </c>
      <c r="AF899" s="69">
        <v>1259624954806.1399</v>
      </c>
      <c r="AG899" s="69">
        <v>743900680881.84998</v>
      </c>
      <c r="AI899" s="1">
        <v>43252</v>
      </c>
      <c r="AJ899" s="73">
        <f t="shared" si="189"/>
        <v>1.1299869078107427E-4</v>
      </c>
      <c r="AK899" s="73">
        <f t="shared" si="190"/>
        <v>6.5679198166357367E-5</v>
      </c>
      <c r="AL899" s="73">
        <f t="shared" si="191"/>
        <v>5.2559885419301011E-5</v>
      </c>
      <c r="AM899" s="73">
        <f t="shared" si="192"/>
        <v>8.1292233855778662E-5</v>
      </c>
      <c r="AN899" s="73">
        <f t="shared" si="193"/>
        <v>1.1421968915703573E-4</v>
      </c>
      <c r="AO899" s="73">
        <f t="shared" si="194"/>
        <v>5.414916289403493E-5</v>
      </c>
      <c r="AP899" s="73">
        <f t="shared" si="195"/>
        <v>1.0703798260447428E-4</v>
      </c>
      <c r="AQ899" s="73">
        <f t="shared" si="196"/>
        <v>1.1426738283693005E-4</v>
      </c>
      <c r="AR899" s="73">
        <f t="shared" si="197"/>
        <v>9.5691988292179175E-5</v>
      </c>
      <c r="AS899" s="73">
        <f t="shared" si="198"/>
        <v>1.1423017024547732E-4</v>
      </c>
      <c r="AT899" s="73">
        <f t="shared" si="199"/>
        <v>4.4129593907538123E-5</v>
      </c>
      <c r="AU899" s="73">
        <f t="shared" si="200"/>
        <v>6.746181661188011E-5</v>
      </c>
      <c r="AV899" s="73">
        <f t="shared" si="201"/>
        <v>1.0752653135703838E-4</v>
      </c>
      <c r="AW899" s="73">
        <f t="shared" si="202"/>
        <v>9.7339964249876232E-5</v>
      </c>
    </row>
    <row r="900" spans="2:49" x14ac:dyDescent="0.35">
      <c r="B900" s="1">
        <v>43253</v>
      </c>
      <c r="C900" s="70">
        <v>14162.758248</v>
      </c>
      <c r="D900" s="66">
        <v>14618.65</v>
      </c>
      <c r="E900" s="66">
        <v>2283.41</v>
      </c>
      <c r="F900" s="66">
        <v>12795.6</v>
      </c>
      <c r="G900" s="66">
        <v>12084.52</v>
      </c>
      <c r="H900" s="66">
        <v>14960.92</v>
      </c>
      <c r="I900" s="66">
        <v>17006.740000000002</v>
      </c>
      <c r="J900" s="66">
        <v>14092.85</v>
      </c>
      <c r="K900" s="66">
        <v>14423.77</v>
      </c>
      <c r="L900" s="66">
        <v>14097.19</v>
      </c>
      <c r="M900" s="66">
        <v>14958.13</v>
      </c>
      <c r="N900" s="66">
        <v>2223.83</v>
      </c>
      <c r="O900" s="66">
        <v>15348.22</v>
      </c>
      <c r="P900" s="79"/>
      <c r="Q900" s="66">
        <v>2260.56</v>
      </c>
      <c r="S900" s="1">
        <v>43253</v>
      </c>
      <c r="T900" s="70">
        <v>831183472038.56006</v>
      </c>
      <c r="U900" s="69">
        <v>1734227905000.25</v>
      </c>
      <c r="V900" s="69">
        <v>1380283404420.5701</v>
      </c>
      <c r="W900" s="69">
        <v>473976333231.69</v>
      </c>
      <c r="X900" s="69">
        <v>467571180680.63</v>
      </c>
      <c r="Y900" s="69">
        <v>1406173869119.6399</v>
      </c>
      <c r="Z900" s="69">
        <v>3950066925448.3701</v>
      </c>
      <c r="AA900" s="69">
        <v>393159541204.09003</v>
      </c>
      <c r="AB900" s="69">
        <v>352688034977.09998</v>
      </c>
      <c r="AC900" s="69">
        <v>1072630435655.3101</v>
      </c>
      <c r="AD900" s="69">
        <v>341504822897.45001</v>
      </c>
      <c r="AE900" s="69">
        <v>704831609401.97998</v>
      </c>
      <c r="AF900" s="69">
        <v>1259750767086.3301</v>
      </c>
      <c r="AG900" s="69">
        <v>743971188533.90002</v>
      </c>
      <c r="AI900" s="1">
        <v>43253</v>
      </c>
      <c r="AJ900" s="73">
        <f t="shared" si="189"/>
        <v>9.0822479035024273E-5</v>
      </c>
      <c r="AK900" s="73">
        <f t="shared" si="190"/>
        <v>8.1409492483697221E-5</v>
      </c>
      <c r="AL900" s="73">
        <f t="shared" si="191"/>
        <v>7.8835684534483974E-5</v>
      </c>
      <c r="AM900" s="73">
        <f t="shared" si="192"/>
        <v>9.4572699441020092E-5</v>
      </c>
      <c r="AN900" s="73">
        <f t="shared" si="193"/>
        <v>9.5999788138456665E-5</v>
      </c>
      <c r="AO900" s="73">
        <f t="shared" si="194"/>
        <v>9.5591494094993124E-5</v>
      </c>
      <c r="AP900" s="73">
        <f t="shared" si="195"/>
        <v>9.4677312081792309E-5</v>
      </c>
      <c r="AQ900" s="73">
        <f t="shared" si="196"/>
        <v>1.0502882260565727E-4</v>
      </c>
      <c r="AR900" s="73">
        <f t="shared" si="197"/>
        <v>7.7655631940176661E-5</v>
      </c>
      <c r="AS900" s="73">
        <f t="shared" si="198"/>
        <v>8.7259044435628041E-5</v>
      </c>
      <c r="AT900" s="73">
        <f t="shared" si="199"/>
        <v>1.0162730725737923E-4</v>
      </c>
      <c r="AU900" s="73">
        <f t="shared" si="200"/>
        <v>8.9943021096106079E-5</v>
      </c>
      <c r="AV900" s="73">
        <f t="shared" si="201"/>
        <v>9.9044094169942198E-5</v>
      </c>
      <c r="AW900" s="73">
        <f t="shared" si="202"/>
        <v>9.7330490103075817E-5</v>
      </c>
    </row>
    <row r="901" spans="2:49" x14ac:dyDescent="0.35">
      <c r="B901" s="1">
        <v>43254</v>
      </c>
      <c r="C901" s="70">
        <v>14164.031652</v>
      </c>
      <c r="D901" s="66">
        <v>14619.82</v>
      </c>
      <c r="E901" s="66">
        <v>2283.58</v>
      </c>
      <c r="F901" s="66">
        <v>12796.81</v>
      </c>
      <c r="G901" s="66">
        <v>12085.68</v>
      </c>
      <c r="H901" s="66">
        <v>14962.37</v>
      </c>
      <c r="I901" s="66">
        <v>17008.43</v>
      </c>
      <c r="J901" s="66">
        <v>14094.25</v>
      </c>
      <c r="K901" s="66">
        <v>14425.08</v>
      </c>
      <c r="L901" s="66">
        <v>14098.42</v>
      </c>
      <c r="M901" s="66">
        <v>14959.63</v>
      </c>
      <c r="N901" s="66">
        <v>2224.0300000000002</v>
      </c>
      <c r="O901" s="66">
        <v>15349.75</v>
      </c>
      <c r="P901" s="79"/>
      <c r="Q901" s="66">
        <v>2260.77</v>
      </c>
      <c r="S901" s="1">
        <v>43254</v>
      </c>
      <c r="T901" s="70">
        <v>831258217349.73999</v>
      </c>
      <c r="U901" s="69">
        <v>1734401636830.78</v>
      </c>
      <c r="V901" s="69">
        <v>1380421830498.05</v>
      </c>
      <c r="W901" s="69">
        <v>474021172462.47998</v>
      </c>
      <c r="X901" s="69">
        <v>467616093728.90997</v>
      </c>
      <c r="Y901" s="69">
        <v>1406310723958.1399</v>
      </c>
      <c r="Z901" s="69">
        <v>3950454003538.5601</v>
      </c>
      <c r="AA901" s="69">
        <v>393198619749.59998</v>
      </c>
      <c r="AB901" s="69">
        <v>352720241185.66998</v>
      </c>
      <c r="AC901" s="69">
        <v>1072726089380.75</v>
      </c>
      <c r="AD901" s="69">
        <v>341539304317.79004</v>
      </c>
      <c r="AE901" s="69">
        <v>704894649556.56006</v>
      </c>
      <c r="AF901" s="69">
        <v>1259876978400.1599</v>
      </c>
      <c r="AG901" s="69">
        <v>744040883658.58997</v>
      </c>
      <c r="AI901" s="1">
        <v>43254</v>
      </c>
      <c r="AJ901" s="73">
        <f t="shared" si="189"/>
        <v>8.9912146892690004E-5</v>
      </c>
      <c r="AK901" s="73">
        <f t="shared" si="190"/>
        <v>8.0034750130852927E-5</v>
      </c>
      <c r="AL901" s="73">
        <f t="shared" si="191"/>
        <v>7.4450054961650025E-5</v>
      </c>
      <c r="AM901" s="73">
        <f t="shared" si="192"/>
        <v>9.4563756291243806E-5</v>
      </c>
      <c r="AN901" s="73">
        <f t="shared" si="193"/>
        <v>9.5990573063753359E-5</v>
      </c>
      <c r="AO901" s="73">
        <f t="shared" si="194"/>
        <v>9.6919173419918181E-5</v>
      </c>
      <c r="AP901" s="73">
        <f t="shared" si="195"/>
        <v>9.9372366485273034E-5</v>
      </c>
      <c r="AQ901" s="73">
        <f t="shared" si="196"/>
        <v>9.9341155266552406E-5</v>
      </c>
      <c r="AR901" s="73">
        <f t="shared" si="197"/>
        <v>9.0822302352355777E-5</v>
      </c>
      <c r="AS901" s="73">
        <f t="shared" si="198"/>
        <v>8.7251430958890097E-5</v>
      </c>
      <c r="AT901" s="73">
        <f t="shared" si="199"/>
        <v>1.0027991466854402E-4</v>
      </c>
      <c r="AU901" s="73">
        <f t="shared" si="200"/>
        <v>8.9934932076873864E-5</v>
      </c>
      <c r="AV901" s="73">
        <f t="shared" si="201"/>
        <v>9.9685826760342877E-5</v>
      </c>
      <c r="AW901" s="73">
        <f t="shared" si="202"/>
        <v>9.28973351737028E-5</v>
      </c>
    </row>
    <row r="902" spans="2:49" x14ac:dyDescent="0.35">
      <c r="B902" s="1">
        <v>43255</v>
      </c>
      <c r="C902" s="70">
        <v>14165.33455</v>
      </c>
      <c r="D902" s="66">
        <v>14620.95</v>
      </c>
      <c r="E902" s="66">
        <v>2283.75</v>
      </c>
      <c r="F902" s="66">
        <v>12797.97</v>
      </c>
      <c r="G902" s="66">
        <v>12086.85</v>
      </c>
      <c r="H902" s="66">
        <v>14963.65</v>
      </c>
      <c r="I902" s="66">
        <v>17010.11</v>
      </c>
      <c r="J902" s="66">
        <v>14095.64</v>
      </c>
      <c r="K902" s="66">
        <v>14426.37</v>
      </c>
      <c r="L902" s="66">
        <v>14099.65</v>
      </c>
      <c r="M902" s="66">
        <v>14961.1</v>
      </c>
      <c r="N902" s="66">
        <v>2224.23</v>
      </c>
      <c r="O902" s="66">
        <v>15351.24</v>
      </c>
      <c r="P902" s="79"/>
      <c r="Q902" s="66">
        <v>2260.98</v>
      </c>
      <c r="S902" s="1">
        <v>43255</v>
      </c>
      <c r="T902" s="70">
        <v>831334693574.84998</v>
      </c>
      <c r="U902" s="69">
        <v>1734569769330.97</v>
      </c>
      <c r="V902" s="69">
        <v>1380558936171.8101</v>
      </c>
      <c r="W902" s="69">
        <v>474027971292.77002</v>
      </c>
      <c r="X902" s="69">
        <v>467661190587.22998</v>
      </c>
      <c r="Y902" s="69">
        <v>1406430966001.6101</v>
      </c>
      <c r="Z902" s="69">
        <v>3950818412592.1699</v>
      </c>
      <c r="AA902" s="69">
        <v>393237477017.95001</v>
      </c>
      <c r="AB902" s="69">
        <v>352751719966.59003</v>
      </c>
      <c r="AC902" s="69">
        <v>1072821593229.0901</v>
      </c>
      <c r="AD902" s="69">
        <v>341572925670.21997</v>
      </c>
      <c r="AE902" s="69">
        <v>704957373851.57996</v>
      </c>
      <c r="AF902" s="69">
        <v>1259998721404.5801</v>
      </c>
      <c r="AG902" s="69">
        <v>744105411754.82996</v>
      </c>
      <c r="AI902" s="1">
        <v>43255</v>
      </c>
      <c r="AJ902" s="73">
        <f t="shared" si="189"/>
        <v>9.1986380150066438E-5</v>
      </c>
      <c r="AK902" s="73">
        <f t="shared" si="190"/>
        <v>7.7292333284573189E-5</v>
      </c>
      <c r="AL902" s="73">
        <f t="shared" si="191"/>
        <v>7.4444512563553999E-5</v>
      </c>
      <c r="AM902" s="73">
        <f t="shared" si="192"/>
        <v>9.0647591079351386E-5</v>
      </c>
      <c r="AN902" s="73">
        <f t="shared" si="193"/>
        <v>9.6808785273072573E-5</v>
      </c>
      <c r="AO902" s="73">
        <f t="shared" si="194"/>
        <v>8.554794461024251E-5</v>
      </c>
      <c r="AP902" s="73">
        <f t="shared" si="195"/>
        <v>9.8774548856095379E-5</v>
      </c>
      <c r="AQ902" s="73">
        <f t="shared" si="196"/>
        <v>9.8621778384710979E-5</v>
      </c>
      <c r="AR902" s="73">
        <f t="shared" si="197"/>
        <v>8.9427580297618547E-5</v>
      </c>
      <c r="AS902" s="73">
        <f t="shared" si="198"/>
        <v>8.7243818810867069E-5</v>
      </c>
      <c r="AT902" s="73">
        <f t="shared" si="199"/>
        <v>9.8264462423225396E-5</v>
      </c>
      <c r="AU902" s="73">
        <f t="shared" si="200"/>
        <v>8.9926844511811765E-5</v>
      </c>
      <c r="AV902" s="73">
        <f t="shared" si="201"/>
        <v>9.7069984853259683E-5</v>
      </c>
      <c r="AW902" s="73">
        <f t="shared" si="202"/>
        <v>9.2888706060278992E-5</v>
      </c>
    </row>
    <row r="903" spans="2:49" x14ac:dyDescent="0.35">
      <c r="B903" s="1">
        <v>43256</v>
      </c>
      <c r="C903" s="70">
        <v>14166.187612</v>
      </c>
      <c r="D903" s="66">
        <v>14622.63</v>
      </c>
      <c r="E903" s="66">
        <v>2283.9299999999998</v>
      </c>
      <c r="F903" s="66">
        <v>12799.09</v>
      </c>
      <c r="G903" s="66">
        <v>12088.17</v>
      </c>
      <c r="H903" s="66">
        <v>14965.18</v>
      </c>
      <c r="I903" s="66">
        <v>17011.73</v>
      </c>
      <c r="J903" s="66">
        <v>14097.36</v>
      </c>
      <c r="K903" s="66">
        <v>14428.98</v>
      </c>
      <c r="L903" s="66">
        <v>14101.41</v>
      </c>
      <c r="M903" s="66">
        <v>14961.88</v>
      </c>
      <c r="N903" s="66">
        <v>2224.4899999999998</v>
      </c>
      <c r="O903" s="66">
        <v>15352.99</v>
      </c>
      <c r="P903" s="79"/>
      <c r="Q903" s="66">
        <v>2261.27</v>
      </c>
      <c r="S903" s="1">
        <v>43256</v>
      </c>
      <c r="T903" s="70">
        <v>853863136552</v>
      </c>
      <c r="U903" s="69">
        <v>1728825785207.5</v>
      </c>
      <c r="V903" s="69">
        <v>1367165166887.8501</v>
      </c>
      <c r="W903" s="69">
        <v>519419121136.88</v>
      </c>
      <c r="X903" s="69">
        <v>462181355063.02002</v>
      </c>
      <c r="Y903" s="69">
        <v>1413838168596.6499</v>
      </c>
      <c r="Z903" s="69">
        <v>3917536860853.0596</v>
      </c>
      <c r="AA903" s="69">
        <v>412031903928.54999</v>
      </c>
      <c r="AB903" s="69">
        <v>368571451449.96997</v>
      </c>
      <c r="AC903" s="69">
        <v>1099605105669.2</v>
      </c>
      <c r="AD903" s="69">
        <v>341340826030.87</v>
      </c>
      <c r="AE903" s="69">
        <v>731786052124</v>
      </c>
      <c r="AF903" s="69">
        <v>1275131462480.0801</v>
      </c>
      <c r="AG903" s="69">
        <v>754102559425.08997</v>
      </c>
      <c r="AI903" s="1">
        <v>43256</v>
      </c>
      <c r="AJ903" s="73">
        <f t="shared" si="189"/>
        <v>6.0221803938942386E-5</v>
      </c>
      <c r="AK903" s="73">
        <f t="shared" si="190"/>
        <v>1.1490361433419416E-4</v>
      </c>
      <c r="AL903" s="73">
        <f t="shared" si="191"/>
        <v>7.8817733990099725E-5</v>
      </c>
      <c r="AM903" s="73">
        <f t="shared" si="192"/>
        <v>8.7513879154288432E-5</v>
      </c>
      <c r="AN903" s="73">
        <f t="shared" si="193"/>
        <v>1.0920959555216214E-4</v>
      </c>
      <c r="AO903" s="73">
        <f t="shared" si="194"/>
        <v>1.0224778045464511E-4</v>
      </c>
      <c r="AP903" s="73">
        <f t="shared" si="195"/>
        <v>9.5237479357912491E-5</v>
      </c>
      <c r="AQ903" s="73">
        <f t="shared" si="196"/>
        <v>1.2202354770707302E-4</v>
      </c>
      <c r="AR903" s="73">
        <f t="shared" si="197"/>
        <v>1.809186926440276E-4</v>
      </c>
      <c r="AS903" s="73">
        <f t="shared" si="198"/>
        <v>1.2482579354800016E-4</v>
      </c>
      <c r="AT903" s="73">
        <f t="shared" si="199"/>
        <v>5.2135203962189181E-5</v>
      </c>
      <c r="AU903" s="73">
        <f t="shared" si="200"/>
        <v>1.1689438592221713E-4</v>
      </c>
      <c r="AV903" s="73">
        <f t="shared" si="201"/>
        <v>1.1399730575512024E-4</v>
      </c>
      <c r="AW903" s="73">
        <f t="shared" si="202"/>
        <v>1.2826296561674333E-4</v>
      </c>
    </row>
    <row r="904" spans="2:49" x14ac:dyDescent="0.35">
      <c r="B904" s="1">
        <v>43257</v>
      </c>
      <c r="C904" s="70">
        <v>14166.235181</v>
      </c>
      <c r="D904" s="66">
        <v>14623.06</v>
      </c>
      <c r="E904" s="66">
        <v>2284.06</v>
      </c>
      <c r="F904" s="66">
        <v>12800.93</v>
      </c>
      <c r="G904" s="66">
        <v>12089.74</v>
      </c>
      <c r="H904" s="66">
        <v>14966.05</v>
      </c>
      <c r="I904" s="66">
        <v>17012.060000000001</v>
      </c>
      <c r="J904" s="66">
        <v>14098.73</v>
      </c>
      <c r="K904" s="66">
        <v>14428.98</v>
      </c>
      <c r="L904" s="66">
        <v>14103.35</v>
      </c>
      <c r="M904" s="66">
        <v>14965.68</v>
      </c>
      <c r="N904" s="66">
        <v>2224.75</v>
      </c>
      <c r="O904" s="66">
        <v>15354.61</v>
      </c>
      <c r="P904" s="79"/>
      <c r="Q904" s="66">
        <v>2261.2399999999998</v>
      </c>
      <c r="S904" s="1">
        <v>43257</v>
      </c>
      <c r="T904" s="70">
        <v>826702136213.09998</v>
      </c>
      <c r="U904" s="69">
        <v>1740531129403.8799</v>
      </c>
      <c r="V904" s="69">
        <v>1362161228639.5598</v>
      </c>
      <c r="W904" s="69">
        <v>530502641931.53998</v>
      </c>
      <c r="X904" s="69">
        <v>456888704563.72998</v>
      </c>
      <c r="Y904" s="69">
        <v>1412080615137.2</v>
      </c>
      <c r="Z904" s="69">
        <v>3896318377094.46</v>
      </c>
      <c r="AA904" s="69">
        <v>410724159832.60999</v>
      </c>
      <c r="AB904" s="69">
        <v>356886640677.34003</v>
      </c>
      <c r="AC904" s="69">
        <v>1090069286570.14</v>
      </c>
      <c r="AD904" s="69">
        <v>337266490086.59003</v>
      </c>
      <c r="AE904" s="69">
        <v>720718408516.68005</v>
      </c>
      <c r="AF904" s="69">
        <v>1254436572823.4099</v>
      </c>
      <c r="AG904" s="69">
        <v>777397322260.80005</v>
      </c>
      <c r="AI904" s="1">
        <v>43257</v>
      </c>
      <c r="AJ904" s="73">
        <f t="shared" si="189"/>
        <v>3.3579253151394539E-6</v>
      </c>
      <c r="AK904" s="73">
        <f t="shared" si="190"/>
        <v>2.9406474758575385E-5</v>
      </c>
      <c r="AL904" s="73">
        <f t="shared" si="191"/>
        <v>5.6919432732227548E-5</v>
      </c>
      <c r="AM904" s="73">
        <f t="shared" si="192"/>
        <v>1.4376022045325954E-4</v>
      </c>
      <c r="AN904" s="73">
        <f t="shared" si="193"/>
        <v>1.2987904703520847E-4</v>
      </c>
      <c r="AO904" s="73">
        <f t="shared" si="194"/>
        <v>5.8134950598587309E-5</v>
      </c>
      <c r="AP904" s="73">
        <f t="shared" si="195"/>
        <v>1.9398379824009382E-5</v>
      </c>
      <c r="AQ904" s="73">
        <f t="shared" si="196"/>
        <v>9.7181316218053482E-5</v>
      </c>
      <c r="AR904" s="73">
        <f t="shared" si="197"/>
        <v>0</v>
      </c>
      <c r="AS904" s="73">
        <f t="shared" si="198"/>
        <v>1.3757489499277575E-4</v>
      </c>
      <c r="AT904" s="73">
        <f t="shared" si="199"/>
        <v>2.5397877806798697E-4</v>
      </c>
      <c r="AU904" s="73">
        <f t="shared" si="200"/>
        <v>1.1688072322213472E-4</v>
      </c>
      <c r="AV904" s="73">
        <f t="shared" si="201"/>
        <v>1.0551690582749629E-4</v>
      </c>
      <c r="AW904" s="73">
        <f t="shared" si="202"/>
        <v>-1.3266881000562059E-5</v>
      </c>
    </row>
    <row r="905" spans="2:49" x14ac:dyDescent="0.35">
      <c r="B905" s="1">
        <v>43258</v>
      </c>
      <c r="C905" s="70">
        <v>14166.359622</v>
      </c>
      <c r="D905" s="66">
        <v>14623.03</v>
      </c>
      <c r="E905" s="66">
        <v>2284.23</v>
      </c>
      <c r="F905" s="66">
        <v>12802.37</v>
      </c>
      <c r="G905" s="66">
        <v>12090.03</v>
      </c>
      <c r="H905" s="66">
        <v>14967.77</v>
      </c>
      <c r="I905" s="66">
        <v>17012.830000000002</v>
      </c>
      <c r="J905" s="66">
        <v>14099.93</v>
      </c>
      <c r="K905" s="66">
        <v>14429.63</v>
      </c>
      <c r="L905" s="66">
        <v>14103.89</v>
      </c>
      <c r="M905" s="66">
        <v>14966.47</v>
      </c>
      <c r="N905" s="66">
        <v>2224.81</v>
      </c>
      <c r="O905" s="66">
        <v>15355.47</v>
      </c>
      <c r="P905" s="79"/>
      <c r="Q905" s="66">
        <v>2261.1799999999998</v>
      </c>
      <c r="S905" s="1">
        <v>43258</v>
      </c>
      <c r="T905" s="70">
        <v>824220746215.51001</v>
      </c>
      <c r="U905" s="69">
        <v>1709386246254.74</v>
      </c>
      <c r="V905" s="69">
        <v>1246994165360.3401</v>
      </c>
      <c r="W905" s="69">
        <v>532671832524.91998</v>
      </c>
      <c r="X905" s="69">
        <v>454642473150.15002</v>
      </c>
      <c r="Y905" s="69">
        <v>1412376984169.0901</v>
      </c>
      <c r="Z905" s="69">
        <v>3876563381480.54</v>
      </c>
      <c r="AA905" s="69">
        <v>412546737776.48999</v>
      </c>
      <c r="AB905" s="69">
        <v>360256927188.70001</v>
      </c>
      <c r="AC905" s="69">
        <v>1089793659377.27</v>
      </c>
      <c r="AD905" s="69">
        <v>335697997270.19</v>
      </c>
      <c r="AE905" s="69">
        <v>701582664211.89001</v>
      </c>
      <c r="AF905" s="69">
        <v>1270183980227.3301</v>
      </c>
      <c r="AG905" s="69">
        <v>770217044069.18994</v>
      </c>
      <c r="AI905" s="1">
        <v>43258</v>
      </c>
      <c r="AJ905" s="73">
        <f t="shared" si="189"/>
        <v>8.7843381399999032E-6</v>
      </c>
      <c r="AK905" s="73">
        <f t="shared" si="190"/>
        <v>-2.0515541889754019E-6</v>
      </c>
      <c r="AL905" s="73">
        <f t="shared" si="191"/>
        <v>7.4428867893105988E-5</v>
      </c>
      <c r="AM905" s="73">
        <f t="shared" si="192"/>
        <v>1.1249182676564828E-4</v>
      </c>
      <c r="AN905" s="73">
        <f t="shared" si="193"/>
        <v>2.3987281777770875E-5</v>
      </c>
      <c r="AO905" s="73">
        <f t="shared" si="194"/>
        <v>1.1492678428859371E-4</v>
      </c>
      <c r="AP905" s="73">
        <f t="shared" si="195"/>
        <v>4.5262008245838814E-5</v>
      </c>
      <c r="AQ905" s="73">
        <f t="shared" si="196"/>
        <v>8.5114049279688686E-5</v>
      </c>
      <c r="AR905" s="73">
        <f t="shared" si="197"/>
        <v>4.5048229327271372E-5</v>
      </c>
      <c r="AS905" s="73">
        <f t="shared" si="198"/>
        <v>3.8288775361827732E-5</v>
      </c>
      <c r="AT905" s="73">
        <f t="shared" si="199"/>
        <v>5.278744433923066E-5</v>
      </c>
      <c r="AU905" s="73">
        <f t="shared" si="200"/>
        <v>2.696932239576455E-5</v>
      </c>
      <c r="AV905" s="73">
        <f t="shared" si="201"/>
        <v>5.6009237616505558E-5</v>
      </c>
      <c r="AW905" s="73">
        <f t="shared" si="202"/>
        <v>-2.6534114025866806E-5</v>
      </c>
    </row>
    <row r="906" spans="2:49" x14ac:dyDescent="0.35">
      <c r="B906" s="1">
        <v>43259</v>
      </c>
      <c r="C906" s="70">
        <v>14167.968147</v>
      </c>
      <c r="D906" s="66">
        <v>14623.95</v>
      </c>
      <c r="E906" s="66">
        <v>2284.38</v>
      </c>
      <c r="F906" s="66">
        <v>12803.18</v>
      </c>
      <c r="G906" s="66">
        <v>12090.23</v>
      </c>
      <c r="H906" s="66">
        <v>14968.65</v>
      </c>
      <c r="I906" s="66">
        <v>17013.82</v>
      </c>
      <c r="J906" s="66">
        <v>14101.19</v>
      </c>
      <c r="K906" s="66">
        <v>14430.37</v>
      </c>
      <c r="L906" s="66">
        <v>14105.29</v>
      </c>
      <c r="M906" s="66">
        <v>14967.47</v>
      </c>
      <c r="N906" s="66">
        <v>2225.0300000000002</v>
      </c>
      <c r="O906" s="66">
        <v>15356.24</v>
      </c>
      <c r="P906" s="79"/>
      <c r="Q906" s="66">
        <v>2261.36</v>
      </c>
      <c r="S906" s="1">
        <v>43259</v>
      </c>
      <c r="T906" s="70">
        <v>822567364174.13</v>
      </c>
      <c r="U906" s="69">
        <v>1584189011957.29</v>
      </c>
      <c r="V906" s="69">
        <v>1279091304232.77</v>
      </c>
      <c r="W906" s="69">
        <v>534055924351.97998</v>
      </c>
      <c r="X906" s="69">
        <v>450285244543.96997</v>
      </c>
      <c r="Y906" s="69">
        <v>1421297409945.6499</v>
      </c>
      <c r="Z906" s="69">
        <v>3823729020551.4004</v>
      </c>
      <c r="AA906" s="69">
        <v>412769781275.66998</v>
      </c>
      <c r="AB906" s="69">
        <v>368939493295.28003</v>
      </c>
      <c r="AC906" s="69">
        <v>1106459312079.52</v>
      </c>
      <c r="AD906" s="69">
        <v>328635982991.68994</v>
      </c>
      <c r="AE906" s="69">
        <v>700698040967.64001</v>
      </c>
      <c r="AF906" s="69">
        <v>1255016461394.3201</v>
      </c>
      <c r="AG906" s="69">
        <v>736588331818.45996</v>
      </c>
      <c r="AI906" s="1">
        <v>43259</v>
      </c>
      <c r="AJ906" s="73">
        <f t="shared" si="189"/>
        <v>1.1354540213015518E-4</v>
      </c>
      <c r="AK906" s="73">
        <f t="shared" si="190"/>
        <v>6.2914457537255331E-5</v>
      </c>
      <c r="AL906" s="73">
        <f t="shared" si="191"/>
        <v>6.5667642925593128E-5</v>
      </c>
      <c r="AM906" s="73">
        <f t="shared" si="192"/>
        <v>6.3269535250043418E-5</v>
      </c>
      <c r="AN906" s="73">
        <f t="shared" si="193"/>
        <v>1.6542556139143016E-5</v>
      </c>
      <c r="AO906" s="73">
        <f t="shared" si="194"/>
        <v>5.8792993211431721E-5</v>
      </c>
      <c r="AP906" s="73">
        <f t="shared" si="195"/>
        <v>5.8191376743232937E-5</v>
      </c>
      <c r="AQ906" s="73">
        <f t="shared" si="196"/>
        <v>8.9362145769600332E-5</v>
      </c>
      <c r="AR906" s="73">
        <f t="shared" si="197"/>
        <v>5.1283366240273409E-5</v>
      </c>
      <c r="AS906" s="73">
        <f t="shared" si="198"/>
        <v>9.9263394709003805E-5</v>
      </c>
      <c r="AT906" s="73">
        <f t="shared" si="199"/>
        <v>6.6816022749494053E-5</v>
      </c>
      <c r="AU906" s="73">
        <f t="shared" si="200"/>
        <v>9.8884848593883135E-5</v>
      </c>
      <c r="AV906" s="73">
        <f t="shared" si="201"/>
        <v>5.0144997189915941E-5</v>
      </c>
      <c r="AW906" s="73">
        <f t="shared" si="202"/>
        <v>7.9604454311654749E-5</v>
      </c>
    </row>
    <row r="907" spans="2:49" x14ac:dyDescent="0.35">
      <c r="B907" s="1">
        <v>43260</v>
      </c>
      <c r="C907" s="70">
        <v>14169.229203999999</v>
      </c>
      <c r="D907" s="66">
        <v>14625.23</v>
      </c>
      <c r="E907" s="66">
        <v>2284.56</v>
      </c>
      <c r="F907" s="66">
        <v>12804.33</v>
      </c>
      <c r="G907" s="66">
        <v>12091.42</v>
      </c>
      <c r="H907" s="66">
        <v>14969.9</v>
      </c>
      <c r="I907" s="66">
        <v>17015.55</v>
      </c>
      <c r="J907" s="66">
        <v>14102.55</v>
      </c>
      <c r="K907" s="66">
        <v>14431.59</v>
      </c>
      <c r="L907" s="66">
        <v>14106.55</v>
      </c>
      <c r="M907" s="66">
        <v>14969.03</v>
      </c>
      <c r="N907" s="66">
        <v>2225.23</v>
      </c>
      <c r="O907" s="66">
        <v>15357.78</v>
      </c>
      <c r="P907" s="79"/>
      <c r="Q907" s="66">
        <v>2261.5700000000002</v>
      </c>
      <c r="S907" s="1">
        <v>43260</v>
      </c>
      <c r="T907" s="70">
        <v>822640643719.84998</v>
      </c>
      <c r="U907" s="69">
        <v>1584357612426.02</v>
      </c>
      <c r="V907" s="69">
        <v>1279222933448.8501</v>
      </c>
      <c r="W907" s="69">
        <v>534103552249.71997</v>
      </c>
      <c r="X907" s="69">
        <v>450329276848.07001</v>
      </c>
      <c r="Y907" s="69">
        <v>1421416321434.6499</v>
      </c>
      <c r="Z907" s="69">
        <v>3824112204102.4805</v>
      </c>
      <c r="AA907" s="69">
        <v>412809389876.78998</v>
      </c>
      <c r="AB907" s="69">
        <v>368970655143.17999</v>
      </c>
      <c r="AC907" s="69">
        <v>1106560027113.52</v>
      </c>
      <c r="AD907" s="69">
        <v>328669811275.14001</v>
      </c>
      <c r="AE907" s="69">
        <v>700761320364.31006</v>
      </c>
      <c r="AF907" s="69">
        <v>1255142776952.2</v>
      </c>
      <c r="AG907" s="69">
        <v>736658549038.78003</v>
      </c>
      <c r="AI907" s="1">
        <v>43260</v>
      </c>
      <c r="AJ907" s="73">
        <f t="shared" si="189"/>
        <v>8.9007611177249757E-5</v>
      </c>
      <c r="AK907" s="73">
        <f t="shared" si="190"/>
        <v>8.7527651557728348E-5</v>
      </c>
      <c r="AL907" s="73">
        <f t="shared" si="191"/>
        <v>7.8795997163316756E-5</v>
      </c>
      <c r="AM907" s="73">
        <f t="shared" si="192"/>
        <v>8.9821434987147342E-5</v>
      </c>
      <c r="AN907" s="73">
        <f t="shared" si="193"/>
        <v>9.842658080128075E-5</v>
      </c>
      <c r="AO907" s="73">
        <f t="shared" si="194"/>
        <v>8.3507864770737683E-5</v>
      </c>
      <c r="AP907" s="73">
        <f t="shared" si="195"/>
        <v>1.0168204436156181E-4</v>
      </c>
      <c r="AQ907" s="73">
        <f t="shared" si="196"/>
        <v>9.6445760960461868E-5</v>
      </c>
      <c r="AR907" s="73">
        <f t="shared" si="197"/>
        <v>8.4543916753387904E-5</v>
      </c>
      <c r="AS907" s="73">
        <f t="shared" si="198"/>
        <v>8.9328188218606996E-5</v>
      </c>
      <c r="AT907" s="73">
        <f t="shared" si="199"/>
        <v>1.0422603152049348E-4</v>
      </c>
      <c r="AU907" s="73">
        <f t="shared" si="200"/>
        <v>8.9886428497498727E-5</v>
      </c>
      <c r="AV907" s="73">
        <f t="shared" si="201"/>
        <v>1.0028496559066902E-4</v>
      </c>
      <c r="AW907" s="73">
        <f t="shared" si="202"/>
        <v>9.2864470937925603E-5</v>
      </c>
    </row>
    <row r="908" spans="2:49" x14ac:dyDescent="0.35">
      <c r="B908" s="1">
        <v>43261</v>
      </c>
      <c r="C908" s="70">
        <v>14170.522881999999</v>
      </c>
      <c r="D908" s="66">
        <v>14626.44</v>
      </c>
      <c r="E908" s="66">
        <v>2284.73</v>
      </c>
      <c r="F908" s="66">
        <v>12805.52</v>
      </c>
      <c r="G908" s="66">
        <v>12092.56</v>
      </c>
      <c r="H908" s="66">
        <v>14971.27</v>
      </c>
      <c r="I908" s="66">
        <v>17017.310000000001</v>
      </c>
      <c r="J908" s="66">
        <v>14103.95</v>
      </c>
      <c r="K908" s="66">
        <v>14432.86</v>
      </c>
      <c r="L908" s="66">
        <v>14107.81</v>
      </c>
      <c r="M908" s="66">
        <v>14970.62</v>
      </c>
      <c r="N908" s="66">
        <v>2225.4299999999998</v>
      </c>
      <c r="O908" s="66">
        <v>15359.3</v>
      </c>
      <c r="P908" s="79"/>
      <c r="Q908" s="66">
        <v>2261.79</v>
      </c>
      <c r="S908" s="1">
        <v>43261</v>
      </c>
      <c r="T908" s="70">
        <v>822715817227.91003</v>
      </c>
      <c r="U908" s="69">
        <v>1584518067165.1602</v>
      </c>
      <c r="V908" s="69">
        <v>1279349169552.8799</v>
      </c>
      <c r="W908" s="69">
        <v>534153218118.40997</v>
      </c>
      <c r="X908" s="69">
        <v>450371892560.5</v>
      </c>
      <c r="Y908" s="69">
        <v>1421546300254.8799</v>
      </c>
      <c r="Z908" s="69">
        <v>3824501596175.0098</v>
      </c>
      <c r="AA908" s="69">
        <v>412850557183.41998</v>
      </c>
      <c r="AB908" s="69">
        <v>369003153601.41998</v>
      </c>
      <c r="AC908" s="69">
        <v>1106659206239.4502</v>
      </c>
      <c r="AD908" s="69">
        <v>328704372406.16003</v>
      </c>
      <c r="AE908" s="69">
        <v>700823635012.26001</v>
      </c>
      <c r="AF908" s="69">
        <v>1255267269520.8701</v>
      </c>
      <c r="AG908" s="69">
        <v>736729081364.57996</v>
      </c>
      <c r="AI908" s="1">
        <v>43261</v>
      </c>
      <c r="AJ908" s="73">
        <f t="shared" si="189"/>
        <v>9.1301931909981704E-5</v>
      </c>
      <c r="AK908" s="73">
        <f t="shared" si="190"/>
        <v>8.2733741623375323E-5</v>
      </c>
      <c r="AL908" s="73">
        <f t="shared" si="191"/>
        <v>7.4412578352056613E-5</v>
      </c>
      <c r="AM908" s="73">
        <f t="shared" si="192"/>
        <v>9.2937311050311777E-5</v>
      </c>
      <c r="AN908" s="73">
        <f t="shared" si="193"/>
        <v>9.4281730350864734E-5</v>
      </c>
      <c r="AO908" s="73">
        <f t="shared" si="194"/>
        <v>9.1516977401395749E-5</v>
      </c>
      <c r="AP908" s="73">
        <f t="shared" si="195"/>
        <v>1.0343479934538102E-4</v>
      </c>
      <c r="AQ908" s="73">
        <f t="shared" si="196"/>
        <v>9.927282654564884E-5</v>
      </c>
      <c r="AR908" s="73">
        <f t="shared" si="197"/>
        <v>8.8001391392200645E-5</v>
      </c>
      <c r="AS908" s="73">
        <f t="shared" si="198"/>
        <v>8.9320209406329454E-5</v>
      </c>
      <c r="AT908" s="73">
        <f t="shared" si="199"/>
        <v>1.0621930746346209E-4</v>
      </c>
      <c r="AU908" s="73">
        <f t="shared" si="200"/>
        <v>8.9878349653682577E-5</v>
      </c>
      <c r="AV908" s="73">
        <f t="shared" si="201"/>
        <v>9.8972637972316591E-5</v>
      </c>
      <c r="AW908" s="73">
        <f t="shared" si="202"/>
        <v>9.7277554972796665E-5</v>
      </c>
    </row>
    <row r="909" spans="2:49" x14ac:dyDescent="0.35">
      <c r="B909" s="1">
        <v>43262</v>
      </c>
      <c r="C909" s="70">
        <v>14171.847096</v>
      </c>
      <c r="D909" s="66">
        <v>14627.85</v>
      </c>
      <c r="E909" s="66">
        <v>2284.92</v>
      </c>
      <c r="F909" s="66">
        <v>12806.85</v>
      </c>
      <c r="G909" s="66">
        <v>12093.71</v>
      </c>
      <c r="H909" s="66">
        <v>14972.68</v>
      </c>
      <c r="I909" s="66">
        <v>17019.05</v>
      </c>
      <c r="J909" s="66">
        <v>14105.4</v>
      </c>
      <c r="K909" s="66">
        <v>14434.16</v>
      </c>
      <c r="L909" s="66">
        <v>14109.07</v>
      </c>
      <c r="M909" s="66">
        <v>14972.36</v>
      </c>
      <c r="N909" s="66">
        <v>2225.66</v>
      </c>
      <c r="O909" s="66">
        <v>15360.92</v>
      </c>
      <c r="P909" s="79"/>
      <c r="Q909" s="66">
        <v>2262.0100000000002</v>
      </c>
      <c r="S909" s="1">
        <v>43262</v>
      </c>
      <c r="T909" s="70">
        <v>822792763621.63</v>
      </c>
      <c r="U909" s="69">
        <v>1584700347597.99</v>
      </c>
      <c r="V909" s="69">
        <v>1279483756417.25</v>
      </c>
      <c r="W909" s="69">
        <v>534204461250.03003</v>
      </c>
      <c r="X909" s="69">
        <v>450414567619.21997</v>
      </c>
      <c r="Y909" s="69">
        <v>1421679632296.0701</v>
      </c>
      <c r="Z909" s="69">
        <v>3824415776397.8999</v>
      </c>
      <c r="AA909" s="69">
        <v>412892947144.62</v>
      </c>
      <c r="AB909" s="69">
        <v>369036376370.08002</v>
      </c>
      <c r="AC909" s="69">
        <v>1106757118880.28</v>
      </c>
      <c r="AD909" s="69">
        <v>328742185356.19995</v>
      </c>
      <c r="AE909" s="69">
        <v>700897147777.09998</v>
      </c>
      <c r="AF909" s="69">
        <v>1255399868159.1299</v>
      </c>
      <c r="AG909" s="69">
        <v>736794170170.12</v>
      </c>
      <c r="AI909" s="1">
        <v>43262</v>
      </c>
      <c r="AJ909" s="73">
        <f t="shared" si="189"/>
        <v>9.3448492411107864E-5</v>
      </c>
      <c r="AK909" s="73">
        <f t="shared" si="190"/>
        <v>9.6400764642678993E-5</v>
      </c>
      <c r="AL909" s="73">
        <f t="shared" si="191"/>
        <v>8.3160811124249889E-5</v>
      </c>
      <c r="AM909" s="73">
        <f t="shared" si="192"/>
        <v>1.0386145974550232E-4</v>
      </c>
      <c r="AN909" s="73">
        <f t="shared" si="193"/>
        <v>9.5099796899811295E-5</v>
      </c>
      <c r="AO909" s="73">
        <f t="shared" si="194"/>
        <v>9.4180386834175067E-5</v>
      </c>
      <c r="AP909" s="73">
        <f t="shared" si="195"/>
        <v>1.0224882781106892E-4</v>
      </c>
      <c r="AQ909" s="73">
        <f t="shared" si="196"/>
        <v>1.0280807858786822E-4</v>
      </c>
      <c r="AR909" s="73">
        <f t="shared" si="197"/>
        <v>9.0072237934668564E-5</v>
      </c>
      <c r="AS909" s="73">
        <f t="shared" si="198"/>
        <v>8.9312232018912141E-5</v>
      </c>
      <c r="AT909" s="73">
        <f t="shared" si="199"/>
        <v>1.1622765122609735E-4</v>
      </c>
      <c r="AU909" s="73">
        <f t="shared" si="200"/>
        <v>1.0335081310119953E-4</v>
      </c>
      <c r="AV909" s="73">
        <f t="shared" si="201"/>
        <v>1.0547355673762304E-4</v>
      </c>
      <c r="AW909" s="73">
        <f t="shared" si="202"/>
        <v>9.7268092970725917E-5</v>
      </c>
    </row>
    <row r="910" spans="2:49" x14ac:dyDescent="0.35">
      <c r="B910" s="1">
        <v>43263</v>
      </c>
      <c r="C910" s="70">
        <v>14173.386485999999</v>
      </c>
      <c r="D910" s="66">
        <v>14628.61</v>
      </c>
      <c r="E910" s="66">
        <v>2285.14</v>
      </c>
      <c r="F910" s="66">
        <v>12808.23</v>
      </c>
      <c r="G910" s="66">
        <v>12094.96</v>
      </c>
      <c r="H910" s="66">
        <v>14974.4</v>
      </c>
      <c r="I910" s="66">
        <v>17019.98</v>
      </c>
      <c r="J910" s="66">
        <v>14106.89</v>
      </c>
      <c r="K910" s="66">
        <v>14435.27</v>
      </c>
      <c r="L910" s="66">
        <v>14110.46</v>
      </c>
      <c r="M910" s="66">
        <v>14974.37</v>
      </c>
      <c r="N910" s="66">
        <v>2225.9899999999998</v>
      </c>
      <c r="O910" s="66">
        <v>15361.96</v>
      </c>
      <c r="P910" s="79"/>
      <c r="Q910" s="66">
        <v>2262.2199999999998</v>
      </c>
      <c r="S910" s="1">
        <v>43263</v>
      </c>
      <c r="T910" s="70">
        <v>838192697728.69995</v>
      </c>
      <c r="U910" s="69">
        <v>1574107116645.01</v>
      </c>
      <c r="V910" s="69">
        <v>1244825177931.1299</v>
      </c>
      <c r="W910" s="69">
        <v>532518098120.79999</v>
      </c>
      <c r="X910" s="69">
        <v>449779462227.60999</v>
      </c>
      <c r="Y910" s="69">
        <v>1420484391745.9199</v>
      </c>
      <c r="Z910" s="69">
        <v>3808126505391.96</v>
      </c>
      <c r="AA910" s="69">
        <v>408988192411.12</v>
      </c>
      <c r="AB910" s="69">
        <v>373803494767.26001</v>
      </c>
      <c r="AC910" s="69">
        <v>1112982743304.6401</v>
      </c>
      <c r="AD910" s="69">
        <v>330660035173.19</v>
      </c>
      <c r="AE910" s="69">
        <v>717140981694.46997</v>
      </c>
      <c r="AF910" s="69">
        <v>1249392020047.8999</v>
      </c>
      <c r="AG910" s="69">
        <v>743178717382.58997</v>
      </c>
      <c r="AI910" s="1">
        <v>43263</v>
      </c>
      <c r="AJ910" s="73">
        <f t="shared" si="189"/>
        <v>1.086231025195783E-4</v>
      </c>
      <c r="AK910" s="73">
        <f t="shared" si="190"/>
        <v>5.1955687267790651E-5</v>
      </c>
      <c r="AL910" s="73">
        <f t="shared" si="191"/>
        <v>9.6283458501655872E-5</v>
      </c>
      <c r="AM910" s="73">
        <f t="shared" si="192"/>
        <v>1.0775483432690081E-4</v>
      </c>
      <c r="AN910" s="73">
        <f t="shared" si="193"/>
        <v>1.0335951498752216E-4</v>
      </c>
      <c r="AO910" s="73">
        <f t="shared" si="194"/>
        <v>1.148758939615302E-4</v>
      </c>
      <c r="AP910" s="73">
        <f t="shared" si="195"/>
        <v>5.4644648203039381E-5</v>
      </c>
      <c r="AQ910" s="73">
        <f t="shared" si="196"/>
        <v>1.0563330355739531E-4</v>
      </c>
      <c r="AR910" s="73">
        <f t="shared" si="197"/>
        <v>7.6900907292287712E-5</v>
      </c>
      <c r="AS910" s="73">
        <f t="shared" si="198"/>
        <v>9.851818723705108E-5</v>
      </c>
      <c r="AT910" s="73">
        <f t="shared" si="199"/>
        <v>1.3424737315959057E-4</v>
      </c>
      <c r="AU910" s="73">
        <f t="shared" si="200"/>
        <v>1.4827062534261692E-4</v>
      </c>
      <c r="AV910" s="73">
        <f t="shared" si="201"/>
        <v>6.7704278129188111E-5</v>
      </c>
      <c r="AW910" s="73">
        <f t="shared" si="202"/>
        <v>9.2837785862887046E-5</v>
      </c>
    </row>
    <row r="911" spans="2:49" x14ac:dyDescent="0.35">
      <c r="B911" s="1">
        <v>43264</v>
      </c>
      <c r="C911" s="70">
        <v>14175.06846</v>
      </c>
      <c r="D911" s="66">
        <v>14629.74</v>
      </c>
      <c r="E911" s="66">
        <v>2285.27</v>
      </c>
      <c r="F911" s="66">
        <v>12809.85</v>
      </c>
      <c r="G911" s="66">
        <v>12097.24</v>
      </c>
      <c r="H911" s="66">
        <v>14975.36</v>
      </c>
      <c r="I911" s="66">
        <v>17021.71</v>
      </c>
      <c r="J911" s="66">
        <v>14108.43</v>
      </c>
      <c r="K911" s="66">
        <v>14436.3</v>
      </c>
      <c r="L911" s="66">
        <v>14112.71</v>
      </c>
      <c r="M911" s="66">
        <v>14975.77</v>
      </c>
      <c r="N911" s="66">
        <v>2226.25</v>
      </c>
      <c r="O911" s="66">
        <v>15363.53</v>
      </c>
      <c r="P911" s="79"/>
      <c r="Q911" s="66">
        <v>2262.4499999999998</v>
      </c>
      <c r="S911" s="1">
        <v>43264</v>
      </c>
      <c r="T911" s="70">
        <v>845271462128.5</v>
      </c>
      <c r="U911" s="69">
        <v>1695777902936.5898</v>
      </c>
      <c r="V911" s="69">
        <v>1164096064560.8901</v>
      </c>
      <c r="W911" s="69">
        <v>547221175456.46997</v>
      </c>
      <c r="X911" s="69">
        <v>437670684747.35999</v>
      </c>
      <c r="Y911" s="69">
        <v>1419677365871.55</v>
      </c>
      <c r="Z911" s="69">
        <v>3806553821116.3398</v>
      </c>
      <c r="AA911" s="69">
        <v>409609588177.92999</v>
      </c>
      <c r="AB911" s="69">
        <v>374861508469.41998</v>
      </c>
      <c r="AC911" s="69">
        <v>1113170238229.75</v>
      </c>
      <c r="AD911" s="69">
        <v>326153877692.53998</v>
      </c>
      <c r="AE911" s="69">
        <v>763891069687.82996</v>
      </c>
      <c r="AF911" s="69">
        <v>1250027810370.1399</v>
      </c>
      <c r="AG911" s="69">
        <v>750879342692.21997</v>
      </c>
      <c r="AI911" s="1">
        <v>43264</v>
      </c>
      <c r="AJ911" s="73">
        <f t="shared" si="189"/>
        <v>1.186712859104766E-4</v>
      </c>
      <c r="AK911" s="73">
        <f t="shared" si="190"/>
        <v>7.7245890074184587E-5</v>
      </c>
      <c r="AL911" s="73">
        <f t="shared" si="191"/>
        <v>5.6889293434947419E-5</v>
      </c>
      <c r="AM911" s="73">
        <f t="shared" si="192"/>
        <v>1.2648117655600366E-4</v>
      </c>
      <c r="AN911" s="73">
        <f t="shared" si="193"/>
        <v>1.8850827121386082E-4</v>
      </c>
      <c r="AO911" s="73">
        <f t="shared" si="194"/>
        <v>6.4109413398849568E-5</v>
      </c>
      <c r="AP911" s="73">
        <f t="shared" si="195"/>
        <v>1.0164524282640919E-4</v>
      </c>
      <c r="AQ911" s="73">
        <f t="shared" si="196"/>
        <v>1.0916651366810193E-4</v>
      </c>
      <c r="AR911" s="73">
        <f t="shared" si="197"/>
        <v>7.1353012447872288E-5</v>
      </c>
      <c r="AS911" s="73">
        <f t="shared" si="198"/>
        <v>1.5945617648194244E-4</v>
      </c>
      <c r="AT911" s="73">
        <f t="shared" si="199"/>
        <v>9.3493081845918979E-5</v>
      </c>
      <c r="AU911" s="73">
        <f t="shared" si="200"/>
        <v>1.1680196227303874E-4</v>
      </c>
      <c r="AV911" s="73">
        <f t="shared" si="201"/>
        <v>1.0220050045717244E-4</v>
      </c>
      <c r="AW911" s="73">
        <f t="shared" si="202"/>
        <v>1.0167004093331045E-4</v>
      </c>
    </row>
    <row r="912" spans="2:49" x14ac:dyDescent="0.35">
      <c r="B912" s="1">
        <v>43265</v>
      </c>
      <c r="C912" s="70">
        <v>14176.022685</v>
      </c>
      <c r="D912" s="66">
        <v>14630.66</v>
      </c>
      <c r="E912" s="66">
        <v>2285.46</v>
      </c>
      <c r="F912" s="66">
        <v>12810.2</v>
      </c>
      <c r="G912" s="66">
        <v>12097.4</v>
      </c>
      <c r="H912" s="66">
        <v>14976.93</v>
      </c>
      <c r="I912" s="66">
        <v>17023.39</v>
      </c>
      <c r="J912" s="66">
        <v>14109.72</v>
      </c>
      <c r="K912" s="66">
        <v>14438.07</v>
      </c>
      <c r="L912" s="66">
        <v>14113.2</v>
      </c>
      <c r="M912" s="66">
        <v>14976.73</v>
      </c>
      <c r="N912" s="66">
        <v>2226.41</v>
      </c>
      <c r="O912" s="66">
        <v>15364.62</v>
      </c>
      <c r="P912" s="79"/>
      <c r="Q912" s="66">
        <v>2262.62</v>
      </c>
      <c r="S912" s="1">
        <v>43265</v>
      </c>
      <c r="T912" s="70">
        <v>854030820870.52002</v>
      </c>
      <c r="U912" s="69">
        <v>1658149300472.51</v>
      </c>
      <c r="V912" s="69">
        <v>1148171747739.1301</v>
      </c>
      <c r="W912" s="69">
        <v>559583066671.5</v>
      </c>
      <c r="X912" s="69">
        <v>446164590014.90997</v>
      </c>
      <c r="Y912" s="69">
        <v>1411051511902.9299</v>
      </c>
      <c r="Z912" s="69">
        <v>3798101587316.1802</v>
      </c>
      <c r="AA912" s="69">
        <v>407242519366.04999</v>
      </c>
      <c r="AB912" s="69">
        <v>387325695299.78998</v>
      </c>
      <c r="AC912" s="69">
        <v>1107131841755.54</v>
      </c>
      <c r="AD912" s="69">
        <v>323055357167.16003</v>
      </c>
      <c r="AE912" s="69">
        <v>732783223587.81995</v>
      </c>
      <c r="AF912" s="69">
        <v>1245318121032.78</v>
      </c>
      <c r="AG912" s="69">
        <v>732731186553.06995</v>
      </c>
      <c r="AI912" s="1">
        <v>43265</v>
      </c>
      <c r="AJ912" s="73">
        <f t="shared" si="189"/>
        <v>6.7317135200584133E-5</v>
      </c>
      <c r="AK912" s="73">
        <f t="shared" si="190"/>
        <v>6.2885601521234236E-5</v>
      </c>
      <c r="AL912" s="73">
        <f t="shared" si="191"/>
        <v>8.3141160563071637E-5</v>
      </c>
      <c r="AM912" s="73">
        <f t="shared" si="192"/>
        <v>2.7322724309941648E-5</v>
      </c>
      <c r="AN912" s="73">
        <f t="shared" si="193"/>
        <v>1.3226157371315495E-5</v>
      </c>
      <c r="AO912" s="73">
        <f t="shared" si="194"/>
        <v>1.0483888200352176E-4</v>
      </c>
      <c r="AP912" s="73">
        <f t="shared" si="195"/>
        <v>9.8697486915266808E-5</v>
      </c>
      <c r="AQ912" s="73">
        <f t="shared" si="196"/>
        <v>9.1434695426606538E-5</v>
      </c>
      <c r="AR912" s="73">
        <f t="shared" si="197"/>
        <v>1.2260759335847027E-4</v>
      </c>
      <c r="AS912" s="73">
        <f t="shared" si="198"/>
        <v>3.4720475373006821E-5</v>
      </c>
      <c r="AT912" s="73">
        <f t="shared" si="199"/>
        <v>6.4103548598870574E-5</v>
      </c>
      <c r="AU912" s="73">
        <f t="shared" si="200"/>
        <v>7.1869736103291615E-5</v>
      </c>
      <c r="AV912" s="73">
        <f t="shared" si="201"/>
        <v>7.0947236735285912E-5</v>
      </c>
      <c r="AW912" s="73">
        <f t="shared" si="202"/>
        <v>7.5139782094613139E-5</v>
      </c>
    </row>
    <row r="913" spans="2:49" x14ac:dyDescent="0.35">
      <c r="B913" s="1">
        <v>43266</v>
      </c>
      <c r="C913" s="70">
        <v>14176.128177000001</v>
      </c>
      <c r="D913" s="66">
        <v>14630.54</v>
      </c>
      <c r="E913" s="66">
        <v>2285.5100000000002</v>
      </c>
      <c r="F913" s="66">
        <v>12810.29</v>
      </c>
      <c r="G913" s="66">
        <v>12097.49</v>
      </c>
      <c r="H913" s="66">
        <v>14977.25</v>
      </c>
      <c r="I913" s="66">
        <v>17023.43</v>
      </c>
      <c r="J913" s="66">
        <v>14109.65</v>
      </c>
      <c r="K913" s="66">
        <v>14437.96</v>
      </c>
      <c r="L913" s="66">
        <v>14113.63</v>
      </c>
      <c r="M913" s="66">
        <v>14976.17</v>
      </c>
      <c r="N913" s="66">
        <v>2226.42</v>
      </c>
      <c r="O913" s="66">
        <v>15364.16</v>
      </c>
      <c r="P913" s="79"/>
      <c r="Q913" s="66">
        <v>2262.4899999999998</v>
      </c>
      <c r="S913" s="1">
        <v>43266</v>
      </c>
      <c r="T913" s="70">
        <v>832742543998</v>
      </c>
      <c r="U913" s="69">
        <v>1547062519737.47</v>
      </c>
      <c r="V913" s="69">
        <v>1125597541327.73</v>
      </c>
      <c r="W913" s="69">
        <v>556513903858.39001</v>
      </c>
      <c r="X913" s="69">
        <v>441280607520.37</v>
      </c>
      <c r="Y913" s="69">
        <v>1412322684028.3601</v>
      </c>
      <c r="Z913" s="69">
        <v>3739741386607.1494</v>
      </c>
      <c r="AA913" s="69">
        <v>403725393986.90002</v>
      </c>
      <c r="AB913" s="69">
        <v>384757199591.19</v>
      </c>
      <c r="AC913" s="69">
        <v>1106428914789.71</v>
      </c>
      <c r="AD913" s="69">
        <v>328315330034.84003</v>
      </c>
      <c r="AE913" s="69">
        <v>735399799813.17004</v>
      </c>
      <c r="AF913" s="69">
        <v>1259124102499.21</v>
      </c>
      <c r="AG913" s="69">
        <v>723224364022.38</v>
      </c>
      <c r="AI913" s="1">
        <v>43266</v>
      </c>
      <c r="AJ913" s="73">
        <f t="shared" si="189"/>
        <v>7.4415795139337604E-6</v>
      </c>
      <c r="AK913" s="73">
        <f t="shared" si="190"/>
        <v>-8.2019539787703266E-6</v>
      </c>
      <c r="AL913" s="73">
        <f t="shared" si="191"/>
        <v>2.1877433864503359E-5</v>
      </c>
      <c r="AM913" s="73">
        <f t="shared" si="192"/>
        <v>7.0256514339561704E-6</v>
      </c>
      <c r="AN913" s="73">
        <f t="shared" si="193"/>
        <v>7.4396151239497499E-6</v>
      </c>
      <c r="AO913" s="73">
        <f t="shared" si="194"/>
        <v>2.1366194540517469E-5</v>
      </c>
      <c r="AP913" s="73">
        <f t="shared" si="195"/>
        <v>2.3497082544121639E-6</v>
      </c>
      <c r="AQ913" s="73">
        <f t="shared" si="196"/>
        <v>-4.9611190016118911E-6</v>
      </c>
      <c r="AR913" s="73">
        <f t="shared" si="197"/>
        <v>-7.6187468269761638E-6</v>
      </c>
      <c r="AS913" s="73">
        <f t="shared" si="198"/>
        <v>3.0467930731470361E-5</v>
      </c>
      <c r="AT913" s="73">
        <f t="shared" si="199"/>
        <v>-3.7391339765102671E-5</v>
      </c>
      <c r="AU913" s="73">
        <f t="shared" si="200"/>
        <v>4.491535701145466E-6</v>
      </c>
      <c r="AV913" s="73">
        <f t="shared" si="201"/>
        <v>-2.9938911603522023E-5</v>
      </c>
      <c r="AW913" s="73">
        <f t="shared" si="202"/>
        <v>-5.7455516171533993E-5</v>
      </c>
    </row>
    <row r="914" spans="2:49" x14ac:dyDescent="0.35">
      <c r="B914" s="1">
        <v>43267</v>
      </c>
      <c r="C914" s="70">
        <v>14177.341246</v>
      </c>
      <c r="D914" s="66">
        <v>14631.72</v>
      </c>
      <c r="E914" s="66">
        <v>2285.6799999999998</v>
      </c>
      <c r="F914" s="66">
        <v>12811.37</v>
      </c>
      <c r="G914" s="66">
        <v>12098.69</v>
      </c>
      <c r="H914" s="66">
        <v>14978.51</v>
      </c>
      <c r="I914" s="66">
        <v>17025.12</v>
      </c>
      <c r="J914" s="66">
        <v>14111.01</v>
      </c>
      <c r="K914" s="66">
        <v>14439.14</v>
      </c>
      <c r="L914" s="66">
        <v>14114.89</v>
      </c>
      <c r="M914" s="66">
        <v>14977.66</v>
      </c>
      <c r="N914" s="66">
        <v>2226.62</v>
      </c>
      <c r="O914" s="66">
        <v>15365.65</v>
      </c>
      <c r="P914" s="79"/>
      <c r="Q914" s="66">
        <v>2262.6799999999998</v>
      </c>
      <c r="S914" s="1">
        <v>43267</v>
      </c>
      <c r="T914" s="70">
        <v>832851228141.25</v>
      </c>
      <c r="U914" s="69">
        <v>1547216009049.03</v>
      </c>
      <c r="V914" s="69">
        <v>1125703572883.9902</v>
      </c>
      <c r="W914" s="69">
        <v>556561163559.43005</v>
      </c>
      <c r="X914" s="69">
        <v>441324477078.34998</v>
      </c>
      <c r="Y914" s="69">
        <v>1412441902883.1001</v>
      </c>
      <c r="Z914" s="69">
        <v>3740105515826.2197</v>
      </c>
      <c r="AA914" s="69">
        <v>403764300845.37</v>
      </c>
      <c r="AB914" s="69">
        <v>384788592117.38</v>
      </c>
      <c r="AC914" s="69">
        <v>1106529541540.3201</v>
      </c>
      <c r="AD914" s="69">
        <v>328347641541.62</v>
      </c>
      <c r="AE914" s="69">
        <v>735465204153.19995</v>
      </c>
      <c r="AF914" s="69">
        <v>1259246112078.1201</v>
      </c>
      <c r="AG914" s="69">
        <v>723286903312.12</v>
      </c>
      <c r="AI914" s="1">
        <v>43267</v>
      </c>
      <c r="AJ914" s="73">
        <f t="shared" si="189"/>
        <v>8.5571249416771522E-5</v>
      </c>
      <c r="AK914" s="73">
        <f t="shared" si="190"/>
        <v>8.065320897232553E-5</v>
      </c>
      <c r="AL914" s="73">
        <f t="shared" si="191"/>
        <v>7.4381647859667055E-5</v>
      </c>
      <c r="AM914" s="73">
        <f t="shared" si="192"/>
        <v>8.4307224895052713E-5</v>
      </c>
      <c r="AN914" s="73">
        <f t="shared" si="193"/>
        <v>9.9194130352753263E-5</v>
      </c>
      <c r="AO914" s="73">
        <f t="shared" si="194"/>
        <v>8.4127593516836185E-5</v>
      </c>
      <c r="AP914" s="73">
        <f t="shared" si="195"/>
        <v>9.9274940479121554E-5</v>
      </c>
      <c r="AQ914" s="73">
        <f t="shared" si="196"/>
        <v>9.6387933081309995E-5</v>
      </c>
      <c r="AR914" s="73">
        <f t="shared" si="197"/>
        <v>8.172899772551645E-5</v>
      </c>
      <c r="AS914" s="73">
        <f t="shared" si="198"/>
        <v>8.9275402571864504E-5</v>
      </c>
      <c r="AT914" s="73">
        <f t="shared" si="199"/>
        <v>9.9491391991390898E-5</v>
      </c>
      <c r="AU914" s="73">
        <f t="shared" si="200"/>
        <v>8.9830310543215219E-5</v>
      </c>
      <c r="AV914" s="73">
        <f t="shared" si="201"/>
        <v>9.6978943202818968E-5</v>
      </c>
      <c r="AW914" s="73">
        <f t="shared" si="202"/>
        <v>8.3978271727236375E-5</v>
      </c>
    </row>
    <row r="915" spans="2:49" x14ac:dyDescent="0.35">
      <c r="B915" s="1">
        <v>43268</v>
      </c>
      <c r="C915" s="70">
        <v>14178.644999</v>
      </c>
      <c r="D915" s="66">
        <v>14632.92</v>
      </c>
      <c r="E915" s="66">
        <v>2285.85</v>
      </c>
      <c r="F915" s="66">
        <v>12812.4</v>
      </c>
      <c r="G915" s="66">
        <v>12099.89</v>
      </c>
      <c r="H915" s="66">
        <v>14979.87</v>
      </c>
      <c r="I915" s="66">
        <v>17026.86</v>
      </c>
      <c r="J915" s="66">
        <v>14112.34</v>
      </c>
      <c r="K915" s="66">
        <v>14440.37</v>
      </c>
      <c r="L915" s="66">
        <v>14116.15</v>
      </c>
      <c r="M915" s="66">
        <v>14979.17</v>
      </c>
      <c r="N915" s="66">
        <v>2226.8200000000002</v>
      </c>
      <c r="O915" s="66">
        <v>15367.18</v>
      </c>
      <c r="P915" s="79"/>
      <c r="Q915" s="66">
        <v>2262.9</v>
      </c>
      <c r="S915" s="1">
        <v>43268</v>
      </c>
      <c r="T915" s="70">
        <v>832927830792.76001</v>
      </c>
      <c r="U915" s="69">
        <v>1547370729477.5798</v>
      </c>
      <c r="V915" s="69">
        <v>1125813065604.1399</v>
      </c>
      <c r="W915" s="69">
        <v>556584511236.81995</v>
      </c>
      <c r="X915" s="69">
        <v>441368204404.91998</v>
      </c>
      <c r="Y915" s="69">
        <v>1412569856865.8201</v>
      </c>
      <c r="Z915" s="69">
        <v>3737113420896.3804</v>
      </c>
      <c r="AA915" s="69">
        <v>403802416432.28998</v>
      </c>
      <c r="AB915" s="69">
        <v>384821597050.29999</v>
      </c>
      <c r="AC915" s="69">
        <v>1106630142832.0901</v>
      </c>
      <c r="AD915" s="69">
        <v>328380166041.31</v>
      </c>
      <c r="AE915" s="69">
        <v>735531189418.51001</v>
      </c>
      <c r="AF915" s="69">
        <v>1259372453324.45</v>
      </c>
      <c r="AG915" s="69">
        <v>723357062492.84998</v>
      </c>
      <c r="AI915" s="1">
        <v>43268</v>
      </c>
      <c r="AJ915" s="73">
        <f t="shared" ref="AJ915:AJ978" si="203">C915/C914-1</f>
        <v>9.1960331445539722E-5</v>
      </c>
      <c r="AK915" s="73">
        <f t="shared" ref="AK915:AK978" si="204">D915/D914-1</f>
        <v>8.2013597854535547E-5</v>
      </c>
      <c r="AL915" s="73">
        <f t="shared" ref="AL915:AL978" si="205">E915/E914-1</f>
        <v>7.4376115641872076E-5</v>
      </c>
      <c r="AM915" s="73">
        <f t="shared" ref="AM915:AM978" si="206">F915/F914-1</f>
        <v>8.0397334555115663E-5</v>
      </c>
      <c r="AN915" s="73">
        <f t="shared" ref="AN915:AN978" si="207">G915/G914-1</f>
        <v>9.9184291852960627E-5</v>
      </c>
      <c r="AO915" s="73">
        <f t="shared" ref="AO915:AO978" si="208">H915/H914-1</f>
        <v>9.079674814116423E-5</v>
      </c>
      <c r="AP915" s="73">
        <f t="shared" ref="AP915:AP978" si="209">I915/I914-1</f>
        <v>1.0220192280585572E-4</v>
      </c>
      <c r="AQ915" s="73">
        <f t="shared" ref="AQ915:AQ978" si="210">J915/J914-1</f>
        <v>9.4252643857428708E-5</v>
      </c>
      <c r="AR915" s="73">
        <f t="shared" ref="AR915:AR978" si="211">K915/K914-1</f>
        <v>8.5185128754217132E-5</v>
      </c>
      <c r="AS915" s="73">
        <f t="shared" ref="AS915:AS978" si="212">L915/L914-1</f>
        <v>8.926743318582453E-5</v>
      </c>
      <c r="AT915" s="73">
        <f t="shared" ref="AT915:AT978" si="213">M915/M914-1</f>
        <v>1.0081681651197272E-4</v>
      </c>
      <c r="AU915" s="73">
        <f t="shared" ref="AU915:AU978" si="214">N915/N914-1</f>
        <v>8.9822241783554801E-5</v>
      </c>
      <c r="AV915" s="73">
        <f t="shared" ref="AV915:AV978" si="215">O915/O914-1</f>
        <v>9.9572748305520875E-5</v>
      </c>
      <c r="AW915" s="73">
        <f t="shared" ref="AW915:AW978" si="216">Q915/Q914-1</f>
        <v>9.7229833648793118E-5</v>
      </c>
    </row>
    <row r="916" spans="2:49" x14ac:dyDescent="0.35">
      <c r="B916" s="1">
        <v>43269</v>
      </c>
      <c r="C916" s="70">
        <v>14180.221951</v>
      </c>
      <c r="D916" s="66">
        <v>14633.82</v>
      </c>
      <c r="E916" s="66">
        <v>2286.06</v>
      </c>
      <c r="F916" s="66">
        <v>12813.4</v>
      </c>
      <c r="G916" s="66">
        <v>12101.57</v>
      </c>
      <c r="H916" s="66">
        <v>14981.17</v>
      </c>
      <c r="I916" s="66">
        <v>17028.29</v>
      </c>
      <c r="J916" s="66">
        <v>14113.95</v>
      </c>
      <c r="K916" s="66">
        <v>14441.95</v>
      </c>
      <c r="L916" s="66">
        <v>14117.67</v>
      </c>
      <c r="M916" s="66">
        <v>14980.75</v>
      </c>
      <c r="N916" s="66">
        <v>2227.0100000000002</v>
      </c>
      <c r="O916" s="66">
        <v>15368.62</v>
      </c>
      <c r="P916" s="79"/>
      <c r="Q916" s="66">
        <v>2263.08</v>
      </c>
      <c r="S916" s="1">
        <v>43269</v>
      </c>
      <c r="T916" s="70">
        <v>830357276746.04004</v>
      </c>
      <c r="U916" s="69">
        <v>1531638637802.6602</v>
      </c>
      <c r="V916" s="69">
        <v>1171425121690.1802</v>
      </c>
      <c r="W916" s="69">
        <v>524469714868.72998</v>
      </c>
      <c r="X916" s="69">
        <v>448517176652.26001</v>
      </c>
      <c r="Y916" s="69">
        <v>1424417005728.8701</v>
      </c>
      <c r="Z916" s="69">
        <v>3722988684842.29</v>
      </c>
      <c r="AA916" s="69">
        <v>406289870027.92999</v>
      </c>
      <c r="AB916" s="69">
        <v>376304497100.26001</v>
      </c>
      <c r="AC916" s="69">
        <v>1109331817445.51</v>
      </c>
      <c r="AD916" s="69">
        <v>334855990443.21002</v>
      </c>
      <c r="AE916" s="69">
        <v>733337544516.10999</v>
      </c>
      <c r="AF916" s="69">
        <v>1254496400154.1799</v>
      </c>
      <c r="AG916" s="69">
        <v>730595201382.13</v>
      </c>
      <c r="AI916" s="1">
        <v>43269</v>
      </c>
      <c r="AJ916" s="73">
        <f t="shared" si="203"/>
        <v>1.1122021886511568E-4</v>
      </c>
      <c r="AK916" s="73">
        <f t="shared" si="204"/>
        <v>6.1505154131946682E-5</v>
      </c>
      <c r="AL916" s="73">
        <f t="shared" si="205"/>
        <v>9.1869545245870654E-5</v>
      </c>
      <c r="AM916" s="73">
        <f t="shared" si="206"/>
        <v>7.8049389653722656E-5</v>
      </c>
      <c r="AN916" s="73">
        <f t="shared" si="207"/>
        <v>1.3884423742704932E-4</v>
      </c>
      <c r="AO916" s="73">
        <f t="shared" si="208"/>
        <v>8.6783129626510913E-5</v>
      </c>
      <c r="AP916" s="73">
        <f t="shared" si="209"/>
        <v>8.3984950836502037E-5</v>
      </c>
      <c r="AQ916" s="73">
        <f t="shared" si="210"/>
        <v>1.1408455295147668E-4</v>
      </c>
      <c r="AR916" s="73">
        <f t="shared" si="211"/>
        <v>1.0941547896625714E-4</v>
      </c>
      <c r="AS916" s="73">
        <f t="shared" si="212"/>
        <v>1.0767808503020504E-4</v>
      </c>
      <c r="AT916" s="73">
        <f t="shared" si="213"/>
        <v>1.0547980962893888E-4</v>
      </c>
      <c r="AU916" s="73">
        <f t="shared" si="214"/>
        <v>8.5323465749409522E-5</v>
      </c>
      <c r="AV916" s="73">
        <f t="shared" si="215"/>
        <v>9.3706197233256461E-5</v>
      </c>
      <c r="AW916" s="73">
        <f t="shared" si="216"/>
        <v>7.9543948031224332E-5</v>
      </c>
    </row>
    <row r="917" spans="2:49" x14ac:dyDescent="0.35">
      <c r="B917" s="1">
        <v>43270</v>
      </c>
      <c r="C917" s="70">
        <v>14182.125292999999</v>
      </c>
      <c r="D917" s="66">
        <v>14635.77</v>
      </c>
      <c r="E917" s="66">
        <v>2286.1999999999998</v>
      </c>
      <c r="F917" s="66">
        <v>12815.21</v>
      </c>
      <c r="G917" s="66">
        <v>12102.38</v>
      </c>
      <c r="H917" s="66">
        <v>14983.47</v>
      </c>
      <c r="I917" s="66">
        <v>17031.32</v>
      </c>
      <c r="J917" s="66">
        <v>14115.91</v>
      </c>
      <c r="K917" s="66">
        <v>14443.25</v>
      </c>
      <c r="L917" s="66">
        <v>14118.61</v>
      </c>
      <c r="M917" s="66">
        <v>14982.46</v>
      </c>
      <c r="N917" s="66">
        <v>2227.29</v>
      </c>
      <c r="O917" s="66">
        <v>15371.64</v>
      </c>
      <c r="P917" s="79"/>
      <c r="Q917" s="66">
        <v>2263.4699999999998</v>
      </c>
      <c r="S917" s="1">
        <v>43270</v>
      </c>
      <c r="T917" s="70">
        <v>824142121146.39001</v>
      </c>
      <c r="U917" s="69">
        <v>1543907326801.21</v>
      </c>
      <c r="V917" s="69">
        <v>1168301424382.1899</v>
      </c>
      <c r="W917" s="69">
        <v>527533463074</v>
      </c>
      <c r="X917" s="69">
        <v>449698679352.35999</v>
      </c>
      <c r="Y917" s="69">
        <v>1417768603225.98</v>
      </c>
      <c r="Z917" s="69">
        <v>3713358967601.6206</v>
      </c>
      <c r="AA917" s="69">
        <v>402688967522.28003</v>
      </c>
      <c r="AB917" s="69">
        <v>372765946904.88</v>
      </c>
      <c r="AC917" s="69">
        <v>1119145905320.72</v>
      </c>
      <c r="AD917" s="69">
        <v>329649584380.31</v>
      </c>
      <c r="AE917" s="69">
        <v>730950331287.85999</v>
      </c>
      <c r="AF917" s="69">
        <v>1252045581326.3999</v>
      </c>
      <c r="AG917" s="69">
        <v>751031854084.41003</v>
      </c>
      <c r="AI917" s="1">
        <v>43270</v>
      </c>
      <c r="AJ917" s="73">
        <f t="shared" si="203"/>
        <v>1.3422512049365842E-4</v>
      </c>
      <c r="AK917" s="73">
        <f t="shared" si="204"/>
        <v>1.3325297154120896E-4</v>
      </c>
      <c r="AL917" s="73">
        <f t="shared" si="205"/>
        <v>6.1240737338374984E-5</v>
      </c>
      <c r="AM917" s="73">
        <f t="shared" si="206"/>
        <v>1.4125837014367093E-4</v>
      </c>
      <c r="AN917" s="73">
        <f t="shared" si="207"/>
        <v>6.693346400510336E-5</v>
      </c>
      <c r="AO917" s="73">
        <f t="shared" si="208"/>
        <v>1.5352605971363786E-4</v>
      </c>
      <c r="AP917" s="73">
        <f t="shared" si="209"/>
        <v>1.7793918238417916E-4</v>
      </c>
      <c r="AQ917" s="73">
        <f t="shared" si="210"/>
        <v>1.3886969983589736E-4</v>
      </c>
      <c r="AR917" s="73">
        <f t="shared" si="211"/>
        <v>9.0015544992105845E-5</v>
      </c>
      <c r="AS917" s="73">
        <f t="shared" si="212"/>
        <v>6.65832251356413E-5</v>
      </c>
      <c r="AT917" s="73">
        <f t="shared" si="213"/>
        <v>1.1414648799279448E-4</v>
      </c>
      <c r="AU917" s="73">
        <f t="shared" si="214"/>
        <v>1.2572911661812292E-4</v>
      </c>
      <c r="AV917" s="73">
        <f t="shared" si="215"/>
        <v>1.9650430552631271E-4</v>
      </c>
      <c r="AW917" s="73">
        <f t="shared" si="216"/>
        <v>1.7233151280549031E-4</v>
      </c>
    </row>
    <row r="918" spans="2:49" x14ac:dyDescent="0.35">
      <c r="B918" s="1">
        <v>43271</v>
      </c>
      <c r="C918" s="70">
        <v>14182.294932000001</v>
      </c>
      <c r="D918" s="66">
        <v>14636.93</v>
      </c>
      <c r="E918" s="66">
        <v>2286.39</v>
      </c>
      <c r="F918" s="66">
        <v>12816.24</v>
      </c>
      <c r="G918" s="66">
        <v>12103.92</v>
      </c>
      <c r="H918" s="66">
        <v>14985.09</v>
      </c>
      <c r="I918" s="66">
        <v>17032.189999999999</v>
      </c>
      <c r="J918" s="66">
        <v>14117.6</v>
      </c>
      <c r="K918" s="66">
        <v>14444.29</v>
      </c>
      <c r="L918" s="66">
        <v>14119.9</v>
      </c>
      <c r="M918" s="66">
        <v>14983.66</v>
      </c>
      <c r="N918" s="66">
        <v>2227.42</v>
      </c>
      <c r="O918" s="66">
        <v>15372.58</v>
      </c>
      <c r="P918" s="79"/>
      <c r="Q918" s="66">
        <v>2263.61</v>
      </c>
      <c r="S918" s="1">
        <v>43271</v>
      </c>
      <c r="T918" s="70">
        <v>811352157736.96997</v>
      </c>
      <c r="U918" s="69">
        <v>1576280194034.1399</v>
      </c>
      <c r="V918" s="69">
        <v>1146637969648.9099</v>
      </c>
      <c r="W918" s="69">
        <v>517406404954.03998</v>
      </c>
      <c r="X918" s="69">
        <v>448671539565.67999</v>
      </c>
      <c r="Y918" s="69">
        <v>1431442139044.8701</v>
      </c>
      <c r="Z918" s="69">
        <v>3777687058288.3599</v>
      </c>
      <c r="AA918" s="69">
        <v>403282334662.81</v>
      </c>
      <c r="AB918" s="69">
        <v>363086108562.52002</v>
      </c>
      <c r="AC918" s="69">
        <v>1111282682131.8</v>
      </c>
      <c r="AD918" s="69">
        <v>336463944603.51001</v>
      </c>
      <c r="AE918" s="69">
        <v>734353726609.17004</v>
      </c>
      <c r="AF918" s="69">
        <v>1250284734592.3899</v>
      </c>
      <c r="AG918" s="69">
        <v>766280876033.78003</v>
      </c>
      <c r="AI918" s="1">
        <v>43271</v>
      </c>
      <c r="AJ918" s="73">
        <f t="shared" si="203"/>
        <v>1.1961465330223575E-5</v>
      </c>
      <c r="AK918" s="73">
        <f t="shared" si="204"/>
        <v>7.9257873005555979E-5</v>
      </c>
      <c r="AL918" s="73">
        <f t="shared" si="205"/>
        <v>8.3107339690302595E-5</v>
      </c>
      <c r="AM918" s="73">
        <f t="shared" si="206"/>
        <v>8.0373243981135545E-5</v>
      </c>
      <c r="AN918" s="73">
        <f t="shared" si="207"/>
        <v>1.2724769838667882E-4</v>
      </c>
      <c r="AO918" s="73">
        <f t="shared" si="208"/>
        <v>1.0811914730046723E-4</v>
      </c>
      <c r="AP918" s="73">
        <f t="shared" si="209"/>
        <v>5.1082358854204202E-5</v>
      </c>
      <c r="AQ918" s="73">
        <f t="shared" si="210"/>
        <v>1.1972306425866996E-4</v>
      </c>
      <c r="AR918" s="73">
        <f t="shared" si="211"/>
        <v>7.2005954338649758E-5</v>
      </c>
      <c r="AS918" s="73">
        <f t="shared" si="212"/>
        <v>9.1368767888511115E-5</v>
      </c>
      <c r="AT918" s="73">
        <f t="shared" si="213"/>
        <v>8.0093656182000927E-5</v>
      </c>
      <c r="AU918" s="73">
        <f t="shared" si="214"/>
        <v>5.8366894297501304E-5</v>
      </c>
      <c r="AV918" s="73">
        <f t="shared" si="215"/>
        <v>6.1151575238671541E-5</v>
      </c>
      <c r="AW918" s="73">
        <f t="shared" si="216"/>
        <v>6.185193530305888E-5</v>
      </c>
    </row>
    <row r="919" spans="2:49" x14ac:dyDescent="0.35">
      <c r="B919" s="1">
        <v>43272</v>
      </c>
      <c r="C919" s="70">
        <v>14183.315473000001</v>
      </c>
      <c r="D919" s="66">
        <v>14638.02</v>
      </c>
      <c r="E919" s="66">
        <v>2286.54</v>
      </c>
      <c r="F919" s="66">
        <v>12817.03</v>
      </c>
      <c r="G919" s="66">
        <v>12104.53</v>
      </c>
      <c r="H919" s="66">
        <v>14986.24</v>
      </c>
      <c r="I919" s="66">
        <v>17033.75</v>
      </c>
      <c r="J919" s="66">
        <v>14118.29</v>
      </c>
      <c r="K919" s="66">
        <v>14445.03</v>
      </c>
      <c r="L919" s="66">
        <v>14120.95</v>
      </c>
      <c r="M919" s="66">
        <v>14984.69</v>
      </c>
      <c r="N919" s="66">
        <v>2227.5700000000002</v>
      </c>
      <c r="O919" s="66">
        <v>15373.73</v>
      </c>
      <c r="P919" s="79"/>
      <c r="Q919" s="66">
        <v>2263.69</v>
      </c>
      <c r="S919" s="1">
        <v>43272</v>
      </c>
      <c r="T919" s="70">
        <v>821225477060.52002</v>
      </c>
      <c r="U919" s="69">
        <v>1540826707006.4702</v>
      </c>
      <c r="V919" s="69">
        <v>1141544237421.7898</v>
      </c>
      <c r="W919" s="69">
        <v>517702001391.06</v>
      </c>
      <c r="X919" s="69">
        <v>451739747750.03998</v>
      </c>
      <c r="Y919" s="69">
        <v>1448196818831.8301</v>
      </c>
      <c r="Z919" s="69">
        <v>3760201205822.7407</v>
      </c>
      <c r="AA919" s="69">
        <v>404035532108.13</v>
      </c>
      <c r="AB919" s="69">
        <v>354244859686.15997</v>
      </c>
      <c r="AC919" s="69">
        <v>1110637797970.5999</v>
      </c>
      <c r="AD919" s="69">
        <v>336548113405.32996</v>
      </c>
      <c r="AE919" s="69">
        <v>714556186203.77002</v>
      </c>
      <c r="AF919" s="69">
        <v>1309051165342.28</v>
      </c>
      <c r="AG919" s="69">
        <v>712231375482.15002</v>
      </c>
      <c r="AI919" s="1">
        <v>43272</v>
      </c>
      <c r="AJ919" s="73">
        <f t="shared" si="203"/>
        <v>7.1958805319738417E-5</v>
      </c>
      <c r="AK919" s="73">
        <f t="shared" si="204"/>
        <v>7.4469168056534585E-5</v>
      </c>
      <c r="AL919" s="73">
        <f t="shared" si="205"/>
        <v>6.5605605342966555E-5</v>
      </c>
      <c r="AM919" s="73">
        <f t="shared" si="206"/>
        <v>6.1640543560503858E-5</v>
      </c>
      <c r="AN919" s="73">
        <f t="shared" si="207"/>
        <v>5.0396896212223652E-5</v>
      </c>
      <c r="AO919" s="73">
        <f t="shared" si="208"/>
        <v>7.674294915815949E-5</v>
      </c>
      <c r="AP919" s="73">
        <f t="shared" si="209"/>
        <v>9.1591275109159653E-5</v>
      </c>
      <c r="AQ919" s="73">
        <f t="shared" si="210"/>
        <v>4.8875162917294546E-5</v>
      </c>
      <c r="AR919" s="73">
        <f t="shared" si="211"/>
        <v>5.1231317011790622E-5</v>
      </c>
      <c r="AS919" s="73">
        <f t="shared" si="212"/>
        <v>7.4363132883448202E-5</v>
      </c>
      <c r="AT919" s="73">
        <f t="shared" si="213"/>
        <v>6.8741549127615542E-5</v>
      </c>
      <c r="AU919" s="73">
        <f t="shared" si="214"/>
        <v>6.734248592543679E-5</v>
      </c>
      <c r="AV919" s="73">
        <f t="shared" si="215"/>
        <v>7.480852270735916E-5</v>
      </c>
      <c r="AW919" s="73">
        <f t="shared" si="216"/>
        <v>3.534177707287256E-5</v>
      </c>
    </row>
    <row r="920" spans="2:49" x14ac:dyDescent="0.35">
      <c r="B920" s="1">
        <v>43273</v>
      </c>
      <c r="C920" s="70">
        <v>14184.742581</v>
      </c>
      <c r="D920" s="66">
        <v>14639.2</v>
      </c>
      <c r="E920" s="66">
        <v>2286.64</v>
      </c>
      <c r="F920" s="66">
        <v>12818.46</v>
      </c>
      <c r="G920" s="66">
        <v>12105.36</v>
      </c>
      <c r="H920" s="66">
        <v>14987.16</v>
      </c>
      <c r="I920" s="66">
        <v>17035.82</v>
      </c>
      <c r="J920" s="66">
        <v>14119.57</v>
      </c>
      <c r="K920" s="66">
        <v>14446.56</v>
      </c>
      <c r="L920" s="66">
        <v>14122.3</v>
      </c>
      <c r="M920" s="66">
        <v>14986.18</v>
      </c>
      <c r="N920" s="66">
        <v>2227.8000000000002</v>
      </c>
      <c r="O920" s="66">
        <v>15375.45</v>
      </c>
      <c r="P920" s="79"/>
      <c r="Q920" s="66">
        <v>2263.9299999999998</v>
      </c>
      <c r="S920" s="1">
        <v>43273</v>
      </c>
      <c r="T920" s="70">
        <v>821806539395.66003</v>
      </c>
      <c r="U920" s="69">
        <v>1591394970447.1399</v>
      </c>
      <c r="V920" s="69">
        <v>1123873003628.1099</v>
      </c>
      <c r="W920" s="69">
        <v>509794455840.03003</v>
      </c>
      <c r="X920" s="69">
        <v>455329981129.88</v>
      </c>
      <c r="Y920" s="69">
        <v>1456407292968.54</v>
      </c>
      <c r="Z920" s="69">
        <v>3800368313365.3398</v>
      </c>
      <c r="AA920" s="69">
        <v>402364547099.84998</v>
      </c>
      <c r="AB920" s="69">
        <v>335175513723.47998</v>
      </c>
      <c r="AC920" s="69">
        <v>1120810465458.24</v>
      </c>
      <c r="AD920" s="69">
        <v>328917103515.37994</v>
      </c>
      <c r="AE920" s="69">
        <v>709381591753.09998</v>
      </c>
      <c r="AF920" s="69">
        <v>1269525845009.96</v>
      </c>
      <c r="AG920" s="69">
        <v>709063623303.37</v>
      </c>
      <c r="AI920" s="1">
        <v>43273</v>
      </c>
      <c r="AJ920" s="73">
        <f t="shared" si="203"/>
        <v>1.0061878710354577E-4</v>
      </c>
      <c r="AK920" s="73">
        <f t="shared" si="204"/>
        <v>8.0611995338264464E-5</v>
      </c>
      <c r="AL920" s="73">
        <f t="shared" si="205"/>
        <v>4.3734201019773877E-5</v>
      </c>
      <c r="AM920" s="73">
        <f t="shared" si="206"/>
        <v>1.1157030919006772E-4</v>
      </c>
      <c r="AN920" s="73">
        <f t="shared" si="207"/>
        <v>6.8569370310189726E-5</v>
      </c>
      <c r="AO920" s="73">
        <f t="shared" si="208"/>
        <v>6.1389648103871153E-5</v>
      </c>
      <c r="AP920" s="73">
        <f t="shared" si="209"/>
        <v>1.2152344609961396E-4</v>
      </c>
      <c r="AQ920" s="73">
        <f t="shared" si="210"/>
        <v>9.0662537743479987E-5</v>
      </c>
      <c r="AR920" s="73">
        <f t="shared" si="211"/>
        <v>1.0591878313848113E-4</v>
      </c>
      <c r="AS920" s="73">
        <f t="shared" si="212"/>
        <v>9.5602632967262124E-5</v>
      </c>
      <c r="AT920" s="73">
        <f t="shared" si="213"/>
        <v>9.9434823142896533E-5</v>
      </c>
      <c r="AU920" s="73">
        <f t="shared" si="214"/>
        <v>1.0325152520462844E-4</v>
      </c>
      <c r="AV920" s="73">
        <f t="shared" si="215"/>
        <v>1.118791600998037E-4</v>
      </c>
      <c r="AW920" s="73">
        <f t="shared" si="216"/>
        <v>1.0602158422745589E-4</v>
      </c>
    </row>
    <row r="921" spans="2:49" x14ac:dyDescent="0.35">
      <c r="B921" s="1">
        <v>43274</v>
      </c>
      <c r="C921" s="70">
        <v>14186.05934</v>
      </c>
      <c r="D921" s="66">
        <v>14640.37</v>
      </c>
      <c r="E921" s="66">
        <v>2286.8200000000002</v>
      </c>
      <c r="F921" s="66">
        <v>12819.57</v>
      </c>
      <c r="G921" s="66">
        <v>12106.53</v>
      </c>
      <c r="H921" s="66">
        <v>14988.48</v>
      </c>
      <c r="I921" s="66">
        <v>17037.48</v>
      </c>
      <c r="J921" s="66">
        <v>14120.84</v>
      </c>
      <c r="K921" s="66">
        <v>14447.75</v>
      </c>
      <c r="L921" s="66">
        <v>14123.56</v>
      </c>
      <c r="M921" s="66">
        <v>14987.66</v>
      </c>
      <c r="N921" s="66">
        <v>2228</v>
      </c>
      <c r="O921" s="66">
        <v>15376.97</v>
      </c>
      <c r="P921" s="79"/>
      <c r="Q921" s="66">
        <v>2264.13</v>
      </c>
      <c r="S921" s="1">
        <v>43274</v>
      </c>
      <c r="T921" s="70">
        <v>821882789605.94995</v>
      </c>
      <c r="U921" s="69">
        <v>1591551769056.1201</v>
      </c>
      <c r="V921" s="69">
        <v>1123984058171.27</v>
      </c>
      <c r="W921" s="69">
        <v>509838677038.72998</v>
      </c>
      <c r="X921" s="69">
        <v>455374049241.28003</v>
      </c>
      <c r="Y921" s="69">
        <v>1456535689865.3301</v>
      </c>
      <c r="Z921" s="69">
        <v>3800731619040.54</v>
      </c>
      <c r="AA921" s="69">
        <v>402400901207.76001</v>
      </c>
      <c r="AB921" s="69">
        <v>335203236843.32001</v>
      </c>
      <c r="AC921" s="69">
        <v>1120909605482.3799</v>
      </c>
      <c r="AD921" s="69">
        <v>328949468385.32001</v>
      </c>
      <c r="AE921" s="69">
        <v>709444367155.26001</v>
      </c>
      <c r="AF921" s="69">
        <v>1269652051373.9299</v>
      </c>
      <c r="AG921" s="69">
        <v>709128591870.97998</v>
      </c>
      <c r="AI921" s="1">
        <v>43274</v>
      </c>
      <c r="AJ921" s="73">
        <f t="shared" si="203"/>
        <v>9.2829248925729857E-5</v>
      </c>
      <c r="AK921" s="73">
        <f t="shared" si="204"/>
        <v>7.9922400131104965E-5</v>
      </c>
      <c r="AL921" s="73">
        <f t="shared" si="205"/>
        <v>7.8718119161935718E-5</v>
      </c>
      <c r="AM921" s="73">
        <f t="shared" si="206"/>
        <v>8.6593865409767545E-5</v>
      </c>
      <c r="AN921" s="73">
        <f t="shared" si="207"/>
        <v>9.6651400701919243E-5</v>
      </c>
      <c r="AO921" s="73">
        <f t="shared" si="208"/>
        <v>8.8075392536079988E-5</v>
      </c>
      <c r="AP921" s="73">
        <f t="shared" si="209"/>
        <v>9.7441743338366749E-5</v>
      </c>
      <c r="AQ921" s="73">
        <f t="shared" si="210"/>
        <v>8.9946081927472221E-5</v>
      </c>
      <c r="AR921" s="73">
        <f t="shared" si="211"/>
        <v>8.2372550974207925E-5</v>
      </c>
      <c r="AS921" s="73">
        <f t="shared" si="212"/>
        <v>8.922059437921348E-5</v>
      </c>
      <c r="AT921" s="73">
        <f t="shared" si="213"/>
        <v>9.8757655386361165E-5</v>
      </c>
      <c r="AU921" s="73">
        <f t="shared" si="214"/>
        <v>8.9774665589237301E-5</v>
      </c>
      <c r="AV921" s="73">
        <f t="shared" si="215"/>
        <v>9.8858895186682005E-5</v>
      </c>
      <c r="AW921" s="73">
        <f t="shared" si="216"/>
        <v>8.8341954035842107E-5</v>
      </c>
    </row>
    <row r="922" spans="2:49" x14ac:dyDescent="0.35">
      <c r="B922" s="1">
        <v>43275</v>
      </c>
      <c r="C922" s="70">
        <v>14187.373519000001</v>
      </c>
      <c r="D922" s="66">
        <v>14641.54</v>
      </c>
      <c r="E922" s="66">
        <v>2286.9899999999998</v>
      </c>
      <c r="F922" s="66">
        <v>12820.78</v>
      </c>
      <c r="G922" s="66">
        <v>12107.7</v>
      </c>
      <c r="H922" s="66">
        <v>14989.81</v>
      </c>
      <c r="I922" s="66">
        <v>17039.16</v>
      </c>
      <c r="J922" s="66">
        <v>14122.2</v>
      </c>
      <c r="K922" s="66">
        <v>14449.03</v>
      </c>
      <c r="L922" s="66">
        <v>14124.81</v>
      </c>
      <c r="M922" s="66">
        <v>14989.15</v>
      </c>
      <c r="N922" s="66">
        <v>2228.1999999999998</v>
      </c>
      <c r="O922" s="66">
        <v>15378.51</v>
      </c>
      <c r="P922" s="79"/>
      <c r="Q922" s="66">
        <v>2264.35</v>
      </c>
      <c r="S922" s="1">
        <v>43275</v>
      </c>
      <c r="T922" s="70">
        <v>821958890345.73999</v>
      </c>
      <c r="U922" s="69">
        <v>1591708130081.99</v>
      </c>
      <c r="V922" s="69">
        <v>1124093697249.1702</v>
      </c>
      <c r="W922" s="69">
        <v>509866996670.59003</v>
      </c>
      <c r="X922" s="69">
        <v>455418020002.03003</v>
      </c>
      <c r="Y922" s="69">
        <v>1456664484981.45</v>
      </c>
      <c r="Z922" s="69">
        <v>3801099932671.4795</v>
      </c>
      <c r="AA922" s="69">
        <v>402439555127.54999</v>
      </c>
      <c r="AB922" s="69">
        <v>335232801409.71002</v>
      </c>
      <c r="AC922" s="69">
        <v>1121010692147.5801</v>
      </c>
      <c r="AD922" s="69">
        <v>328981857610.32001</v>
      </c>
      <c r="AE922" s="69">
        <v>709507203681.60999</v>
      </c>
      <c r="AF922" s="69">
        <v>1269779104099.26</v>
      </c>
      <c r="AG922" s="69">
        <v>709165541312.28003</v>
      </c>
      <c r="AI922" s="1">
        <v>43275</v>
      </c>
      <c r="AJ922" s="73">
        <f t="shared" si="203"/>
        <v>9.2638763768304599E-5</v>
      </c>
      <c r="AK922" s="73">
        <f t="shared" si="204"/>
        <v>7.9916013051573032E-5</v>
      </c>
      <c r="AL922" s="73">
        <f t="shared" si="205"/>
        <v>7.433903848985679E-5</v>
      </c>
      <c r="AM922" s="73">
        <f t="shared" si="206"/>
        <v>9.4386941215773845E-5</v>
      </c>
      <c r="AN922" s="73">
        <f t="shared" si="207"/>
        <v>9.6642060111395978E-5</v>
      </c>
      <c r="AO922" s="73">
        <f t="shared" si="208"/>
        <v>8.8734815004487544E-5</v>
      </c>
      <c r="AP922" s="73">
        <f t="shared" si="209"/>
        <v>9.8606131892831073E-5</v>
      </c>
      <c r="AQ922" s="73">
        <f t="shared" si="210"/>
        <v>9.6311550870975537E-5</v>
      </c>
      <c r="AR922" s="73">
        <f t="shared" si="211"/>
        <v>8.8595109965172725E-5</v>
      </c>
      <c r="AS922" s="73">
        <f t="shared" si="212"/>
        <v>8.8504597990812783E-5</v>
      </c>
      <c r="AT922" s="73">
        <f t="shared" si="213"/>
        <v>9.941511883782006E-5</v>
      </c>
      <c r="AU922" s="73">
        <f t="shared" si="214"/>
        <v>8.9766606822250239E-5</v>
      </c>
      <c r="AV922" s="73">
        <f t="shared" si="215"/>
        <v>1.0014976942795961E-4</v>
      </c>
      <c r="AW922" s="73">
        <f t="shared" si="216"/>
        <v>9.7167565466627082E-5</v>
      </c>
    </row>
    <row r="923" spans="2:49" x14ac:dyDescent="0.35">
      <c r="B923" s="1">
        <v>43276</v>
      </c>
      <c r="C923" s="70">
        <v>14188.587739000001</v>
      </c>
      <c r="D923" s="66">
        <v>14642.45</v>
      </c>
      <c r="E923" s="66">
        <v>2287.12</v>
      </c>
      <c r="F923" s="66">
        <v>12822.06</v>
      </c>
      <c r="G923" s="66">
        <v>12108.86</v>
      </c>
      <c r="H923" s="66">
        <v>14990.85</v>
      </c>
      <c r="I923" s="66">
        <v>17040.82</v>
      </c>
      <c r="J923" s="66">
        <v>14123.31</v>
      </c>
      <c r="K923" s="66">
        <v>14450.3</v>
      </c>
      <c r="L923" s="66">
        <v>14125.64</v>
      </c>
      <c r="M923" s="66">
        <v>14990.75</v>
      </c>
      <c r="N923" s="66">
        <v>2228.36</v>
      </c>
      <c r="O923" s="66">
        <v>15380.14</v>
      </c>
      <c r="P923" s="79"/>
      <c r="Q923" s="66">
        <v>2264.5500000000002</v>
      </c>
      <c r="S923" s="1">
        <v>43276</v>
      </c>
      <c r="T923" s="70">
        <v>834002566612.31995</v>
      </c>
      <c r="U923" s="69">
        <v>1562439588395.5999</v>
      </c>
      <c r="V923" s="69">
        <v>1097160727791.35</v>
      </c>
      <c r="W923" s="69">
        <v>496851908474.40997</v>
      </c>
      <c r="X923" s="69">
        <v>452660471744.91998</v>
      </c>
      <c r="Y923" s="69">
        <v>1438891933026.6499</v>
      </c>
      <c r="Z923" s="69">
        <v>3826144803607.4395</v>
      </c>
      <c r="AA923" s="69">
        <v>402732308746.97998</v>
      </c>
      <c r="AB923" s="69">
        <v>322969483268.89001</v>
      </c>
      <c r="AC923" s="69">
        <v>1102918208010.4399</v>
      </c>
      <c r="AD923" s="69">
        <v>336264930731.34003</v>
      </c>
      <c r="AE923" s="69">
        <v>704992972157.85999</v>
      </c>
      <c r="AF923" s="69">
        <v>1267701359601.5701</v>
      </c>
      <c r="AG923" s="69">
        <v>733399865587.20996</v>
      </c>
      <c r="AI923" s="1">
        <v>43276</v>
      </c>
      <c r="AJ923" s="73">
        <f t="shared" si="203"/>
        <v>8.5584551529072073E-5</v>
      </c>
      <c r="AK923" s="73">
        <f t="shared" si="204"/>
        <v>6.2151932105569685E-5</v>
      </c>
      <c r="AL923" s="73">
        <f t="shared" si="205"/>
        <v>5.6843274347517792E-5</v>
      </c>
      <c r="AM923" s="73">
        <f t="shared" si="206"/>
        <v>9.9837919377732121E-5</v>
      </c>
      <c r="AN923" s="73">
        <f t="shared" si="207"/>
        <v>9.5806800630926503E-5</v>
      </c>
      <c r="AO923" s="73">
        <f t="shared" si="208"/>
        <v>6.9380465796520241E-5</v>
      </c>
      <c r="AP923" s="73">
        <f t="shared" si="209"/>
        <v>9.7422642900246714E-5</v>
      </c>
      <c r="AQ923" s="73">
        <f t="shared" si="210"/>
        <v>7.8599651612165644E-5</v>
      </c>
      <c r="AR923" s="73">
        <f t="shared" si="211"/>
        <v>8.7895173585872399E-5</v>
      </c>
      <c r="AS923" s="73">
        <f t="shared" si="212"/>
        <v>5.8761852371747025E-5</v>
      </c>
      <c r="AT923" s="73">
        <f t="shared" si="213"/>
        <v>1.0674387807174668E-4</v>
      </c>
      <c r="AU923" s="73">
        <f t="shared" si="214"/>
        <v>7.1806839601507022E-5</v>
      </c>
      <c r="AV923" s="73">
        <f t="shared" si="215"/>
        <v>1.0599206295003327E-4</v>
      </c>
      <c r="AW923" s="73">
        <f t="shared" si="216"/>
        <v>8.8325568043945424E-5</v>
      </c>
    </row>
    <row r="924" spans="2:49" x14ac:dyDescent="0.35">
      <c r="B924" s="1">
        <v>43277</v>
      </c>
      <c r="C924" s="70">
        <v>14189.008245000001</v>
      </c>
      <c r="D924" s="66">
        <v>14642.12</v>
      </c>
      <c r="E924" s="66">
        <v>2287.2399999999998</v>
      </c>
      <c r="F924" s="66">
        <v>12822.65</v>
      </c>
      <c r="G924" s="66">
        <v>12109.5</v>
      </c>
      <c r="H924" s="66">
        <v>14991.71</v>
      </c>
      <c r="I924" s="66">
        <v>17041.38</v>
      </c>
      <c r="J924" s="66">
        <v>14124.84</v>
      </c>
      <c r="K924" s="66">
        <v>14451.28</v>
      </c>
      <c r="L924" s="66">
        <v>14126.61</v>
      </c>
      <c r="M924" s="66">
        <v>14991.52</v>
      </c>
      <c r="N924" s="66">
        <v>2228.36</v>
      </c>
      <c r="O924" s="66">
        <v>15381.31</v>
      </c>
      <c r="P924" s="79"/>
      <c r="Q924" s="66">
        <v>2264.44</v>
      </c>
      <c r="S924" s="1">
        <v>43277</v>
      </c>
      <c r="T924" s="70">
        <v>834298928210.76001</v>
      </c>
      <c r="U924" s="69">
        <v>1541221655238.3899</v>
      </c>
      <c r="V924" s="69">
        <v>1109983956394.75</v>
      </c>
      <c r="W924" s="69">
        <v>501962703507.38</v>
      </c>
      <c r="X924" s="69">
        <v>457362573664.46002</v>
      </c>
      <c r="Y924" s="69">
        <v>1441250516270.5901</v>
      </c>
      <c r="Z924" s="69">
        <v>3817782764373.21</v>
      </c>
      <c r="AA924" s="69">
        <v>406954706254.78003</v>
      </c>
      <c r="AB924" s="69">
        <v>331041597354.59998</v>
      </c>
      <c r="AC924" s="69">
        <v>1099484362617.1199</v>
      </c>
      <c r="AD924" s="69">
        <v>324533861622.98999</v>
      </c>
      <c r="AE924" s="69">
        <v>758698246067.83997</v>
      </c>
      <c r="AF924" s="69">
        <v>1269065719544.0701</v>
      </c>
      <c r="AG924" s="69">
        <v>733485428766.39001</v>
      </c>
      <c r="AI924" s="1">
        <v>43277</v>
      </c>
      <c r="AJ924" s="73">
        <f t="shared" si="203"/>
        <v>2.9636917199704627E-5</v>
      </c>
      <c r="AK924" s="73">
        <f t="shared" si="204"/>
        <v>-2.2537212010287355E-5</v>
      </c>
      <c r="AL924" s="73">
        <f t="shared" si="205"/>
        <v>5.2467732344574358E-5</v>
      </c>
      <c r="AM924" s="73">
        <f t="shared" si="206"/>
        <v>4.6014446976494483E-5</v>
      </c>
      <c r="AN924" s="73">
        <f t="shared" si="207"/>
        <v>5.2853860726731483E-5</v>
      </c>
      <c r="AO924" s="73">
        <f t="shared" si="208"/>
        <v>5.7368328013396308E-5</v>
      </c>
      <c r="AP924" s="73">
        <f t="shared" si="209"/>
        <v>3.2862268365185798E-5</v>
      </c>
      <c r="AQ924" s="73">
        <f t="shared" si="210"/>
        <v>1.0833154550882185E-4</v>
      </c>
      <c r="AR924" s="73">
        <f t="shared" si="211"/>
        <v>6.7818661204421815E-5</v>
      </c>
      <c r="AS924" s="73">
        <f t="shared" si="212"/>
        <v>6.8669454976966193E-5</v>
      </c>
      <c r="AT924" s="73">
        <f t="shared" si="213"/>
        <v>5.1365008421955238E-5</v>
      </c>
      <c r="AU924" s="73">
        <f t="shared" si="214"/>
        <v>0</v>
      </c>
      <c r="AV924" s="73">
        <f t="shared" si="215"/>
        <v>7.6072129382431797E-5</v>
      </c>
      <c r="AW924" s="73">
        <f t="shared" si="216"/>
        <v>-4.8574772029796875E-5</v>
      </c>
    </row>
    <row r="925" spans="2:49" x14ac:dyDescent="0.35">
      <c r="B925" s="1">
        <v>43278</v>
      </c>
      <c r="C925" s="70">
        <v>14190.803265</v>
      </c>
      <c r="D925" s="66">
        <v>14643.66</v>
      </c>
      <c r="E925" s="66">
        <v>2287.33</v>
      </c>
      <c r="F925" s="66">
        <v>12823.81</v>
      </c>
      <c r="G925" s="66">
        <v>12109.57</v>
      </c>
      <c r="H925" s="66">
        <v>14993</v>
      </c>
      <c r="I925" s="66">
        <v>17043.36</v>
      </c>
      <c r="J925" s="66">
        <v>14126.69</v>
      </c>
      <c r="K925" s="66">
        <v>14452.06</v>
      </c>
      <c r="L925" s="66">
        <v>14126.86</v>
      </c>
      <c r="M925" s="66">
        <v>14991.84</v>
      </c>
      <c r="N925" s="66">
        <v>2228.63</v>
      </c>
      <c r="O925" s="66">
        <v>15383.15</v>
      </c>
      <c r="P925" s="79"/>
      <c r="Q925" s="66">
        <v>2264.7600000000002</v>
      </c>
      <c r="S925" s="1">
        <v>43278</v>
      </c>
      <c r="T925" s="70">
        <v>814306552776.20996</v>
      </c>
      <c r="U925" s="69">
        <v>1555990053567.8398</v>
      </c>
      <c r="V925" s="69">
        <v>1097450678537.5798</v>
      </c>
      <c r="W925" s="69">
        <v>504536345229.78003</v>
      </c>
      <c r="X925" s="69">
        <v>459724318407.48999</v>
      </c>
      <c r="Y925" s="69">
        <v>1385345801243.25</v>
      </c>
      <c r="Z925" s="69">
        <v>3820975749894.2002</v>
      </c>
      <c r="AA925" s="69">
        <v>403505487443.83002</v>
      </c>
      <c r="AB925" s="69">
        <v>309939482587.44</v>
      </c>
      <c r="AC925" s="69">
        <v>1099347423792.5801</v>
      </c>
      <c r="AD925" s="69">
        <v>319654812305.54999</v>
      </c>
      <c r="AE925" s="69">
        <v>756902555021.92004</v>
      </c>
      <c r="AF925" s="69">
        <v>1256906125683.8101</v>
      </c>
      <c r="AG925" s="69">
        <v>738802305316.65002</v>
      </c>
      <c r="AI925" s="1">
        <v>43278</v>
      </c>
      <c r="AJ925" s="73">
        <f t="shared" si="203"/>
        <v>1.2650778468836776E-4</v>
      </c>
      <c r="AK925" s="73">
        <f t="shared" si="204"/>
        <v>1.0517602642234891E-4</v>
      </c>
      <c r="AL925" s="73">
        <f t="shared" si="205"/>
        <v>3.9348734719668599E-5</v>
      </c>
      <c r="AM925" s="73">
        <f t="shared" si="206"/>
        <v>9.0464919497934559E-5</v>
      </c>
      <c r="AN925" s="73">
        <f t="shared" si="207"/>
        <v>5.7805854907222454E-6</v>
      </c>
      <c r="AO925" s="73">
        <f t="shared" si="208"/>
        <v>8.6047555615698101E-5</v>
      </c>
      <c r="AP925" s="73">
        <f t="shared" si="209"/>
        <v>1.1618777352540022E-4</v>
      </c>
      <c r="AQ925" s="73">
        <f t="shared" si="210"/>
        <v>1.3097493493741119E-4</v>
      </c>
      <c r="AR925" s="73">
        <f t="shared" si="211"/>
        <v>5.397445762578279E-5</v>
      </c>
      <c r="AS925" s="73">
        <f t="shared" si="212"/>
        <v>1.7697097888236257E-5</v>
      </c>
      <c r="AT925" s="73">
        <f t="shared" si="213"/>
        <v>2.1345400599726005E-5</v>
      </c>
      <c r="AU925" s="73">
        <f t="shared" si="214"/>
        <v>1.2116534132733392E-4</v>
      </c>
      <c r="AV925" s="73">
        <f t="shared" si="215"/>
        <v>1.196257015820823E-4</v>
      </c>
      <c r="AW925" s="73">
        <f t="shared" si="216"/>
        <v>1.4131529208105675E-4</v>
      </c>
    </row>
    <row r="926" spans="2:49" x14ac:dyDescent="0.35">
      <c r="B926" s="1">
        <v>43279</v>
      </c>
      <c r="C926" s="70">
        <v>14191.86959</v>
      </c>
      <c r="D926" s="66">
        <v>14644.85</v>
      </c>
      <c r="E926" s="66">
        <v>2287.54</v>
      </c>
      <c r="F926" s="66">
        <v>12825.04</v>
      </c>
      <c r="G926" s="66">
        <v>12109.91</v>
      </c>
      <c r="H926" s="66">
        <v>14993.94</v>
      </c>
      <c r="I926" s="66">
        <v>17045.099999999999</v>
      </c>
      <c r="J926" s="66">
        <v>14127.71</v>
      </c>
      <c r="K926" s="66">
        <v>14453.67</v>
      </c>
      <c r="L926" s="66">
        <v>14127.24</v>
      </c>
      <c r="M926" s="66">
        <v>14993.69</v>
      </c>
      <c r="N926" s="66">
        <v>2228.84</v>
      </c>
      <c r="O926" s="66">
        <v>15384.57</v>
      </c>
      <c r="P926" s="79"/>
      <c r="Q926" s="66">
        <v>2264.9699999999998</v>
      </c>
      <c r="S926" s="1">
        <v>43279</v>
      </c>
      <c r="T926" s="70">
        <v>815074925428.83997</v>
      </c>
      <c r="U926" s="69">
        <v>1525868816931.76</v>
      </c>
      <c r="V926" s="69">
        <v>1085457427910.6899</v>
      </c>
      <c r="W926" s="69">
        <v>509296197231.69</v>
      </c>
      <c r="X926" s="69">
        <v>443554351908.27002</v>
      </c>
      <c r="Y926" s="69">
        <v>1369417085824.27</v>
      </c>
      <c r="Z926" s="69">
        <v>3815127351520.3599</v>
      </c>
      <c r="AA926" s="69">
        <v>386898621716.25</v>
      </c>
      <c r="AB926" s="69">
        <v>324867258639.73999</v>
      </c>
      <c r="AC926" s="69">
        <v>1056480822407.52</v>
      </c>
      <c r="AD926" s="69">
        <v>309690584598.04004</v>
      </c>
      <c r="AE926" s="69">
        <v>739191701505.45996</v>
      </c>
      <c r="AF926" s="69">
        <v>1280787386316.23</v>
      </c>
      <c r="AG926" s="69">
        <v>740774480885.63</v>
      </c>
      <c r="AI926" s="1">
        <v>43279</v>
      </c>
      <c r="AJ926" s="73">
        <f t="shared" si="203"/>
        <v>7.5141976115578046E-5</v>
      </c>
      <c r="AK926" s="73">
        <f t="shared" si="204"/>
        <v>8.1263837046208209E-5</v>
      </c>
      <c r="AL926" s="73">
        <f t="shared" si="205"/>
        <v>9.1810101734424165E-5</v>
      </c>
      <c r="AM926" s="73">
        <f t="shared" si="206"/>
        <v>9.5915332494866945E-5</v>
      </c>
      <c r="AN926" s="73">
        <f t="shared" si="207"/>
        <v>2.807696722517683E-5</v>
      </c>
      <c r="AO926" s="73">
        <f t="shared" si="208"/>
        <v>6.2695924764932798E-5</v>
      </c>
      <c r="AP926" s="73">
        <f t="shared" si="209"/>
        <v>1.0209254513182664E-4</v>
      </c>
      <c r="AQ926" s="73">
        <f t="shared" si="210"/>
        <v>7.2203750489219232E-5</v>
      </c>
      <c r="AR926" s="73">
        <f t="shared" si="211"/>
        <v>1.1140280347587961E-4</v>
      </c>
      <c r="AS926" s="73">
        <f t="shared" si="212"/>
        <v>2.6899112753886456E-5</v>
      </c>
      <c r="AT926" s="73">
        <f t="shared" si="213"/>
        <v>1.2340046318537468E-4</v>
      </c>
      <c r="AU926" s="73">
        <f t="shared" si="214"/>
        <v>9.4228292717879469E-5</v>
      </c>
      <c r="AV926" s="73">
        <f t="shared" si="215"/>
        <v>9.2308792412509888E-5</v>
      </c>
      <c r="AW926" s="73">
        <f t="shared" si="216"/>
        <v>9.2725056959563901E-5</v>
      </c>
    </row>
    <row r="927" spans="2:49" x14ac:dyDescent="0.35">
      <c r="B927" s="1">
        <v>43280</v>
      </c>
      <c r="C927" s="70">
        <v>14192.747009999999</v>
      </c>
      <c r="D927" s="66">
        <v>14646.52</v>
      </c>
      <c r="E927" s="66">
        <v>2287.69</v>
      </c>
      <c r="F927" s="66">
        <v>12826.83</v>
      </c>
      <c r="G927" s="66">
        <v>12111.36</v>
      </c>
      <c r="H927" s="66">
        <v>14996.29</v>
      </c>
      <c r="I927" s="66">
        <v>17047.93</v>
      </c>
      <c r="J927" s="66">
        <v>14128.44</v>
      </c>
      <c r="K927" s="66">
        <v>14455.52</v>
      </c>
      <c r="L927" s="66">
        <v>14128.76</v>
      </c>
      <c r="M927" s="66">
        <v>14995.1</v>
      </c>
      <c r="N927" s="66">
        <v>2228.9499999999998</v>
      </c>
      <c r="O927" s="66">
        <v>15387.32</v>
      </c>
      <c r="P927" s="79"/>
      <c r="Q927" s="66">
        <v>2265.2800000000002</v>
      </c>
      <c r="S927" s="1">
        <v>43280</v>
      </c>
      <c r="T927" s="70">
        <v>858258370419.21997</v>
      </c>
      <c r="U927" s="69">
        <v>1526046695327.3699</v>
      </c>
      <c r="V927" s="69">
        <v>1060258992760.6101</v>
      </c>
      <c r="W927" s="69">
        <v>516732851662.62</v>
      </c>
      <c r="X927" s="69">
        <v>451008045135.14001</v>
      </c>
      <c r="Y927" s="69">
        <v>1344153567160.6599</v>
      </c>
      <c r="Z927" s="69">
        <v>3819766241308.3105</v>
      </c>
      <c r="AA927" s="69">
        <v>382186261114.72998</v>
      </c>
      <c r="AB927" s="69">
        <v>334830473023.97998</v>
      </c>
      <c r="AC927" s="69">
        <v>1065663288397.04</v>
      </c>
      <c r="AD927" s="69">
        <v>322082487562.26001</v>
      </c>
      <c r="AE927" s="69">
        <v>734310280112.59998</v>
      </c>
      <c r="AF927" s="69">
        <v>1362410207079.46</v>
      </c>
      <c r="AG927" s="69">
        <v>723245971272.35999</v>
      </c>
      <c r="AI927" s="1">
        <v>43280</v>
      </c>
      <c r="AJ927" s="73">
        <f t="shared" si="203"/>
        <v>6.182553992872819E-5</v>
      </c>
      <c r="AK927" s="73">
        <f t="shared" si="204"/>
        <v>1.1403326083914145E-4</v>
      </c>
      <c r="AL927" s="73">
        <f t="shared" si="205"/>
        <v>6.557262386674978E-5</v>
      </c>
      <c r="AM927" s="73">
        <f t="shared" si="206"/>
        <v>1.3957071478909455E-4</v>
      </c>
      <c r="AN927" s="73">
        <f t="shared" si="207"/>
        <v>1.1973664544173701E-4</v>
      </c>
      <c r="AO927" s="73">
        <f t="shared" si="208"/>
        <v>1.5672998558091678E-4</v>
      </c>
      <c r="AP927" s="73">
        <f t="shared" si="209"/>
        <v>1.6603012009319684E-4</v>
      </c>
      <c r="AQ927" s="73">
        <f t="shared" si="210"/>
        <v>5.1671502317107709E-5</v>
      </c>
      <c r="AR927" s="73">
        <f t="shared" si="211"/>
        <v>1.279951735442264E-4</v>
      </c>
      <c r="AS927" s="73">
        <f t="shared" si="212"/>
        <v>1.0759355684486493E-4</v>
      </c>
      <c r="AT927" s="73">
        <f t="shared" si="213"/>
        <v>9.4039559307868004E-5</v>
      </c>
      <c r="AU927" s="73">
        <f t="shared" si="214"/>
        <v>4.9353026686294044E-5</v>
      </c>
      <c r="AV927" s="73">
        <f t="shared" si="215"/>
        <v>1.7875052731408658E-4</v>
      </c>
      <c r="AW927" s="73">
        <f t="shared" si="216"/>
        <v>1.3686715497351898E-4</v>
      </c>
    </row>
    <row r="928" spans="2:49" x14ac:dyDescent="0.35">
      <c r="B928" s="1">
        <v>43281</v>
      </c>
      <c r="C928" s="70">
        <v>14194.126978</v>
      </c>
      <c r="D928" s="66">
        <v>14647.7</v>
      </c>
      <c r="E928" s="66">
        <v>2287.86</v>
      </c>
      <c r="F928" s="66">
        <v>12827.98</v>
      </c>
      <c r="G928" s="66">
        <v>12112.54</v>
      </c>
      <c r="H928" s="66">
        <v>14997.63</v>
      </c>
      <c r="I928" s="66">
        <v>17049.63</v>
      </c>
      <c r="J928" s="66">
        <v>14129.84</v>
      </c>
      <c r="K928" s="66">
        <v>14456.89</v>
      </c>
      <c r="L928" s="66">
        <v>14130.02</v>
      </c>
      <c r="M928" s="66">
        <v>14996.33</v>
      </c>
      <c r="N928" s="66">
        <v>2229.14</v>
      </c>
      <c r="O928" s="66">
        <v>15388.84</v>
      </c>
      <c r="P928" s="79"/>
      <c r="Q928" s="66">
        <v>2265.5</v>
      </c>
      <c r="S928" s="1">
        <v>43281</v>
      </c>
      <c r="T928" s="70">
        <v>858337232101.98999</v>
      </c>
      <c r="U928" s="69">
        <v>1526197308686.2</v>
      </c>
      <c r="V928" s="69">
        <v>1060361496968.59</v>
      </c>
      <c r="W928" s="69">
        <v>516779174410.26001</v>
      </c>
      <c r="X928" s="69">
        <v>451051886271.39001</v>
      </c>
      <c r="Y928" s="69">
        <v>1344273774286.45</v>
      </c>
      <c r="Z928" s="69">
        <v>3820141276248.7002</v>
      </c>
      <c r="AA928" s="69">
        <v>382224354089.17999</v>
      </c>
      <c r="AB928" s="69">
        <v>334862335871.88</v>
      </c>
      <c r="AC928" s="69">
        <v>1065660625687.78</v>
      </c>
      <c r="AD928" s="69">
        <v>322108439376.27002</v>
      </c>
      <c r="AE928" s="69">
        <v>734373465110.48999</v>
      </c>
      <c r="AF928" s="69">
        <v>1362548728972.04</v>
      </c>
      <c r="AG928" s="69">
        <v>723315999817.05005</v>
      </c>
      <c r="AI928" s="1">
        <v>43281</v>
      </c>
      <c r="AJ928" s="73">
        <f t="shared" si="203"/>
        <v>9.723050788035259E-5</v>
      </c>
      <c r="AK928" s="73">
        <f t="shared" si="204"/>
        <v>8.0565212760452809E-5</v>
      </c>
      <c r="AL928" s="73">
        <f t="shared" si="205"/>
        <v>7.43107676302035E-5</v>
      </c>
      <c r="AM928" s="73">
        <f t="shared" si="206"/>
        <v>8.9655822989698208E-5</v>
      </c>
      <c r="AN928" s="73">
        <f t="shared" si="207"/>
        <v>9.7429190446085556E-5</v>
      </c>
      <c r="AO928" s="73">
        <f t="shared" si="208"/>
        <v>8.9355433910531801E-5</v>
      </c>
      <c r="AP928" s="73">
        <f t="shared" si="209"/>
        <v>9.9718851497065941E-5</v>
      </c>
      <c r="AQ928" s="73">
        <f t="shared" si="210"/>
        <v>9.9090911664712067E-5</v>
      </c>
      <c r="AR928" s="73">
        <f t="shared" si="211"/>
        <v>9.4773484454302448E-5</v>
      </c>
      <c r="AS928" s="73">
        <f t="shared" si="212"/>
        <v>8.9179800633720774E-5</v>
      </c>
      <c r="AT928" s="73">
        <f t="shared" si="213"/>
        <v>8.2026795419798404E-5</v>
      </c>
      <c r="AU928" s="73">
        <f t="shared" si="214"/>
        <v>8.5241930056767501E-5</v>
      </c>
      <c r="AV928" s="73">
        <f t="shared" si="215"/>
        <v>9.8782634012861692E-5</v>
      </c>
      <c r="AW928" s="73">
        <f t="shared" si="216"/>
        <v>9.7118237039062194E-5</v>
      </c>
    </row>
    <row r="929" spans="2:49" x14ac:dyDescent="0.35">
      <c r="B929" s="1">
        <v>43282</v>
      </c>
      <c r="C929" s="70">
        <v>14195.41043</v>
      </c>
      <c r="D929" s="66">
        <v>14648.87</v>
      </c>
      <c r="E929" s="66">
        <v>2288.0300000000002</v>
      </c>
      <c r="F929" s="66">
        <v>12829.11</v>
      </c>
      <c r="G929" s="66">
        <v>12113.72</v>
      </c>
      <c r="H929" s="66">
        <v>14998.94</v>
      </c>
      <c r="I929" s="66">
        <v>17051.27</v>
      </c>
      <c r="J929" s="66">
        <v>14131.22</v>
      </c>
      <c r="K929" s="66">
        <v>14458.17</v>
      </c>
      <c r="L929" s="66">
        <v>14131.29</v>
      </c>
      <c r="M929" s="66">
        <v>14997.8</v>
      </c>
      <c r="N929" s="66">
        <v>2229.34</v>
      </c>
      <c r="O929" s="66">
        <v>15390.36</v>
      </c>
      <c r="P929" s="79"/>
      <c r="Q929" s="66">
        <v>2265.7199999999998</v>
      </c>
      <c r="S929" s="1">
        <v>43282</v>
      </c>
      <c r="T929" s="70">
        <v>858414944912.73999</v>
      </c>
      <c r="U929" s="69">
        <v>1526348004963.01</v>
      </c>
      <c r="V929" s="69">
        <v>1060463743303.9702</v>
      </c>
      <c r="W929" s="69">
        <v>516824650748.28998</v>
      </c>
      <c r="X929" s="69">
        <v>451095619475.90997</v>
      </c>
      <c r="Y929" s="69">
        <v>1344391092243.51</v>
      </c>
      <c r="Z929" s="69">
        <v>3820501788588.5098</v>
      </c>
      <c r="AA929" s="69">
        <v>382261585818.67999</v>
      </c>
      <c r="AB929" s="69">
        <v>334891985458.27002</v>
      </c>
      <c r="AC929" s="69">
        <v>1065757958419.6799</v>
      </c>
      <c r="AD929" s="69">
        <v>322139596250.86005</v>
      </c>
      <c r="AE929" s="69">
        <v>734438488114.75</v>
      </c>
      <c r="AF929" s="69">
        <v>1362687092917.01</v>
      </c>
      <c r="AG929" s="69">
        <v>723385815424.29004</v>
      </c>
      <c r="AI929" s="1">
        <v>43282</v>
      </c>
      <c r="AJ929" s="73">
        <f t="shared" si="203"/>
        <v>9.0421341304658398E-5</v>
      </c>
      <c r="AK929" s="73">
        <f t="shared" si="204"/>
        <v>7.9876021491509519E-5</v>
      </c>
      <c r="AL929" s="73">
        <f t="shared" si="205"/>
        <v>7.4305245950423426E-5</v>
      </c>
      <c r="AM929" s="73">
        <f t="shared" si="206"/>
        <v>8.8088693621424241E-5</v>
      </c>
      <c r="AN929" s="73">
        <f t="shared" si="207"/>
        <v>9.7419698923406628E-5</v>
      </c>
      <c r="AO929" s="73">
        <f t="shared" si="208"/>
        <v>8.7347134180681962E-5</v>
      </c>
      <c r="AP929" s="73">
        <f t="shared" si="209"/>
        <v>9.6189770687038489E-5</v>
      </c>
      <c r="AQ929" s="73">
        <f t="shared" si="210"/>
        <v>9.766564943403111E-5</v>
      </c>
      <c r="AR929" s="73">
        <f t="shared" si="211"/>
        <v>8.8539097966577884E-5</v>
      </c>
      <c r="AS929" s="73">
        <f t="shared" si="212"/>
        <v>8.9879561387729012E-5</v>
      </c>
      <c r="AT929" s="73">
        <f t="shared" si="213"/>
        <v>9.8023983201134257E-5</v>
      </c>
      <c r="AU929" s="73">
        <f t="shared" si="214"/>
        <v>8.9720699462780829E-5</v>
      </c>
      <c r="AV929" s="73">
        <f t="shared" si="215"/>
        <v>9.8772876967911927E-5</v>
      </c>
      <c r="AW929" s="73">
        <f t="shared" si="216"/>
        <v>9.7108806003110004E-5</v>
      </c>
    </row>
    <row r="930" spans="2:49" x14ac:dyDescent="0.35">
      <c r="B930" s="1">
        <v>43283</v>
      </c>
      <c r="C930" s="70">
        <v>14196.944923999999</v>
      </c>
      <c r="D930" s="66">
        <v>14649.94</v>
      </c>
      <c r="E930" s="66">
        <v>2288.19</v>
      </c>
      <c r="F930" s="66">
        <v>12830.16</v>
      </c>
      <c r="G930" s="66">
        <v>12114.89</v>
      </c>
      <c r="H930" s="66">
        <v>15000.19</v>
      </c>
      <c r="I930" s="66">
        <v>17052.830000000002</v>
      </c>
      <c r="J930" s="66">
        <v>14132.46</v>
      </c>
      <c r="K930" s="66">
        <v>14459.45</v>
      </c>
      <c r="L930" s="66">
        <v>14132.55</v>
      </c>
      <c r="M930" s="66">
        <v>14999.13</v>
      </c>
      <c r="N930" s="66">
        <v>2229.5</v>
      </c>
      <c r="O930" s="66">
        <v>15391.85</v>
      </c>
      <c r="P930" s="79"/>
      <c r="Q930" s="66">
        <v>2265.9299999999998</v>
      </c>
      <c r="S930" s="1">
        <v>43283</v>
      </c>
      <c r="T930" s="70">
        <v>858507838602.29004</v>
      </c>
      <c r="U930" s="69">
        <v>1526487603210.1399</v>
      </c>
      <c r="V930" s="69">
        <v>1060561958372.61</v>
      </c>
      <c r="W930" s="69">
        <v>516861641374.57001</v>
      </c>
      <c r="X930" s="69">
        <v>451139368660.29999</v>
      </c>
      <c r="Y930" s="69">
        <v>1344502749580.0701</v>
      </c>
      <c r="Z930" s="69">
        <v>3820376980041.8799</v>
      </c>
      <c r="AA930" s="69">
        <v>382295045331.37</v>
      </c>
      <c r="AB930" s="69">
        <v>334921484364.79999</v>
      </c>
      <c r="AC930" s="69">
        <v>1065855259013.3</v>
      </c>
      <c r="AD930" s="69">
        <v>322091369613.03003</v>
      </c>
      <c r="AE930" s="69">
        <v>734492671406.87</v>
      </c>
      <c r="AF930" s="69">
        <v>1362823111871.21</v>
      </c>
      <c r="AG930" s="69">
        <v>723453812562.89001</v>
      </c>
      <c r="AI930" s="1">
        <v>43283</v>
      </c>
      <c r="AJ930" s="73">
        <f t="shared" si="203"/>
        <v>1.0809789597598929E-4</v>
      </c>
      <c r="AK930" s="73">
        <f t="shared" si="204"/>
        <v>7.3043176709086666E-5</v>
      </c>
      <c r="AL930" s="73">
        <f t="shared" si="205"/>
        <v>6.9929153026837554E-5</v>
      </c>
      <c r="AM930" s="73">
        <f t="shared" si="206"/>
        <v>8.1845116301826337E-5</v>
      </c>
      <c r="AN930" s="73">
        <f t="shared" si="207"/>
        <v>9.658469900242217E-5</v>
      </c>
      <c r="AO930" s="73">
        <f t="shared" si="208"/>
        <v>8.3339222638478816E-5</v>
      </c>
      <c r="AP930" s="73">
        <f t="shared" si="209"/>
        <v>9.1488786465809824E-5</v>
      </c>
      <c r="AQ930" s="73">
        <f t="shared" si="210"/>
        <v>8.7748970011070071E-5</v>
      </c>
      <c r="AR930" s="73">
        <f t="shared" si="211"/>
        <v>8.85312594887111E-5</v>
      </c>
      <c r="AS930" s="73">
        <f t="shared" si="212"/>
        <v>8.916383429946606E-5</v>
      </c>
      <c r="AT930" s="73">
        <f t="shared" si="213"/>
        <v>8.867967301862123E-5</v>
      </c>
      <c r="AU930" s="73">
        <f t="shared" si="214"/>
        <v>7.1770120304570639E-5</v>
      </c>
      <c r="AV930" s="73">
        <f t="shared" si="215"/>
        <v>9.6813849708610178E-5</v>
      </c>
      <c r="AW930" s="73">
        <f t="shared" si="216"/>
        <v>9.2685768762201803E-5</v>
      </c>
    </row>
    <row r="931" spans="2:49" x14ac:dyDescent="0.35">
      <c r="B931" s="1">
        <v>43284</v>
      </c>
      <c r="C931" s="70">
        <v>14198.44039</v>
      </c>
      <c r="D931" s="66">
        <v>14652</v>
      </c>
      <c r="E931" s="66">
        <v>2288.44</v>
      </c>
      <c r="F931" s="66">
        <v>12831.81</v>
      </c>
      <c r="G931" s="66">
        <v>12116.25</v>
      </c>
      <c r="H931" s="66">
        <v>15002.01</v>
      </c>
      <c r="I931" s="66">
        <v>17055.18</v>
      </c>
      <c r="J931" s="66">
        <v>14134.53</v>
      </c>
      <c r="K931" s="66">
        <v>14461.58</v>
      </c>
      <c r="L931" s="66">
        <v>14133.98</v>
      </c>
      <c r="M931" s="66">
        <v>15001.49</v>
      </c>
      <c r="N931" s="66">
        <v>2229.83</v>
      </c>
      <c r="O931" s="66">
        <v>15394.19</v>
      </c>
      <c r="P931" s="79"/>
      <c r="Q931" s="66">
        <v>2266.34</v>
      </c>
      <c r="S931" s="1">
        <v>43284</v>
      </c>
      <c r="T931" s="70">
        <v>836321690395.90002</v>
      </c>
      <c r="U931" s="69">
        <v>1534707610953.3699</v>
      </c>
      <c r="V931" s="69">
        <v>1087445867987.9199</v>
      </c>
      <c r="W931" s="69">
        <v>501532819736.65002</v>
      </c>
      <c r="X931" s="69">
        <v>446497140749.98999</v>
      </c>
      <c r="Y931" s="69">
        <v>1344326486159.3899</v>
      </c>
      <c r="Z931" s="69">
        <v>3818595093178.8804</v>
      </c>
      <c r="AA931" s="69">
        <v>399872213153.73999</v>
      </c>
      <c r="AB931" s="69">
        <v>426556770161.91998</v>
      </c>
      <c r="AC931" s="69">
        <v>1100916671322.1799</v>
      </c>
      <c r="AD931" s="69">
        <v>322624214513.27997</v>
      </c>
      <c r="AE931" s="69">
        <v>740005485122.97998</v>
      </c>
      <c r="AF931" s="69">
        <v>1383519892592.3401</v>
      </c>
      <c r="AG931" s="69">
        <v>702746837465.76001</v>
      </c>
      <c r="AI931" s="1">
        <v>43284</v>
      </c>
      <c r="AJ931" s="73">
        <f t="shared" si="203"/>
        <v>1.053371699337724E-4</v>
      </c>
      <c r="AK931" s="73">
        <f t="shared" si="204"/>
        <v>1.4061491036820861E-4</v>
      </c>
      <c r="AL931" s="73">
        <f t="shared" si="205"/>
        <v>1.0925666137873158E-4</v>
      </c>
      <c r="AM931" s="73">
        <f t="shared" si="206"/>
        <v>1.2860322864249873E-4</v>
      </c>
      <c r="AN931" s="73">
        <f t="shared" si="207"/>
        <v>1.1225855125385209E-4</v>
      </c>
      <c r="AO931" s="73">
        <f t="shared" si="208"/>
        <v>1.2133179646389713E-4</v>
      </c>
      <c r="AP931" s="73">
        <f t="shared" si="209"/>
        <v>1.378070384796537E-4</v>
      </c>
      <c r="AQ931" s="73">
        <f t="shared" si="210"/>
        <v>1.4647131497280697E-4</v>
      </c>
      <c r="AR931" s="73">
        <f t="shared" si="211"/>
        <v>1.4730850758493119E-4</v>
      </c>
      <c r="AS931" s="73">
        <f t="shared" si="212"/>
        <v>1.0118485340582239E-4</v>
      </c>
      <c r="AT931" s="73">
        <f t="shared" si="213"/>
        <v>1.5734245919607481E-4</v>
      </c>
      <c r="AU931" s="73">
        <f t="shared" si="214"/>
        <v>1.480152500561438E-4</v>
      </c>
      <c r="AV931" s="73">
        <f t="shared" si="215"/>
        <v>1.5202850859385997E-4</v>
      </c>
      <c r="AW931" s="73">
        <f t="shared" si="216"/>
        <v>1.8094115881783779E-4</v>
      </c>
    </row>
    <row r="932" spans="2:49" x14ac:dyDescent="0.35">
      <c r="B932" s="1">
        <v>43285</v>
      </c>
      <c r="C932" s="70">
        <v>14199.797694999999</v>
      </c>
      <c r="D932" s="66">
        <v>14652.72</v>
      </c>
      <c r="E932" s="66">
        <v>2288.5500000000002</v>
      </c>
      <c r="F932" s="66">
        <v>12832.07</v>
      </c>
      <c r="G932" s="66">
        <v>12118.31</v>
      </c>
      <c r="H932" s="66">
        <v>15003.03</v>
      </c>
      <c r="I932" s="66">
        <v>17055.89</v>
      </c>
      <c r="J932" s="66">
        <v>14135.95</v>
      </c>
      <c r="K932" s="66">
        <v>14462.59</v>
      </c>
      <c r="L932" s="66">
        <v>14135.6</v>
      </c>
      <c r="M932" s="66">
        <v>15001.8</v>
      </c>
      <c r="N932" s="66">
        <v>2230.0500000000002</v>
      </c>
      <c r="O932" s="66">
        <v>15394.52</v>
      </c>
      <c r="P932" s="79"/>
      <c r="Q932" s="66">
        <v>2266.56</v>
      </c>
      <c r="S932" s="1">
        <v>43285</v>
      </c>
      <c r="T932" s="70">
        <v>834054626530.55005</v>
      </c>
      <c r="U932" s="69">
        <v>1713709595799.5798</v>
      </c>
      <c r="V932" s="69">
        <v>1103601817660.1499</v>
      </c>
      <c r="W932" s="69">
        <v>601247993910.62</v>
      </c>
      <c r="X932" s="69">
        <v>452778310585.28003</v>
      </c>
      <c r="Y932" s="69">
        <v>1350175123423.49</v>
      </c>
      <c r="Z932" s="69">
        <v>3826500941844.5103</v>
      </c>
      <c r="AA932" s="69">
        <v>398063735884.5</v>
      </c>
      <c r="AB932" s="69">
        <v>430773753209.82001</v>
      </c>
      <c r="AC932" s="69">
        <v>1115998210445.28</v>
      </c>
      <c r="AD932" s="69">
        <v>324556840448.77002</v>
      </c>
      <c r="AE932" s="69">
        <v>744517510964.84998</v>
      </c>
      <c r="AF932" s="69">
        <v>1398218750550.53</v>
      </c>
      <c r="AG932" s="69">
        <v>712430777729.27002</v>
      </c>
      <c r="AI932" s="1">
        <v>43285</v>
      </c>
      <c r="AJ932" s="73">
        <f t="shared" si="203"/>
        <v>9.5595358554634302E-5</v>
      </c>
      <c r="AK932" s="73">
        <f t="shared" si="204"/>
        <v>4.9140049140028452E-5</v>
      </c>
      <c r="AL932" s="73">
        <f t="shared" si="205"/>
        <v>4.8067679292440602E-5</v>
      </c>
      <c r="AM932" s="73">
        <f t="shared" si="206"/>
        <v>2.0262145402627496E-5</v>
      </c>
      <c r="AN932" s="73">
        <f t="shared" si="207"/>
        <v>1.7001960177442932E-4</v>
      </c>
      <c r="AO932" s="73">
        <f t="shared" si="208"/>
        <v>6.7990889220936879E-5</v>
      </c>
      <c r="AP932" s="73">
        <f t="shared" si="209"/>
        <v>4.1629581159385864E-5</v>
      </c>
      <c r="AQ932" s="73">
        <f t="shared" si="210"/>
        <v>1.0046319191370223E-4</v>
      </c>
      <c r="AR932" s="73">
        <f t="shared" si="211"/>
        <v>6.9840224927064654E-5</v>
      </c>
      <c r="AS932" s="73">
        <f t="shared" si="212"/>
        <v>1.1461739722284925E-4</v>
      </c>
      <c r="AT932" s="73">
        <f t="shared" si="213"/>
        <v>2.0664613981535851E-5</v>
      </c>
      <c r="AU932" s="73">
        <f t="shared" si="214"/>
        <v>9.8662229856216754E-5</v>
      </c>
      <c r="AV932" s="73">
        <f t="shared" si="215"/>
        <v>2.1436658895312988E-5</v>
      </c>
      <c r="AW932" s="73">
        <f t="shared" si="216"/>
        <v>9.7072813434850858E-5</v>
      </c>
    </row>
    <row r="933" spans="2:49" x14ac:dyDescent="0.35">
      <c r="B933" s="1">
        <v>43286</v>
      </c>
      <c r="C933" s="70">
        <v>14201.214663000001</v>
      </c>
      <c r="D933" s="66">
        <v>14652.69</v>
      </c>
      <c r="E933" s="66">
        <v>2288.61</v>
      </c>
      <c r="F933" s="66">
        <v>12831.46</v>
      </c>
      <c r="G933" s="66">
        <v>12119.31</v>
      </c>
      <c r="H933" s="66">
        <v>15002.67</v>
      </c>
      <c r="I933" s="66">
        <v>17056.099999999999</v>
      </c>
      <c r="J933" s="66">
        <v>14136.82</v>
      </c>
      <c r="K933" s="66">
        <v>14462.62</v>
      </c>
      <c r="L933" s="66">
        <v>14136.44</v>
      </c>
      <c r="M933" s="66">
        <v>15002.53</v>
      </c>
      <c r="N933" s="66">
        <v>2230.16</v>
      </c>
      <c r="O933" s="66">
        <v>15395.15</v>
      </c>
      <c r="P933" s="79"/>
      <c r="Q933" s="66">
        <v>2266.62</v>
      </c>
      <c r="S933" s="1">
        <v>43286</v>
      </c>
      <c r="T933" s="70">
        <v>847779077843.38</v>
      </c>
      <c r="U933" s="69">
        <v>1546207908863.9399</v>
      </c>
      <c r="V933" s="69">
        <v>1100479018575.1699</v>
      </c>
      <c r="W933" s="69">
        <v>601496211946.81995</v>
      </c>
      <c r="X933" s="69">
        <v>447000391176.28998</v>
      </c>
      <c r="Y933" s="69">
        <v>1348897778801.48</v>
      </c>
      <c r="Z933" s="69">
        <v>3838404618282.7397</v>
      </c>
      <c r="AA933" s="69">
        <v>408259645847</v>
      </c>
      <c r="AB933" s="69">
        <v>418319339228.35999</v>
      </c>
      <c r="AC933" s="69">
        <v>1102059401387.3801</v>
      </c>
      <c r="AD933" s="69">
        <v>316258311103.02002</v>
      </c>
      <c r="AE933" s="69">
        <v>749657098078.87</v>
      </c>
      <c r="AF933" s="69">
        <v>1334074453382.3701</v>
      </c>
      <c r="AG933" s="69">
        <v>731517235400.07996</v>
      </c>
      <c r="AI933" s="1">
        <v>43286</v>
      </c>
      <c r="AJ933" s="73">
        <f t="shared" si="203"/>
        <v>9.9787900534664686E-5</v>
      </c>
      <c r="AK933" s="73">
        <f t="shared" si="204"/>
        <v>-2.0474014380544858E-6</v>
      </c>
      <c r="AL933" s="73">
        <f t="shared" si="205"/>
        <v>2.6217473946266168E-5</v>
      </c>
      <c r="AM933" s="73">
        <f t="shared" si="206"/>
        <v>-4.7537147163323468E-5</v>
      </c>
      <c r="AN933" s="73">
        <f t="shared" si="207"/>
        <v>8.2519757292898177E-5</v>
      </c>
      <c r="AO933" s="73">
        <f t="shared" si="208"/>
        <v>-2.3995152979128243E-5</v>
      </c>
      <c r="AP933" s="73">
        <f t="shared" si="209"/>
        <v>1.2312462146502057E-5</v>
      </c>
      <c r="AQ933" s="73">
        <f t="shared" si="210"/>
        <v>6.1545209200541962E-5</v>
      </c>
      <c r="AR933" s="73">
        <f t="shared" si="211"/>
        <v>2.0743172557402545E-6</v>
      </c>
      <c r="AS933" s="73">
        <f t="shared" si="212"/>
        <v>5.9424431930743538E-5</v>
      </c>
      <c r="AT933" s="73">
        <f t="shared" si="213"/>
        <v>4.8660827367541515E-5</v>
      </c>
      <c r="AU933" s="73">
        <f t="shared" si="214"/>
        <v>4.9326248290348929E-5</v>
      </c>
      <c r="AV933" s="73">
        <f t="shared" si="215"/>
        <v>4.0923653351843114E-5</v>
      </c>
      <c r="AW933" s="73">
        <f t="shared" si="216"/>
        <v>2.6471833968644276E-5</v>
      </c>
    </row>
    <row r="934" spans="2:49" x14ac:dyDescent="0.35">
      <c r="B934" s="1">
        <v>43287</v>
      </c>
      <c r="C934" s="70">
        <v>14202.736591999999</v>
      </c>
      <c r="D934" s="66">
        <v>14654.13</v>
      </c>
      <c r="E934" s="66">
        <v>2288.77</v>
      </c>
      <c r="F934" s="66">
        <v>12832.44</v>
      </c>
      <c r="G934" s="66">
        <v>12120.6</v>
      </c>
      <c r="H934" s="66">
        <v>15003.81</v>
      </c>
      <c r="I934" s="66">
        <v>17056.439999999999</v>
      </c>
      <c r="J934" s="66">
        <v>14138.1</v>
      </c>
      <c r="K934" s="66">
        <v>14462.74</v>
      </c>
      <c r="L934" s="66">
        <v>14137.69</v>
      </c>
      <c r="M934" s="66">
        <v>15002.39</v>
      </c>
      <c r="N934" s="66">
        <v>2230.46</v>
      </c>
      <c r="O934" s="66">
        <v>15396.31</v>
      </c>
      <c r="P934" s="79"/>
      <c r="Q934" s="66">
        <v>2266.84</v>
      </c>
      <c r="S934" s="1">
        <v>43287</v>
      </c>
      <c r="T934" s="70">
        <v>849333443104.44995</v>
      </c>
      <c r="U934" s="69">
        <v>1540678268933.0999</v>
      </c>
      <c r="V934" s="69">
        <v>1090321934095.6799</v>
      </c>
      <c r="W934" s="69">
        <v>593996698755.59998</v>
      </c>
      <c r="X934" s="69">
        <v>449643052681.84003</v>
      </c>
      <c r="Y934" s="69">
        <v>1341177055252.22</v>
      </c>
      <c r="Z934" s="69">
        <v>3778506466523.4702</v>
      </c>
      <c r="AA934" s="69">
        <v>402929501219.60999</v>
      </c>
      <c r="AB934" s="69">
        <v>440586182993.65997</v>
      </c>
      <c r="AC934" s="69">
        <v>1113966940177.4399</v>
      </c>
      <c r="AD934" s="69">
        <v>312045764609.44</v>
      </c>
      <c r="AE934" s="69">
        <v>742977019476.31995</v>
      </c>
      <c r="AF934" s="69">
        <v>1292586306956.2</v>
      </c>
      <c r="AG934" s="69">
        <v>721003383655.32007</v>
      </c>
      <c r="AI934" s="1">
        <v>43287</v>
      </c>
      <c r="AJ934" s="73">
        <f t="shared" si="203"/>
        <v>1.0716893139872674E-4</v>
      </c>
      <c r="AK934" s="73">
        <f t="shared" si="204"/>
        <v>9.8275470237885187E-5</v>
      </c>
      <c r="AL934" s="73">
        <f t="shared" si="205"/>
        <v>6.9911430955915677E-5</v>
      </c>
      <c r="AM934" s="73">
        <f t="shared" si="206"/>
        <v>7.6374785098698439E-5</v>
      </c>
      <c r="AN934" s="73">
        <f t="shared" si="207"/>
        <v>1.0644170336426839E-4</v>
      </c>
      <c r="AO934" s="73">
        <f t="shared" si="208"/>
        <v>7.5986474407541138E-5</v>
      </c>
      <c r="AP934" s="73">
        <f t="shared" si="209"/>
        <v>1.9934217083683592E-5</v>
      </c>
      <c r="AQ934" s="73">
        <f t="shared" si="210"/>
        <v>9.0543700775658209E-5</v>
      </c>
      <c r="AR934" s="73">
        <f t="shared" si="211"/>
        <v>8.297251811839601E-6</v>
      </c>
      <c r="AS934" s="73">
        <f t="shared" si="212"/>
        <v>8.842395963903904E-5</v>
      </c>
      <c r="AT934" s="73">
        <f t="shared" si="213"/>
        <v>-9.3317593766739648E-6</v>
      </c>
      <c r="AU934" s="73">
        <f t="shared" si="214"/>
        <v>1.3451949635912008E-4</v>
      </c>
      <c r="AV934" s="73">
        <f t="shared" si="215"/>
        <v>7.5348405179642697E-5</v>
      </c>
      <c r="AW934" s="73">
        <f t="shared" si="216"/>
        <v>9.7060821840466716E-5</v>
      </c>
    </row>
    <row r="935" spans="2:49" x14ac:dyDescent="0.35">
      <c r="B935" s="1">
        <v>43288</v>
      </c>
      <c r="C935" s="70">
        <v>14204.052468</v>
      </c>
      <c r="D935" s="66">
        <v>14655.36</v>
      </c>
      <c r="E935" s="66">
        <v>2288.9499999999998</v>
      </c>
      <c r="F935" s="66">
        <v>12833.62</v>
      </c>
      <c r="G935" s="66">
        <v>12121.78</v>
      </c>
      <c r="H935" s="66">
        <v>15005.15</v>
      </c>
      <c r="I935" s="66">
        <v>17058.169999999998</v>
      </c>
      <c r="J935" s="66">
        <v>14139.46</v>
      </c>
      <c r="K935" s="66">
        <v>14463.88</v>
      </c>
      <c r="L935" s="66">
        <v>14138.95</v>
      </c>
      <c r="M935" s="66">
        <v>15003.86</v>
      </c>
      <c r="N935" s="66">
        <v>2230.66</v>
      </c>
      <c r="O935" s="66">
        <v>15397.83</v>
      </c>
      <c r="P935" s="79"/>
      <c r="Q935" s="66">
        <v>2267.06</v>
      </c>
      <c r="S935" s="1">
        <v>43288</v>
      </c>
      <c r="T935" s="70">
        <v>849412201959.92004</v>
      </c>
      <c r="U935" s="69">
        <v>1540835979125.27</v>
      </c>
      <c r="V935" s="69">
        <v>1090428925054.7599</v>
      </c>
      <c r="W935" s="69">
        <v>594051560649.76001</v>
      </c>
      <c r="X935" s="69">
        <v>449687050920.72998</v>
      </c>
      <c r="Y935" s="69">
        <v>1341296909975.21</v>
      </c>
      <c r="Z935" s="69">
        <v>3778884129920.4102</v>
      </c>
      <c r="AA935" s="69">
        <v>402968120893.03003</v>
      </c>
      <c r="AB935" s="69">
        <v>440620871477.84998</v>
      </c>
      <c r="AC935" s="69">
        <v>1114068220269.6201</v>
      </c>
      <c r="AD935" s="69">
        <v>312075868273.48999</v>
      </c>
      <c r="AE935" s="69">
        <v>743043289901.55005</v>
      </c>
      <c r="AF935" s="69">
        <v>1292714921288.71</v>
      </c>
      <c r="AG935" s="69">
        <v>721073532451.92004</v>
      </c>
      <c r="AI935" s="1">
        <v>43288</v>
      </c>
      <c r="AJ935" s="73">
        <f t="shared" si="203"/>
        <v>9.264946874676383E-5</v>
      </c>
      <c r="AK935" s="73">
        <f t="shared" si="204"/>
        <v>8.3935382039213025E-5</v>
      </c>
      <c r="AL935" s="73">
        <f t="shared" si="205"/>
        <v>7.8644861650545295E-5</v>
      </c>
      <c r="AM935" s="73">
        <f t="shared" si="206"/>
        <v>9.1954452933418196E-5</v>
      </c>
      <c r="AN935" s="73">
        <f t="shared" si="207"/>
        <v>9.735491642337557E-5</v>
      </c>
      <c r="AO935" s="73">
        <f t="shared" si="208"/>
        <v>8.9310648428542194E-5</v>
      </c>
      <c r="AP935" s="73">
        <f t="shared" si="209"/>
        <v>1.0142796503842533E-4</v>
      </c>
      <c r="AQ935" s="73">
        <f t="shared" si="210"/>
        <v>9.6193972315861132E-5</v>
      </c>
      <c r="AR935" s="73">
        <f t="shared" si="211"/>
        <v>7.8823238196967793E-5</v>
      </c>
      <c r="AS935" s="73">
        <f t="shared" si="212"/>
        <v>8.9123470665919413E-5</v>
      </c>
      <c r="AT935" s="73">
        <f t="shared" si="213"/>
        <v>9.7984387821048458E-5</v>
      </c>
      <c r="AU935" s="73">
        <f t="shared" si="214"/>
        <v>8.9667602198639784E-5</v>
      </c>
      <c r="AV935" s="73">
        <f t="shared" si="215"/>
        <v>9.8724954226137029E-5</v>
      </c>
      <c r="AW935" s="73">
        <f t="shared" si="216"/>
        <v>9.7051401951597782E-5</v>
      </c>
    </row>
    <row r="936" spans="2:49" x14ac:dyDescent="0.35">
      <c r="B936" s="1">
        <v>43289</v>
      </c>
      <c r="C936" s="70">
        <v>14205.351693000001</v>
      </c>
      <c r="D936" s="66">
        <v>14656.58</v>
      </c>
      <c r="E936" s="66">
        <v>2289.12</v>
      </c>
      <c r="F936" s="66">
        <v>12834.85</v>
      </c>
      <c r="G936" s="66">
        <v>12122.96</v>
      </c>
      <c r="H936" s="66">
        <v>15006.5</v>
      </c>
      <c r="I936" s="66">
        <v>17059.89</v>
      </c>
      <c r="J936" s="66">
        <v>14140.81</v>
      </c>
      <c r="K936" s="66">
        <v>14465.01</v>
      </c>
      <c r="L936" s="66">
        <v>14140.21</v>
      </c>
      <c r="M936" s="66">
        <v>15005.34</v>
      </c>
      <c r="N936" s="66">
        <v>2230.86</v>
      </c>
      <c r="O936" s="66">
        <v>15399.36</v>
      </c>
      <c r="P936" s="79"/>
      <c r="Q936" s="66">
        <v>2267.2800000000002</v>
      </c>
      <c r="S936" s="1">
        <v>43289</v>
      </c>
      <c r="T936" s="70">
        <v>849489966343.26001</v>
      </c>
      <c r="U936" s="69">
        <v>1540992354125.6401</v>
      </c>
      <c r="V936" s="69">
        <v>1090535042914.7002</v>
      </c>
      <c r="W936" s="69">
        <v>594043559481.81995</v>
      </c>
      <c r="X936" s="69">
        <v>449730714166.82001</v>
      </c>
      <c r="Y936" s="69">
        <v>1341417248581.5601</v>
      </c>
      <c r="Z936" s="69">
        <v>3779164382466.6899</v>
      </c>
      <c r="AA936" s="69">
        <v>403006761342.96002</v>
      </c>
      <c r="AB936" s="69">
        <v>440655375126.28003</v>
      </c>
      <c r="AC936" s="69">
        <v>1114162719756.46</v>
      </c>
      <c r="AD936" s="69">
        <v>312105917255.85999</v>
      </c>
      <c r="AE936" s="69">
        <v>743109786032.37</v>
      </c>
      <c r="AF936" s="69">
        <v>1292843739740.1001</v>
      </c>
      <c r="AG936" s="69">
        <v>721144473839.64001</v>
      </c>
      <c r="AI936" s="1">
        <v>43289</v>
      </c>
      <c r="AJ936" s="73">
        <f t="shared" si="203"/>
        <v>9.1468614532796977E-5</v>
      </c>
      <c r="AK936" s="73">
        <f t="shared" si="204"/>
        <v>8.3245993274694285E-5</v>
      </c>
      <c r="AL936" s="73">
        <f t="shared" si="205"/>
        <v>7.4269861727094266E-5</v>
      </c>
      <c r="AM936" s="73">
        <f t="shared" si="206"/>
        <v>9.5842014957492339E-5</v>
      </c>
      <c r="AN936" s="73">
        <f t="shared" si="207"/>
        <v>9.7345439366014475E-5</v>
      </c>
      <c r="AO936" s="73">
        <f t="shared" si="208"/>
        <v>8.9969110605325753E-5</v>
      </c>
      <c r="AP936" s="73">
        <f t="shared" si="209"/>
        <v>1.0083144909445174E-4</v>
      </c>
      <c r="AQ936" s="73">
        <f t="shared" si="210"/>
        <v>9.5477479338024196E-5</v>
      </c>
      <c r="AR936" s="73">
        <f t="shared" si="211"/>
        <v>7.8125648166338379E-5</v>
      </c>
      <c r="AS936" s="73">
        <f t="shared" si="212"/>
        <v>8.9115528380645515E-5</v>
      </c>
      <c r="AT936" s="73">
        <f t="shared" si="213"/>
        <v>9.8641282976430489E-5</v>
      </c>
      <c r="AU936" s="73">
        <f t="shared" si="214"/>
        <v>8.9659562640731494E-5</v>
      </c>
      <c r="AV936" s="73">
        <f t="shared" si="215"/>
        <v>9.9364650733235749E-5</v>
      </c>
      <c r="AW936" s="73">
        <f t="shared" si="216"/>
        <v>9.7041983891044126E-5</v>
      </c>
    </row>
    <row r="937" spans="2:49" x14ac:dyDescent="0.35">
      <c r="B937" s="1">
        <v>43290</v>
      </c>
      <c r="C937" s="70">
        <v>14206.890203000001</v>
      </c>
      <c r="D937" s="66">
        <v>14657.57</v>
      </c>
      <c r="E937" s="66">
        <v>2289.29</v>
      </c>
      <c r="F937" s="66">
        <v>12836.68</v>
      </c>
      <c r="G937" s="66">
        <v>12123.79</v>
      </c>
      <c r="H937" s="66">
        <v>15009.59</v>
      </c>
      <c r="I937" s="66">
        <v>17062.689999999999</v>
      </c>
      <c r="J937" s="66">
        <v>14142.27</v>
      </c>
      <c r="K937" s="66">
        <v>14467</v>
      </c>
      <c r="L937" s="66">
        <v>14140.3</v>
      </c>
      <c r="M937" s="66">
        <v>15006.98</v>
      </c>
      <c r="N937" s="66">
        <v>2231.12</v>
      </c>
      <c r="O937" s="66">
        <v>15401.16</v>
      </c>
      <c r="P937" s="79"/>
      <c r="Q937" s="66">
        <v>2267.6799999999998</v>
      </c>
      <c r="S937" s="1">
        <v>43290</v>
      </c>
      <c r="T937" s="70">
        <v>848131190866.62</v>
      </c>
      <c r="U937" s="69">
        <v>1555695345162.0898</v>
      </c>
      <c r="V937" s="69">
        <v>1124609761721.97</v>
      </c>
      <c r="W937" s="69">
        <v>595400400193.80005</v>
      </c>
      <c r="X937" s="69">
        <v>447093999066.71002</v>
      </c>
      <c r="Y937" s="69">
        <v>1351254104890.48</v>
      </c>
      <c r="Z937" s="69">
        <v>3741714965960.2505</v>
      </c>
      <c r="AA937" s="69">
        <v>397897193506.79999</v>
      </c>
      <c r="AB937" s="69">
        <v>432806569459.81</v>
      </c>
      <c r="AC937" s="69">
        <v>1117775179267.27</v>
      </c>
      <c r="AD937" s="69">
        <v>310587886300.16998</v>
      </c>
      <c r="AE937" s="69">
        <v>738378632707.79004</v>
      </c>
      <c r="AF937" s="69">
        <v>1280379024047.0601</v>
      </c>
      <c r="AG937" s="69">
        <v>717674114591.06006</v>
      </c>
      <c r="AI937" s="1">
        <v>43290</v>
      </c>
      <c r="AJ937" s="73">
        <f t="shared" si="203"/>
        <v>1.0830495669877926E-4</v>
      </c>
      <c r="AK937" s="73">
        <f t="shared" si="204"/>
        <v>6.7546453538236406E-5</v>
      </c>
      <c r="AL937" s="73">
        <f t="shared" si="205"/>
        <v>7.426434612423094E-5</v>
      </c>
      <c r="AM937" s="73">
        <f t="shared" si="206"/>
        <v>1.4258055216842536E-4</v>
      </c>
      <c r="AN937" s="73">
        <f t="shared" si="207"/>
        <v>6.8465127328831699E-5</v>
      </c>
      <c r="AO937" s="73">
        <f t="shared" si="208"/>
        <v>2.0591077199871854E-4</v>
      </c>
      <c r="AP937" s="73">
        <f t="shared" si="209"/>
        <v>1.6412767022533359E-4</v>
      </c>
      <c r="AQ937" s="73">
        <f t="shared" si="210"/>
        <v>1.0324726801380635E-4</v>
      </c>
      <c r="AR937" s="73">
        <f t="shared" si="211"/>
        <v>1.3757335805508752E-4</v>
      </c>
      <c r="AS937" s="73">
        <f t="shared" si="212"/>
        <v>6.3648276793504266E-6</v>
      </c>
      <c r="AT937" s="73">
        <f t="shared" si="213"/>
        <v>1.092944245182359E-4</v>
      </c>
      <c r="AU937" s="73">
        <f t="shared" si="214"/>
        <v>1.1654698188134915E-4</v>
      </c>
      <c r="AV937" s="73">
        <f t="shared" si="215"/>
        <v>1.1688797456521627E-4</v>
      </c>
      <c r="AW937" s="73">
        <f t="shared" si="216"/>
        <v>1.7642285028740545E-4</v>
      </c>
    </row>
    <row r="938" spans="2:49" x14ac:dyDescent="0.35">
      <c r="B938" s="1">
        <v>43291</v>
      </c>
      <c r="C938" s="70">
        <v>14207.177535000001</v>
      </c>
      <c r="D938" s="66">
        <v>14657.23</v>
      </c>
      <c r="E938" s="66">
        <v>2289.14</v>
      </c>
      <c r="F938" s="66">
        <v>12836.63</v>
      </c>
      <c r="G938" s="66">
        <v>12123.96</v>
      </c>
      <c r="H938" s="66">
        <v>15009.44</v>
      </c>
      <c r="I938" s="66">
        <v>17063.18</v>
      </c>
      <c r="J938" s="66">
        <v>14142.07</v>
      </c>
      <c r="K938" s="66">
        <v>14466.68</v>
      </c>
      <c r="L938" s="66">
        <v>14139.88</v>
      </c>
      <c r="M938" s="66">
        <v>15004.73</v>
      </c>
      <c r="N938" s="66">
        <v>2230.88</v>
      </c>
      <c r="O938" s="66">
        <v>15401.23</v>
      </c>
      <c r="P938" s="79"/>
      <c r="Q938" s="66">
        <v>2267.5700000000002</v>
      </c>
      <c r="S938" s="1">
        <v>43291</v>
      </c>
      <c r="T938" s="70">
        <v>835628450177.59998</v>
      </c>
      <c r="U938" s="69">
        <v>1569104451287.0701</v>
      </c>
      <c r="V938" s="69">
        <v>1132751327876.3</v>
      </c>
      <c r="W938" s="69">
        <v>588626275438.68005</v>
      </c>
      <c r="X938" s="69">
        <v>446523881623.95001</v>
      </c>
      <c r="Y938" s="69">
        <v>1361482998324.49</v>
      </c>
      <c r="Z938" s="69">
        <v>3730948875258.4199</v>
      </c>
      <c r="AA938" s="69">
        <v>397980072862.47998</v>
      </c>
      <c r="AB938" s="69">
        <v>410602271076.45001</v>
      </c>
      <c r="AC938" s="69">
        <v>1157128788425.8601</v>
      </c>
      <c r="AD938" s="69">
        <v>311113404590.58997</v>
      </c>
      <c r="AE938" s="69">
        <v>736788981054.41003</v>
      </c>
      <c r="AF938" s="69">
        <v>1274309897939.74</v>
      </c>
      <c r="AG938" s="69">
        <v>713599594602.67993</v>
      </c>
      <c r="AI938" s="1">
        <v>43291</v>
      </c>
      <c r="AJ938" s="73">
        <f t="shared" si="203"/>
        <v>2.0224834280657689E-5</v>
      </c>
      <c r="AK938" s="73">
        <f t="shared" si="204"/>
        <v>-2.3196205100828315E-5</v>
      </c>
      <c r="AL938" s="73">
        <f t="shared" si="205"/>
        <v>-6.5522498241876725E-5</v>
      </c>
      <c r="AM938" s="73">
        <f t="shared" si="206"/>
        <v>-3.8950881381394353E-6</v>
      </c>
      <c r="AN938" s="73">
        <f t="shared" si="207"/>
        <v>1.4022017867265646E-5</v>
      </c>
      <c r="AO938" s="73">
        <f t="shared" si="208"/>
        <v>-9.9936107514908556E-6</v>
      </c>
      <c r="AP938" s="73">
        <f t="shared" si="209"/>
        <v>2.8717628931973493E-5</v>
      </c>
      <c r="AQ938" s="73">
        <f t="shared" si="210"/>
        <v>-1.4142001248829139E-5</v>
      </c>
      <c r="AR938" s="73">
        <f t="shared" si="211"/>
        <v>-2.2119306006707085E-5</v>
      </c>
      <c r="AS938" s="73">
        <f t="shared" si="212"/>
        <v>-2.9702340120119075E-5</v>
      </c>
      <c r="AT938" s="73">
        <f t="shared" si="213"/>
        <v>-1.4993023246512305E-4</v>
      </c>
      <c r="AU938" s="73">
        <f t="shared" si="214"/>
        <v>-1.075692925525118E-4</v>
      </c>
      <c r="AV938" s="73">
        <f t="shared" si="215"/>
        <v>4.5451121863937516E-6</v>
      </c>
      <c r="AW938" s="73">
        <f t="shared" si="216"/>
        <v>-4.8507725957658288E-5</v>
      </c>
    </row>
    <row r="939" spans="2:49" x14ac:dyDescent="0.35">
      <c r="B939" s="1">
        <v>43292</v>
      </c>
      <c r="C939" s="70">
        <v>14207.694039</v>
      </c>
      <c r="D939" s="66">
        <v>14657.76</v>
      </c>
      <c r="E939" s="66">
        <v>2289.25</v>
      </c>
      <c r="F939" s="66">
        <v>12837.68</v>
      </c>
      <c r="G939" s="66">
        <v>12124.39</v>
      </c>
      <c r="H939" s="66">
        <v>15009.78</v>
      </c>
      <c r="I939" s="66">
        <v>17064.580000000002</v>
      </c>
      <c r="J939" s="66">
        <v>14142.28</v>
      </c>
      <c r="K939" s="66">
        <v>14467.51</v>
      </c>
      <c r="L939" s="66">
        <v>14140.49</v>
      </c>
      <c r="M939" s="66">
        <v>15005.19</v>
      </c>
      <c r="N939" s="66">
        <v>2230.92</v>
      </c>
      <c r="O939" s="66">
        <v>15402.57</v>
      </c>
      <c r="P939" s="79"/>
      <c r="Q939" s="66">
        <v>2267.65</v>
      </c>
      <c r="S939" s="1">
        <v>43292</v>
      </c>
      <c r="T939" s="70">
        <v>837148365119.46997</v>
      </c>
      <c r="U939" s="69">
        <v>1625129502440.3398</v>
      </c>
      <c r="V939" s="69">
        <v>1126137703414.5098</v>
      </c>
      <c r="W939" s="69">
        <v>592962590907.09998</v>
      </c>
      <c r="X939" s="69">
        <v>455124559545.63</v>
      </c>
      <c r="Y939" s="69">
        <v>1351501007090.49</v>
      </c>
      <c r="Z939" s="69">
        <v>3753993849591.4404</v>
      </c>
      <c r="AA939" s="69">
        <v>399721748584.78003</v>
      </c>
      <c r="AB939" s="69">
        <v>407869290898.60999</v>
      </c>
      <c r="AC939" s="69">
        <v>1176104581378.3899</v>
      </c>
      <c r="AD939" s="69">
        <v>304643667446.83997</v>
      </c>
      <c r="AE939" s="69">
        <v>728060629930.09998</v>
      </c>
      <c r="AF939" s="69">
        <v>1284409820672.51</v>
      </c>
      <c r="AG939" s="69">
        <v>720092007729.01001</v>
      </c>
      <c r="AI939" s="1">
        <v>43292</v>
      </c>
      <c r="AJ939" s="73">
        <f t="shared" si="203"/>
        <v>3.6355145047517468E-5</v>
      </c>
      <c r="AK939" s="73">
        <f t="shared" si="204"/>
        <v>3.6159629070553478E-5</v>
      </c>
      <c r="AL939" s="73">
        <f t="shared" si="205"/>
        <v>4.8052980595292283E-5</v>
      </c>
      <c r="AM939" s="73">
        <f t="shared" si="206"/>
        <v>8.1797169506403478E-5</v>
      </c>
      <c r="AN939" s="73">
        <f t="shared" si="207"/>
        <v>3.546695964029567E-5</v>
      </c>
      <c r="AO939" s="73">
        <f t="shared" si="208"/>
        <v>2.2652410749612883E-5</v>
      </c>
      <c r="AP939" s="73">
        <f t="shared" si="209"/>
        <v>8.2048012152613481E-5</v>
      </c>
      <c r="AQ939" s="73">
        <f t="shared" si="210"/>
        <v>1.4849311310127788E-5</v>
      </c>
      <c r="AR939" s="73">
        <f t="shared" si="211"/>
        <v>5.7373219010781185E-5</v>
      </c>
      <c r="AS939" s="73">
        <f t="shared" si="212"/>
        <v>4.3140394402341187E-5</v>
      </c>
      <c r="AT939" s="73">
        <f t="shared" si="213"/>
        <v>3.0656999492784109E-5</v>
      </c>
      <c r="AU939" s="73">
        <f t="shared" si="214"/>
        <v>1.7930144158295747E-5</v>
      </c>
      <c r="AV939" s="73">
        <f t="shared" si="215"/>
        <v>8.7006037829517879E-5</v>
      </c>
      <c r="AW939" s="73">
        <f t="shared" si="216"/>
        <v>3.5280057506525964E-5</v>
      </c>
    </row>
    <row r="940" spans="2:49" x14ac:dyDescent="0.35">
      <c r="B940" s="1">
        <v>43293</v>
      </c>
      <c r="C940" s="70">
        <v>14208.597022</v>
      </c>
      <c r="D940" s="66">
        <v>14658.26</v>
      </c>
      <c r="E940" s="66">
        <v>2289.31</v>
      </c>
      <c r="F940" s="66">
        <v>12838.54</v>
      </c>
      <c r="G940" s="66">
        <v>12125.92</v>
      </c>
      <c r="H940" s="66">
        <v>15010.67</v>
      </c>
      <c r="I940" s="66">
        <v>17065.830000000002</v>
      </c>
      <c r="J940" s="66">
        <v>14143.34</v>
      </c>
      <c r="K940" s="66">
        <v>14468.54</v>
      </c>
      <c r="L940" s="66">
        <v>14142.13</v>
      </c>
      <c r="M940" s="66">
        <v>15005.46</v>
      </c>
      <c r="N940" s="66">
        <v>2230.98</v>
      </c>
      <c r="O940" s="66">
        <v>15403.72</v>
      </c>
      <c r="P940" s="79"/>
      <c r="Q940" s="66">
        <v>2267.83</v>
      </c>
      <c r="S940" s="1">
        <v>43293</v>
      </c>
      <c r="T940" s="70">
        <v>838528010746.37</v>
      </c>
      <c r="U940" s="69">
        <v>1643062889577.9099</v>
      </c>
      <c r="V940" s="69">
        <v>1151831569260.01</v>
      </c>
      <c r="W940" s="69">
        <v>600083642348.78003</v>
      </c>
      <c r="X940" s="69">
        <v>456862287145.14001</v>
      </c>
      <c r="Y940" s="69">
        <v>1339521535492.3401</v>
      </c>
      <c r="Z940" s="69">
        <v>3741717460457.1099</v>
      </c>
      <c r="AA940" s="69">
        <v>397892734988.28998</v>
      </c>
      <c r="AB940" s="69">
        <v>405456245797.20001</v>
      </c>
      <c r="AC940" s="69">
        <v>1153838221608.01</v>
      </c>
      <c r="AD940" s="69">
        <v>306609406610.83002</v>
      </c>
      <c r="AE940" s="69">
        <v>733038811391.08997</v>
      </c>
      <c r="AF940" s="69">
        <v>1304232427667.2</v>
      </c>
      <c r="AG940" s="69">
        <v>700174302130.21997</v>
      </c>
      <c r="AI940" s="1">
        <v>43293</v>
      </c>
      <c r="AJ940" s="73">
        <f t="shared" si="203"/>
        <v>6.3555915373880723E-5</v>
      </c>
      <c r="AK940" s="73">
        <f t="shared" si="204"/>
        <v>3.4111624150012787E-5</v>
      </c>
      <c r="AL940" s="73">
        <f t="shared" si="205"/>
        <v>2.6209457245851553E-5</v>
      </c>
      <c r="AM940" s="73">
        <f t="shared" si="206"/>
        <v>6.6990297312274905E-5</v>
      </c>
      <c r="AN940" s="73">
        <f t="shared" si="207"/>
        <v>1.2619191563456589E-4</v>
      </c>
      <c r="AO940" s="73">
        <f t="shared" si="208"/>
        <v>5.9294673206311543E-5</v>
      </c>
      <c r="AP940" s="73">
        <f t="shared" si="209"/>
        <v>7.3251143596797519E-5</v>
      </c>
      <c r="AQ940" s="73">
        <f t="shared" si="210"/>
        <v>7.4952553619223039E-5</v>
      </c>
      <c r="AR940" s="73">
        <f t="shared" si="211"/>
        <v>7.1194006432406809E-5</v>
      </c>
      <c r="AS940" s="73">
        <f t="shared" si="212"/>
        <v>1.1597900779958259E-4</v>
      </c>
      <c r="AT940" s="73">
        <f t="shared" si="213"/>
        <v>1.7993774154012598E-5</v>
      </c>
      <c r="AU940" s="73">
        <f t="shared" si="214"/>
        <v>2.6894734010962651E-5</v>
      </c>
      <c r="AV940" s="73">
        <f t="shared" si="215"/>
        <v>7.4662864703700649E-5</v>
      </c>
      <c r="AW940" s="73">
        <f t="shared" si="216"/>
        <v>7.9377328952912052E-5</v>
      </c>
    </row>
    <row r="941" spans="2:49" x14ac:dyDescent="0.35">
      <c r="B941" s="1">
        <v>43294</v>
      </c>
      <c r="C941" s="70">
        <v>14211.083243999999</v>
      </c>
      <c r="D941" s="66">
        <v>14660.13</v>
      </c>
      <c r="E941" s="66">
        <v>2289.67</v>
      </c>
      <c r="F941" s="66">
        <v>12839.38</v>
      </c>
      <c r="G941" s="66">
        <v>12126.8</v>
      </c>
      <c r="H941" s="66">
        <v>15012.33</v>
      </c>
      <c r="I941" s="66">
        <v>17067.689999999999</v>
      </c>
      <c r="J941" s="66">
        <v>14146.24</v>
      </c>
      <c r="K941" s="66">
        <v>14470.6</v>
      </c>
      <c r="L941" s="66">
        <v>14143.86</v>
      </c>
      <c r="M941" s="66">
        <v>15007.12</v>
      </c>
      <c r="N941" s="66">
        <v>2231.13</v>
      </c>
      <c r="O941" s="66">
        <v>15406.59</v>
      </c>
      <c r="P941" s="79"/>
      <c r="Q941" s="66">
        <v>2267.98</v>
      </c>
      <c r="S941" s="1">
        <v>43294</v>
      </c>
      <c r="T941" s="70">
        <v>847007005945.85999</v>
      </c>
      <c r="U941" s="69">
        <v>1511898263075.04</v>
      </c>
      <c r="V941" s="69">
        <v>1147826738626.3999</v>
      </c>
      <c r="W941" s="69">
        <v>577393329174.32996</v>
      </c>
      <c r="X941" s="69">
        <v>455264069476.41998</v>
      </c>
      <c r="Y941" s="69">
        <v>1342108546355.1499</v>
      </c>
      <c r="Z941" s="69">
        <v>3619935031953.77</v>
      </c>
      <c r="AA941" s="69">
        <v>395521278093.90002</v>
      </c>
      <c r="AB941" s="69">
        <v>404832803636.88</v>
      </c>
      <c r="AC941" s="69">
        <v>1158927417456.7603</v>
      </c>
      <c r="AD941" s="69">
        <v>300463636888.55994</v>
      </c>
      <c r="AE941" s="69">
        <v>719365535854.23999</v>
      </c>
      <c r="AF941" s="69">
        <v>1265341221789.23</v>
      </c>
      <c r="AG941" s="69">
        <v>674129480668.11011</v>
      </c>
      <c r="AI941" s="1">
        <v>43294</v>
      </c>
      <c r="AJ941" s="73">
        <f t="shared" si="203"/>
        <v>1.7498011915950684E-4</v>
      </c>
      <c r="AK941" s="73">
        <f t="shared" si="204"/>
        <v>1.2757312259426001E-4</v>
      </c>
      <c r="AL941" s="73">
        <f t="shared" si="205"/>
        <v>1.5725262196908396E-4</v>
      </c>
      <c r="AM941" s="73">
        <f t="shared" si="206"/>
        <v>6.5428000380007845E-5</v>
      </c>
      <c r="AN941" s="73">
        <f t="shared" si="207"/>
        <v>7.2571813107824568E-5</v>
      </c>
      <c r="AO941" s="73">
        <f t="shared" si="208"/>
        <v>1.1058800173469052E-4</v>
      </c>
      <c r="AP941" s="73">
        <f t="shared" si="209"/>
        <v>1.089897180504007E-4</v>
      </c>
      <c r="AQ941" s="73">
        <f t="shared" si="210"/>
        <v>2.0504350457528631E-4</v>
      </c>
      <c r="AR941" s="73">
        <f t="shared" si="211"/>
        <v>1.423778764131356E-4</v>
      </c>
      <c r="AS941" s="73">
        <f t="shared" si="212"/>
        <v>1.2232952179069834E-4</v>
      </c>
      <c r="AT941" s="73">
        <f t="shared" si="213"/>
        <v>1.1062639865766499E-4</v>
      </c>
      <c r="AU941" s="73">
        <f t="shared" si="214"/>
        <v>6.7235026759648875E-5</v>
      </c>
      <c r="AV941" s="73">
        <f t="shared" si="215"/>
        <v>1.8631862952589451E-4</v>
      </c>
      <c r="AW941" s="73">
        <f t="shared" si="216"/>
        <v>6.6142523910572848E-5</v>
      </c>
    </row>
    <row r="942" spans="2:49" x14ac:dyDescent="0.35">
      <c r="B942" s="1">
        <v>43295</v>
      </c>
      <c r="C942" s="70">
        <v>14212.382232</v>
      </c>
      <c r="D942" s="66">
        <v>14661.38</v>
      </c>
      <c r="E942" s="66">
        <v>2289.85</v>
      </c>
      <c r="F942" s="66">
        <v>12840.57</v>
      </c>
      <c r="G942" s="66">
        <v>12127.98</v>
      </c>
      <c r="H942" s="66">
        <v>15013.62</v>
      </c>
      <c r="I942" s="66">
        <v>17069.41</v>
      </c>
      <c r="J942" s="66">
        <v>14147.72</v>
      </c>
      <c r="K942" s="66">
        <v>14471.96</v>
      </c>
      <c r="L942" s="66">
        <v>14145.11</v>
      </c>
      <c r="M942" s="66">
        <v>15008.6</v>
      </c>
      <c r="N942" s="66">
        <v>2231.33</v>
      </c>
      <c r="O942" s="66">
        <v>15408.13</v>
      </c>
      <c r="P942" s="79"/>
      <c r="Q942" s="66">
        <v>2268.19</v>
      </c>
      <c r="S942" s="1">
        <v>43295</v>
      </c>
      <c r="T942" s="70">
        <v>847084485740.06995</v>
      </c>
      <c r="U942" s="69">
        <v>1512054815488.1699</v>
      </c>
      <c r="V942" s="69">
        <v>1147939093567</v>
      </c>
      <c r="W942" s="69">
        <v>577446760879.43005</v>
      </c>
      <c r="X942" s="69">
        <v>455308458748.78003</v>
      </c>
      <c r="Y942" s="69">
        <v>1342224004073.9399</v>
      </c>
      <c r="Z942" s="69">
        <v>3620296143794.0396</v>
      </c>
      <c r="AA942" s="69">
        <v>395562585492</v>
      </c>
      <c r="AB942" s="69">
        <v>404870963610.46997</v>
      </c>
      <c r="AC942" s="69">
        <v>1159028985646.8501</v>
      </c>
      <c r="AD942" s="69">
        <v>300492336000.77002</v>
      </c>
      <c r="AE942" s="69">
        <v>719432274858.94995</v>
      </c>
      <c r="AF942" s="69">
        <v>1265470005837.2</v>
      </c>
      <c r="AG942" s="69">
        <v>674192051140.85999</v>
      </c>
      <c r="AI942" s="1">
        <v>43295</v>
      </c>
      <c r="AJ942" s="73">
        <f t="shared" si="203"/>
        <v>9.1406684324946141E-5</v>
      </c>
      <c r="AK942" s="73">
        <f t="shared" si="204"/>
        <v>8.5265273909618244E-5</v>
      </c>
      <c r="AL942" s="73">
        <f t="shared" si="205"/>
        <v>7.8613948734984618E-5</v>
      </c>
      <c r="AM942" s="73">
        <f t="shared" si="206"/>
        <v>9.2683603102328149E-5</v>
      </c>
      <c r="AN942" s="73">
        <f t="shared" si="207"/>
        <v>9.7305142329418004E-5</v>
      </c>
      <c r="AO942" s="73">
        <f t="shared" si="208"/>
        <v>8.5929366061110457E-5</v>
      </c>
      <c r="AP942" s="73">
        <f t="shared" si="209"/>
        <v>1.0077520742424184E-4</v>
      </c>
      <c r="AQ942" s="73">
        <f t="shared" si="210"/>
        <v>1.0462144004330654E-4</v>
      </c>
      <c r="AR942" s="73">
        <f t="shared" si="211"/>
        <v>9.3983663427721353E-5</v>
      </c>
      <c r="AS942" s="73">
        <f t="shared" si="212"/>
        <v>8.837757161050952E-5</v>
      </c>
      <c r="AT942" s="73">
        <f t="shared" si="213"/>
        <v>9.8619855108728061E-5</v>
      </c>
      <c r="AU942" s="73">
        <f t="shared" si="214"/>
        <v>8.9640675352775645E-5</v>
      </c>
      <c r="AV942" s="73">
        <f t="shared" si="215"/>
        <v>9.9957226096014651E-5</v>
      </c>
      <c r="AW942" s="73">
        <f t="shared" si="216"/>
        <v>9.2593409112939895E-5</v>
      </c>
    </row>
    <row r="943" spans="2:49" x14ac:dyDescent="0.35">
      <c r="B943" s="1">
        <v>43296</v>
      </c>
      <c r="C943" s="70">
        <v>14213.62098</v>
      </c>
      <c r="D943" s="66">
        <v>14662.61</v>
      </c>
      <c r="E943" s="66">
        <v>2290.0100000000002</v>
      </c>
      <c r="F943" s="66">
        <v>12841.7</v>
      </c>
      <c r="G943" s="66">
        <v>12129.16</v>
      </c>
      <c r="H943" s="66">
        <v>15014.88</v>
      </c>
      <c r="I943" s="66">
        <v>17071.14</v>
      </c>
      <c r="J943" s="66">
        <v>14149.06</v>
      </c>
      <c r="K943" s="66">
        <v>14473.19</v>
      </c>
      <c r="L943" s="66">
        <v>14146.36</v>
      </c>
      <c r="M943" s="66">
        <v>15010.08</v>
      </c>
      <c r="N943" s="66">
        <v>2231.5500000000002</v>
      </c>
      <c r="O943" s="66">
        <v>15409.72</v>
      </c>
      <c r="P943" s="79"/>
      <c r="Q943" s="66">
        <v>2268.39</v>
      </c>
      <c r="S943" s="1">
        <v>43296</v>
      </c>
      <c r="T943" s="70">
        <v>847158375169.46997</v>
      </c>
      <c r="U943" s="69">
        <v>1512208850237.5198</v>
      </c>
      <c r="V943" s="69">
        <v>1148048364094.2202</v>
      </c>
      <c r="W943" s="69">
        <v>577236844859.72998</v>
      </c>
      <c r="X943" s="69">
        <v>455352843747.02002</v>
      </c>
      <c r="Y943" s="69">
        <v>1342336438905.77</v>
      </c>
      <c r="Z943" s="69">
        <v>3620489642698.9102</v>
      </c>
      <c r="AA943" s="69">
        <v>395600178540.09003</v>
      </c>
      <c r="AB943" s="69">
        <v>404905207623.31</v>
      </c>
      <c r="AC943" s="69">
        <v>1159133562618.5701</v>
      </c>
      <c r="AD943" s="69">
        <v>300521084980.48004</v>
      </c>
      <c r="AE943" s="69">
        <v>719503262523.51001</v>
      </c>
      <c r="AF943" s="69">
        <v>1265602442031.47</v>
      </c>
      <c r="AG943" s="69">
        <v>674083092544.94006</v>
      </c>
      <c r="AI943" s="1">
        <v>43296</v>
      </c>
      <c r="AJ943" s="73">
        <f t="shared" si="203"/>
        <v>8.7159772357514598E-5</v>
      </c>
      <c r="AK943" s="73">
        <f t="shared" si="204"/>
        <v>8.3893876292817637E-5</v>
      </c>
      <c r="AL943" s="73">
        <f t="shared" si="205"/>
        <v>6.9873572504874915E-5</v>
      </c>
      <c r="AM943" s="73">
        <f t="shared" si="206"/>
        <v>8.8002323884506239E-5</v>
      </c>
      <c r="AN943" s="73">
        <f t="shared" si="207"/>
        <v>9.7295674959863021E-5</v>
      </c>
      <c r="AO943" s="73">
        <f t="shared" si="208"/>
        <v>8.3923797192131389E-5</v>
      </c>
      <c r="AP943" s="73">
        <f t="shared" si="209"/>
        <v>1.0135089613516612E-4</v>
      </c>
      <c r="AQ943" s="73">
        <f t="shared" si="210"/>
        <v>9.4714908126514175E-5</v>
      </c>
      <c r="AR943" s="73">
        <f t="shared" si="211"/>
        <v>8.499194304034674E-5</v>
      </c>
      <c r="AS943" s="73">
        <f t="shared" si="212"/>
        <v>8.8369761705564542E-5</v>
      </c>
      <c r="AT943" s="73">
        <f t="shared" si="213"/>
        <v>9.8610130192078316E-5</v>
      </c>
      <c r="AU943" s="73">
        <f t="shared" si="214"/>
        <v>9.8595904684861679E-5</v>
      </c>
      <c r="AV943" s="73">
        <f t="shared" si="215"/>
        <v>1.0319227576616186E-4</v>
      </c>
      <c r="AW943" s="73">
        <f t="shared" si="216"/>
        <v>8.8176034635401024E-5</v>
      </c>
    </row>
    <row r="944" spans="2:49" x14ac:dyDescent="0.35">
      <c r="B944" s="1">
        <v>43297</v>
      </c>
      <c r="C944" s="70">
        <v>14214.588303</v>
      </c>
      <c r="D944" s="66">
        <v>14663.61</v>
      </c>
      <c r="E944" s="66">
        <v>2290.13</v>
      </c>
      <c r="F944" s="66">
        <v>12843.85</v>
      </c>
      <c r="G944" s="66">
        <v>12129.38</v>
      </c>
      <c r="H944" s="66">
        <v>15017.11</v>
      </c>
      <c r="I944" s="66">
        <v>17073.8</v>
      </c>
      <c r="J944" s="66">
        <v>14150.25</v>
      </c>
      <c r="K944" s="66">
        <v>14474.62</v>
      </c>
      <c r="L944" s="66">
        <v>14147.81</v>
      </c>
      <c r="M944" s="66">
        <v>15013.04</v>
      </c>
      <c r="N944" s="66">
        <v>2231.87</v>
      </c>
      <c r="O944" s="66">
        <v>15411.15</v>
      </c>
      <c r="P944" s="79"/>
      <c r="Q944" s="66">
        <v>2268.69</v>
      </c>
      <c r="S944" s="1">
        <v>43297</v>
      </c>
      <c r="T944" s="70">
        <v>845932465541.95996</v>
      </c>
      <c r="U944" s="69">
        <v>1565101112667.1299</v>
      </c>
      <c r="V944" s="69">
        <v>1063276038462.1099</v>
      </c>
      <c r="W944" s="69">
        <v>583698188642.62</v>
      </c>
      <c r="X944" s="69">
        <v>455580698581.72998</v>
      </c>
      <c r="Y944" s="69">
        <v>1347337957348.3301</v>
      </c>
      <c r="Z944" s="69">
        <v>3611121758427.6099</v>
      </c>
      <c r="AA944" s="69">
        <v>395537625944.04999</v>
      </c>
      <c r="AB944" s="69">
        <v>407153499316.96002</v>
      </c>
      <c r="AC944" s="69">
        <v>1144281499229.71</v>
      </c>
      <c r="AD944" s="69">
        <v>310578974206.19995</v>
      </c>
      <c r="AE944" s="69">
        <v>745621218070.64001</v>
      </c>
      <c r="AF944" s="69">
        <v>1258195638418.0601</v>
      </c>
      <c r="AG944" s="69">
        <v>678303652096.86011</v>
      </c>
      <c r="AI944" s="1">
        <v>43297</v>
      </c>
      <c r="AJ944" s="73">
        <f t="shared" si="203"/>
        <v>6.8056057028753614E-5</v>
      </c>
      <c r="AK944" s="73">
        <f t="shared" si="204"/>
        <v>6.8200681870411728E-5</v>
      </c>
      <c r="AL944" s="73">
        <f t="shared" si="205"/>
        <v>5.2401517897315841E-5</v>
      </c>
      <c r="AM944" s="73">
        <f t="shared" si="206"/>
        <v>1.6742331622765505E-4</v>
      </c>
      <c r="AN944" s="73">
        <f t="shared" si="207"/>
        <v>1.8138106843368362E-5</v>
      </c>
      <c r="AO944" s="73">
        <f t="shared" si="208"/>
        <v>1.4851933548598595E-4</v>
      </c>
      <c r="AP944" s="73">
        <f t="shared" si="209"/>
        <v>1.558185335015505E-4</v>
      </c>
      <c r="AQ944" s="73">
        <f t="shared" si="210"/>
        <v>8.4104527085182568E-5</v>
      </c>
      <c r="AR944" s="73">
        <f t="shared" si="211"/>
        <v>9.8803373686173757E-5</v>
      </c>
      <c r="AS944" s="73">
        <f t="shared" si="212"/>
        <v>1.0249986568977576E-4</v>
      </c>
      <c r="AT944" s="73">
        <f t="shared" si="213"/>
        <v>1.972008143862336E-4</v>
      </c>
      <c r="AU944" s="73">
        <f t="shared" si="214"/>
        <v>1.4339808653174302E-4</v>
      </c>
      <c r="AV944" s="73">
        <f t="shared" si="215"/>
        <v>9.2798571291297094E-5</v>
      </c>
      <c r="AW944" s="73">
        <f t="shared" si="216"/>
        <v>1.3225239046210646E-4</v>
      </c>
    </row>
    <row r="945" spans="2:49" x14ac:dyDescent="0.35">
      <c r="B945" s="1">
        <v>43298</v>
      </c>
      <c r="C945" s="70">
        <v>14215.109957000001</v>
      </c>
      <c r="D945" s="66">
        <v>14664.4</v>
      </c>
      <c r="E945" s="66">
        <v>2290.1999999999998</v>
      </c>
      <c r="F945" s="66">
        <v>12845.3</v>
      </c>
      <c r="G945" s="66">
        <v>12130.08</v>
      </c>
      <c r="H945" s="66">
        <v>15018.75</v>
      </c>
      <c r="I945" s="66">
        <v>17075.73</v>
      </c>
      <c r="J945" s="66">
        <v>14151.4</v>
      </c>
      <c r="K945" s="66">
        <v>14475.87</v>
      </c>
      <c r="L945" s="66">
        <v>14148.61</v>
      </c>
      <c r="M945" s="66">
        <v>15013.44</v>
      </c>
      <c r="N945" s="66">
        <v>2231.98</v>
      </c>
      <c r="O945" s="66">
        <v>15412.46</v>
      </c>
      <c r="P945" s="79"/>
      <c r="Q945" s="66">
        <v>2268.77</v>
      </c>
      <c r="S945" s="1">
        <v>43298</v>
      </c>
      <c r="T945" s="70">
        <v>861152922727.27002</v>
      </c>
      <c r="U945" s="69">
        <v>1509860893201.48</v>
      </c>
      <c r="V945" s="69">
        <v>1064452632881.5499</v>
      </c>
      <c r="W945" s="69">
        <v>606130476511.56995</v>
      </c>
      <c r="X945" s="69">
        <v>454781538002.54999</v>
      </c>
      <c r="Y945" s="69">
        <v>1408125277150.1499</v>
      </c>
      <c r="Z945" s="69">
        <v>3645215275755.9692</v>
      </c>
      <c r="AA945" s="69">
        <v>395342220450.16998</v>
      </c>
      <c r="AB945" s="69">
        <v>420653777258.85999</v>
      </c>
      <c r="AC945" s="69">
        <v>1153540044930.0999</v>
      </c>
      <c r="AD945" s="69">
        <v>315465241204.09998</v>
      </c>
      <c r="AE945" s="69">
        <v>735680291157.92004</v>
      </c>
      <c r="AF945" s="69">
        <v>1251228461398.1499</v>
      </c>
      <c r="AG945" s="69">
        <v>697481129012.3501</v>
      </c>
      <c r="AI945" s="1">
        <v>43298</v>
      </c>
      <c r="AJ945" s="73">
        <f t="shared" si="203"/>
        <v>3.6698495157194699E-5</v>
      </c>
      <c r="AK945" s="73">
        <f t="shared" si="204"/>
        <v>5.3874864375025311E-5</v>
      </c>
      <c r="AL945" s="73">
        <f t="shared" si="205"/>
        <v>3.0565950404515263E-5</v>
      </c>
      <c r="AM945" s="73">
        <f t="shared" si="206"/>
        <v>1.1289449814499974E-4</v>
      </c>
      <c r="AN945" s="73">
        <f t="shared" si="207"/>
        <v>5.771111136776419E-5</v>
      </c>
      <c r="AO945" s="73">
        <f t="shared" si="208"/>
        <v>1.0920876253806E-4</v>
      </c>
      <c r="AP945" s="73">
        <f t="shared" si="209"/>
        <v>1.1303869085965701E-4</v>
      </c>
      <c r="AQ945" s="73">
        <f t="shared" si="210"/>
        <v>8.1270648928377653E-5</v>
      </c>
      <c r="AR945" s="73">
        <f t="shared" si="211"/>
        <v>8.6358052922896889E-5</v>
      </c>
      <c r="AS945" s="73">
        <f t="shared" si="212"/>
        <v>5.6545854093315029E-5</v>
      </c>
      <c r="AT945" s="73">
        <f t="shared" si="213"/>
        <v>2.6643504579926258E-5</v>
      </c>
      <c r="AU945" s="73">
        <f t="shared" si="214"/>
        <v>4.9286024723649291E-5</v>
      </c>
      <c r="AV945" s="73">
        <f t="shared" si="215"/>
        <v>8.5003390402293988E-5</v>
      </c>
      <c r="AW945" s="73">
        <f t="shared" si="216"/>
        <v>3.526264055464523E-5</v>
      </c>
    </row>
    <row r="946" spans="2:49" x14ac:dyDescent="0.35">
      <c r="B946" s="1">
        <v>43299</v>
      </c>
      <c r="C946" s="70">
        <v>14217.701794000001</v>
      </c>
      <c r="D946" s="66">
        <v>14666.97</v>
      </c>
      <c r="E946" s="66">
        <v>2290.58</v>
      </c>
      <c r="F946" s="66">
        <v>12846.99</v>
      </c>
      <c r="G946" s="66">
        <v>12131.14</v>
      </c>
      <c r="H946" s="66">
        <v>15019.77</v>
      </c>
      <c r="I946" s="66">
        <v>17077.669999999998</v>
      </c>
      <c r="J946" s="66">
        <v>14154.37</v>
      </c>
      <c r="K946" s="66">
        <v>14477.45</v>
      </c>
      <c r="L946" s="66">
        <v>14149.3</v>
      </c>
      <c r="M946" s="66">
        <v>15017.12</v>
      </c>
      <c r="N946" s="66">
        <v>2232.4499999999998</v>
      </c>
      <c r="O946" s="66">
        <v>15415.25</v>
      </c>
      <c r="P946" s="79"/>
      <c r="Q946" s="66">
        <v>2269.06</v>
      </c>
      <c r="S946" s="1">
        <v>43299</v>
      </c>
      <c r="T946" s="70">
        <v>855703091951.94995</v>
      </c>
      <c r="U946" s="69">
        <v>1613962527211.8</v>
      </c>
      <c r="V946" s="69">
        <v>1116614875743.72</v>
      </c>
      <c r="W946" s="69">
        <v>592889869351.82996</v>
      </c>
      <c r="X946" s="69">
        <v>456959967053.69</v>
      </c>
      <c r="Y946" s="69">
        <v>1344782392095.55</v>
      </c>
      <c r="Z946" s="69">
        <v>3682183291952.4502</v>
      </c>
      <c r="AA946" s="69">
        <v>389709465979.60999</v>
      </c>
      <c r="AB946" s="69">
        <v>415270244399.5</v>
      </c>
      <c r="AC946" s="69">
        <v>1165561046604.8301</v>
      </c>
      <c r="AD946" s="69">
        <v>316432399472.08997</v>
      </c>
      <c r="AE946" s="69">
        <v>690985433711.39001</v>
      </c>
      <c r="AF946" s="69">
        <v>1229483565470.2</v>
      </c>
      <c r="AG946" s="69">
        <v>686834211141.56006</v>
      </c>
      <c r="AI946" s="1">
        <v>43299</v>
      </c>
      <c r="AJ946" s="73">
        <f t="shared" si="203"/>
        <v>1.8232971871756654E-4</v>
      </c>
      <c r="AK946" s="73">
        <f t="shared" si="204"/>
        <v>1.7525435749154994E-4</v>
      </c>
      <c r="AL946" s="73">
        <f t="shared" si="205"/>
        <v>1.6592437341711452E-4</v>
      </c>
      <c r="AM946" s="73">
        <f t="shared" si="206"/>
        <v>1.3156563100902297E-4</v>
      </c>
      <c r="AN946" s="73">
        <f t="shared" si="207"/>
        <v>8.7386068352346413E-5</v>
      </c>
      <c r="AO946" s="73">
        <f t="shared" si="208"/>
        <v>6.7915106117366619E-5</v>
      </c>
      <c r="AP946" s="73">
        <f t="shared" si="209"/>
        <v>1.1361154105848925E-4</v>
      </c>
      <c r="AQ946" s="73">
        <f t="shared" si="210"/>
        <v>2.0987322809062903E-4</v>
      </c>
      <c r="AR946" s="73">
        <f t="shared" si="211"/>
        <v>1.0914715315890611E-4</v>
      </c>
      <c r="AS946" s="73">
        <f t="shared" si="212"/>
        <v>4.8768041524871464E-5</v>
      </c>
      <c r="AT946" s="73">
        <f t="shared" si="213"/>
        <v>2.4511371144786409E-4</v>
      </c>
      <c r="AU946" s="73">
        <f t="shared" si="214"/>
        <v>2.1057536357838025E-4</v>
      </c>
      <c r="AV946" s="73">
        <f t="shared" si="215"/>
        <v>1.8102236761685653E-4</v>
      </c>
      <c r="AW946" s="73">
        <f t="shared" si="216"/>
        <v>1.2782256464949349E-4</v>
      </c>
    </row>
    <row r="947" spans="2:49" x14ac:dyDescent="0.35">
      <c r="B947" s="1">
        <v>43300</v>
      </c>
      <c r="C947" s="70">
        <v>14218.507564</v>
      </c>
      <c r="D947" s="66">
        <v>14666.99</v>
      </c>
      <c r="E947" s="66">
        <v>2290.73</v>
      </c>
      <c r="F947" s="66">
        <v>12847.67</v>
      </c>
      <c r="G947" s="66">
        <v>12132.59</v>
      </c>
      <c r="H947" s="66">
        <v>15020.78</v>
      </c>
      <c r="I947" s="66">
        <v>17077.89</v>
      </c>
      <c r="J947" s="66">
        <v>14155.78</v>
      </c>
      <c r="K947" s="66">
        <v>14477.91</v>
      </c>
      <c r="L947" s="66">
        <v>14150.46</v>
      </c>
      <c r="M947" s="66">
        <v>15018.23</v>
      </c>
      <c r="N947" s="66">
        <v>2232.6</v>
      </c>
      <c r="O947" s="66">
        <v>15416.44</v>
      </c>
      <c r="P947" s="79"/>
      <c r="Q947" s="66">
        <v>2269.21</v>
      </c>
      <c r="S947" s="1">
        <v>43300</v>
      </c>
      <c r="T947" s="70">
        <v>851519827490.95996</v>
      </c>
      <c r="U947" s="69">
        <v>1506018440635.1602</v>
      </c>
      <c r="V947" s="69">
        <v>1108884210353</v>
      </c>
      <c r="W947" s="69">
        <v>580034217775.81995</v>
      </c>
      <c r="X947" s="69">
        <v>460085560231.52002</v>
      </c>
      <c r="Y947" s="69">
        <v>1335904898183.29</v>
      </c>
      <c r="Z947" s="69">
        <v>3704730514740.0498</v>
      </c>
      <c r="AA947" s="69">
        <v>388021108240.52002</v>
      </c>
      <c r="AB947" s="69">
        <v>400473776248.04999</v>
      </c>
      <c r="AC947" s="69">
        <v>1193008527400.3</v>
      </c>
      <c r="AD947" s="69">
        <v>310193504303.76996</v>
      </c>
      <c r="AE947" s="69">
        <v>687084031441.28003</v>
      </c>
      <c r="AF947" s="69">
        <v>1222434467239.8</v>
      </c>
      <c r="AG947" s="69">
        <v>695297204562.03003</v>
      </c>
      <c r="AI947" s="1">
        <v>43300</v>
      </c>
      <c r="AJ947" s="73">
        <f t="shared" si="203"/>
        <v>5.6673716446908884E-5</v>
      </c>
      <c r="AK947" s="73">
        <f t="shared" si="204"/>
        <v>1.3636081617196538E-6</v>
      </c>
      <c r="AL947" s="73">
        <f t="shared" si="205"/>
        <v>6.5485597534387097E-5</v>
      </c>
      <c r="AM947" s="73">
        <f t="shared" si="206"/>
        <v>5.293068648759558E-5</v>
      </c>
      <c r="AN947" s="73">
        <f t="shared" si="207"/>
        <v>1.1952710132767663E-4</v>
      </c>
      <c r="AO947" s="73">
        <f t="shared" si="208"/>
        <v>6.7244704812452483E-5</v>
      </c>
      <c r="AP947" s="73">
        <f t="shared" si="209"/>
        <v>1.2882319426532618E-5</v>
      </c>
      <c r="AQ947" s="73">
        <f t="shared" si="210"/>
        <v>9.9615878347059095E-5</v>
      </c>
      <c r="AR947" s="73">
        <f t="shared" si="211"/>
        <v>3.1773551281366608E-5</v>
      </c>
      <c r="AS947" s="73">
        <f t="shared" si="212"/>
        <v>8.1982854275519657E-5</v>
      </c>
      <c r="AT947" s="73">
        <f t="shared" si="213"/>
        <v>7.391563761882658E-5</v>
      </c>
      <c r="AU947" s="73">
        <f t="shared" si="214"/>
        <v>6.7190754552193255E-5</v>
      </c>
      <c r="AV947" s="73">
        <f t="shared" si="215"/>
        <v>7.7196282901814683E-5</v>
      </c>
      <c r="AW947" s="73">
        <f t="shared" si="216"/>
        <v>6.6106669722287847E-5</v>
      </c>
    </row>
    <row r="948" spans="2:49" x14ac:dyDescent="0.35">
      <c r="B948" s="1">
        <v>43301</v>
      </c>
      <c r="C948" s="70">
        <v>14219.8006</v>
      </c>
      <c r="D948" s="66">
        <v>14668.2</v>
      </c>
      <c r="E948" s="66">
        <v>2290.9</v>
      </c>
      <c r="F948" s="66">
        <v>12848.88</v>
      </c>
      <c r="G948" s="66">
        <v>12133.73</v>
      </c>
      <c r="H948" s="66">
        <v>15022.15</v>
      </c>
      <c r="I948" s="66">
        <v>17079.62</v>
      </c>
      <c r="J948" s="66">
        <v>14157.24</v>
      </c>
      <c r="K948" s="66">
        <v>14479.18</v>
      </c>
      <c r="L948" s="66">
        <v>14151.71</v>
      </c>
      <c r="M948" s="66">
        <v>15019.67</v>
      </c>
      <c r="N948" s="66">
        <v>2232.83</v>
      </c>
      <c r="O948" s="66">
        <v>15417.99</v>
      </c>
      <c r="P948" s="79"/>
      <c r="Q948" s="66">
        <v>2269.4299999999998</v>
      </c>
      <c r="S948" s="1">
        <v>43301</v>
      </c>
      <c r="T948" s="70">
        <v>851597360831.82996</v>
      </c>
      <c r="U948" s="69">
        <v>1506169612160.74</v>
      </c>
      <c r="V948" s="69">
        <v>1108992788470.8</v>
      </c>
      <c r="W948" s="69">
        <v>580089065066.89001</v>
      </c>
      <c r="X948" s="69">
        <v>460128851004.60999</v>
      </c>
      <c r="Y948" s="69">
        <v>1336026389204.4399</v>
      </c>
      <c r="Z948" s="69">
        <v>3705101085244.6904</v>
      </c>
      <c r="AA948" s="69">
        <v>388061090908.5</v>
      </c>
      <c r="AB948" s="69">
        <v>400509018101.23999</v>
      </c>
      <c r="AC948" s="69">
        <v>1193116167819.8801</v>
      </c>
      <c r="AD948" s="69">
        <v>310222369588.25</v>
      </c>
      <c r="AE948" s="69">
        <v>687154345102.05005</v>
      </c>
      <c r="AF948" s="69">
        <v>1222559143491.6599</v>
      </c>
      <c r="AG948" s="69">
        <v>695365917513.46008</v>
      </c>
      <c r="AI948" s="1">
        <v>43301</v>
      </c>
      <c r="AJ948" s="73">
        <f t="shared" si="203"/>
        <v>9.0940346177736942E-5</v>
      </c>
      <c r="AK948" s="73">
        <f t="shared" si="204"/>
        <v>8.2498181290135975E-5</v>
      </c>
      <c r="AL948" s="73">
        <f t="shared" si="205"/>
        <v>7.4212150711794322E-5</v>
      </c>
      <c r="AM948" s="73">
        <f t="shared" si="206"/>
        <v>9.4180501211349466E-5</v>
      </c>
      <c r="AN948" s="73">
        <f t="shared" si="207"/>
        <v>9.39618004069942E-5</v>
      </c>
      <c r="AO948" s="73">
        <f t="shared" si="208"/>
        <v>9.120698126197091E-5</v>
      </c>
      <c r="AP948" s="73">
        <f t="shared" si="209"/>
        <v>1.0130057050372621E-4</v>
      </c>
      <c r="AQ948" s="73">
        <f t="shared" si="210"/>
        <v>1.0313808211193098E-4</v>
      </c>
      <c r="AR948" s="73">
        <f t="shared" si="211"/>
        <v>8.7719843540945419E-5</v>
      </c>
      <c r="AS948" s="73">
        <f t="shared" si="212"/>
        <v>8.833635090299552E-5</v>
      </c>
      <c r="AT948" s="73">
        <f t="shared" si="213"/>
        <v>9.5883469623192497E-5</v>
      </c>
      <c r="AU948" s="73">
        <f t="shared" si="214"/>
        <v>1.0301890172903505E-4</v>
      </c>
      <c r="AV948" s="73">
        <f t="shared" si="215"/>
        <v>1.0054201877984781E-4</v>
      </c>
      <c r="AW948" s="73">
        <f t="shared" si="216"/>
        <v>9.6950039881527061E-5</v>
      </c>
    </row>
    <row r="949" spans="2:49" x14ac:dyDescent="0.35">
      <c r="B949" s="1">
        <v>43302</v>
      </c>
      <c r="C949" s="70">
        <v>14221.094279000001</v>
      </c>
      <c r="D949" s="66">
        <v>14669.41</v>
      </c>
      <c r="E949" s="66">
        <v>2291.0700000000002</v>
      </c>
      <c r="F949" s="66">
        <v>12850.08</v>
      </c>
      <c r="G949" s="66">
        <v>12134.89</v>
      </c>
      <c r="H949" s="66">
        <v>15023.46</v>
      </c>
      <c r="I949" s="66">
        <v>17081.349999999999</v>
      </c>
      <c r="J949" s="66">
        <v>14158.63</v>
      </c>
      <c r="K949" s="66">
        <v>14480.41</v>
      </c>
      <c r="L949" s="66">
        <v>14152.97</v>
      </c>
      <c r="M949" s="66">
        <v>15021.09</v>
      </c>
      <c r="N949" s="66">
        <v>2233.04</v>
      </c>
      <c r="O949" s="66">
        <v>15419.49</v>
      </c>
      <c r="P949" s="79"/>
      <c r="Q949" s="66">
        <v>2269.64</v>
      </c>
      <c r="S949" s="1">
        <v>43302</v>
      </c>
      <c r="T949" s="70">
        <v>851674931596.58997</v>
      </c>
      <c r="U949" s="69">
        <v>1506321186740.3799</v>
      </c>
      <c r="V949" s="69">
        <v>1109096971487.1201</v>
      </c>
      <c r="W949" s="69">
        <v>580143218090.67004</v>
      </c>
      <c r="X949" s="69">
        <v>460172573225.31</v>
      </c>
      <c r="Y949" s="69">
        <v>1336143425471.1101</v>
      </c>
      <c r="Z949" s="69">
        <v>3705470081391.7803</v>
      </c>
      <c r="AA949" s="69">
        <v>388099079769.77002</v>
      </c>
      <c r="AB949" s="69">
        <v>400542796352.53003</v>
      </c>
      <c r="AC949" s="69">
        <v>1193223776396.52</v>
      </c>
      <c r="AD949" s="69">
        <v>310251024656.07001</v>
      </c>
      <c r="AE949" s="69">
        <v>687219764998.95996</v>
      </c>
      <c r="AF949" s="69">
        <v>1222680260062.3799</v>
      </c>
      <c r="AG949" s="69">
        <v>695431441113.54993</v>
      </c>
      <c r="AI949" s="1">
        <v>43302</v>
      </c>
      <c r="AJ949" s="73">
        <f t="shared" si="203"/>
        <v>9.0977295420069382E-5</v>
      </c>
      <c r="AK949" s="73">
        <f t="shared" si="204"/>
        <v>8.2491375901661002E-5</v>
      </c>
      <c r="AL949" s="73">
        <f t="shared" si="205"/>
        <v>7.4206643677188211E-5</v>
      </c>
      <c r="AM949" s="73">
        <f t="shared" si="206"/>
        <v>9.339335412894556E-5</v>
      </c>
      <c r="AN949" s="73">
        <f t="shared" si="207"/>
        <v>9.560127017826936E-5</v>
      </c>
      <c r="AO949" s="73">
        <f t="shared" si="208"/>
        <v>8.7204561264542235E-5</v>
      </c>
      <c r="AP949" s="73">
        <f t="shared" si="209"/>
        <v>1.0129030973748954E-4</v>
      </c>
      <c r="AQ949" s="73">
        <f t="shared" si="210"/>
        <v>9.8182979168193185E-5</v>
      </c>
      <c r="AR949" s="73">
        <f t="shared" si="211"/>
        <v>8.494956206073212E-5</v>
      </c>
      <c r="AS949" s="73">
        <f t="shared" si="212"/>
        <v>8.9035176667806581E-5</v>
      </c>
      <c r="AT949" s="73">
        <f t="shared" si="213"/>
        <v>9.4542689686338832E-5</v>
      </c>
      <c r="AU949" s="73">
        <f t="shared" si="214"/>
        <v>9.4051047325516279E-5</v>
      </c>
      <c r="AV949" s="73">
        <f t="shared" si="215"/>
        <v>9.7288946224516337E-5</v>
      </c>
      <c r="AW949" s="73">
        <f t="shared" si="216"/>
        <v>9.2534248687936582E-5</v>
      </c>
    </row>
    <row r="950" spans="2:49" x14ac:dyDescent="0.35">
      <c r="B950" s="1">
        <v>43303</v>
      </c>
      <c r="C950" s="70">
        <v>14222.742603000001</v>
      </c>
      <c r="D950" s="66">
        <v>14670.62</v>
      </c>
      <c r="E950" s="66">
        <v>2291.2399999999998</v>
      </c>
      <c r="F950" s="66">
        <v>12851.27</v>
      </c>
      <c r="G950" s="66">
        <v>12136.01</v>
      </c>
      <c r="H950" s="66">
        <v>15024.8</v>
      </c>
      <c r="I950" s="66">
        <v>17083.14</v>
      </c>
      <c r="J950" s="66">
        <v>14160</v>
      </c>
      <c r="K950" s="66">
        <v>14481.63</v>
      </c>
      <c r="L950" s="66">
        <v>14154.22</v>
      </c>
      <c r="M950" s="66">
        <v>15022.51</v>
      </c>
      <c r="N950" s="66">
        <v>2233.25</v>
      </c>
      <c r="O950" s="66">
        <v>15421.01</v>
      </c>
      <c r="P950" s="79"/>
      <c r="Q950" s="66">
        <v>2269.85</v>
      </c>
      <c r="S950" s="1">
        <v>43303</v>
      </c>
      <c r="T950" s="70">
        <v>851773741464.93005</v>
      </c>
      <c r="U950" s="69">
        <v>1506473262435.6001</v>
      </c>
      <c r="V950" s="69">
        <v>1109202813551.1599</v>
      </c>
      <c r="W950" s="69">
        <v>580197053769.53003</v>
      </c>
      <c r="X950" s="69">
        <v>460215223897.57001</v>
      </c>
      <c r="Y950" s="69">
        <v>1336262760114.51</v>
      </c>
      <c r="Z950" s="69">
        <v>3705843696496.7402</v>
      </c>
      <c r="AA950" s="69">
        <v>388136557389.47998</v>
      </c>
      <c r="AB950" s="69">
        <v>400566095086.56</v>
      </c>
      <c r="AC950" s="69">
        <v>1193331340901.9299</v>
      </c>
      <c r="AD950" s="69">
        <v>310279560017.76007</v>
      </c>
      <c r="AE950" s="69">
        <v>687259875014</v>
      </c>
      <c r="AF950" s="69">
        <v>1222803289960.3401</v>
      </c>
      <c r="AG950" s="69">
        <v>695496670615.35999</v>
      </c>
      <c r="AI950" s="1">
        <v>43303</v>
      </c>
      <c r="AJ950" s="73">
        <f t="shared" si="203"/>
        <v>1.1590697365915226E-4</v>
      </c>
      <c r="AK950" s="73">
        <f t="shared" si="204"/>
        <v>8.2484571635843551E-5</v>
      </c>
      <c r="AL950" s="73">
        <f t="shared" si="205"/>
        <v>7.4201137459706246E-5</v>
      </c>
      <c r="AM950" s="73">
        <f t="shared" si="206"/>
        <v>9.2606427352981413E-5</v>
      </c>
      <c r="AN950" s="73">
        <f t="shared" si="207"/>
        <v>9.2295851054302602E-5</v>
      </c>
      <c r="AO950" s="73">
        <f t="shared" si="208"/>
        <v>8.9193834176715114E-5</v>
      </c>
      <c r="AP950" s="73">
        <f t="shared" si="209"/>
        <v>1.0479265397655979E-4</v>
      </c>
      <c r="AQ950" s="73">
        <f t="shared" si="210"/>
        <v>9.6760774171089636E-5</v>
      </c>
      <c r="AR950" s="73">
        <f t="shared" si="211"/>
        <v>8.4251758064812776E-5</v>
      </c>
      <c r="AS950" s="73">
        <f t="shared" si="212"/>
        <v>8.8320684633602653E-5</v>
      </c>
      <c r="AT950" s="73">
        <f t="shared" si="213"/>
        <v>9.453375221113447E-5</v>
      </c>
      <c r="AU950" s="73">
        <f t="shared" si="214"/>
        <v>9.4042202557931276E-5</v>
      </c>
      <c r="AV950" s="73">
        <f t="shared" si="215"/>
        <v>9.8576541766259851E-5</v>
      </c>
      <c r="AW950" s="73">
        <f t="shared" si="216"/>
        <v>9.2525686893107917E-5</v>
      </c>
    </row>
    <row r="951" spans="2:49" x14ac:dyDescent="0.35">
      <c r="B951" s="1">
        <v>43304</v>
      </c>
      <c r="C951" s="70">
        <v>14223.947367999999</v>
      </c>
      <c r="D951" s="66">
        <v>14671.92</v>
      </c>
      <c r="E951" s="66">
        <v>2291.44</v>
      </c>
      <c r="F951" s="66">
        <v>12853.31</v>
      </c>
      <c r="G951" s="66">
        <v>12137.02</v>
      </c>
      <c r="H951" s="66">
        <v>15026</v>
      </c>
      <c r="I951" s="66">
        <v>17085.349999999999</v>
      </c>
      <c r="J951" s="66">
        <v>14161.46</v>
      </c>
      <c r="K951" s="66">
        <v>14483.24</v>
      </c>
      <c r="L951" s="66">
        <v>14155.45</v>
      </c>
      <c r="M951" s="66">
        <v>15024.22</v>
      </c>
      <c r="N951" s="66">
        <v>2233.2800000000002</v>
      </c>
      <c r="O951" s="66">
        <v>15422.77</v>
      </c>
      <c r="P951" s="79"/>
      <c r="Q951" s="66">
        <v>2270.06</v>
      </c>
      <c r="S951" s="1">
        <v>43304</v>
      </c>
      <c r="T951" s="70">
        <v>870732922894.52002</v>
      </c>
      <c r="U951" s="69">
        <v>1491254774962.48</v>
      </c>
      <c r="V951" s="69">
        <v>1133791775317.1501</v>
      </c>
      <c r="W951" s="69">
        <v>564603253238.55005</v>
      </c>
      <c r="X951" s="69">
        <v>461240089715.67999</v>
      </c>
      <c r="Y951" s="69">
        <v>1320169084688.4399</v>
      </c>
      <c r="Z951" s="69">
        <v>3709244035718.6494</v>
      </c>
      <c r="AA951" s="69">
        <v>390593718566.59003</v>
      </c>
      <c r="AB951" s="69">
        <v>406072746600.64001</v>
      </c>
      <c r="AC951" s="69">
        <v>1197965648569.51</v>
      </c>
      <c r="AD951" s="69">
        <v>305736085402</v>
      </c>
      <c r="AE951" s="69">
        <v>680697698180.73999</v>
      </c>
      <c r="AF951" s="69">
        <v>1320848581908.04</v>
      </c>
      <c r="AG951" s="69">
        <v>708643235582.54004</v>
      </c>
      <c r="AI951" s="1">
        <v>43304</v>
      </c>
      <c r="AJ951" s="73">
        <f t="shared" si="203"/>
        <v>8.4706939696976846E-5</v>
      </c>
      <c r="AK951" s="73">
        <f t="shared" si="204"/>
        <v>8.8612478545524453E-5</v>
      </c>
      <c r="AL951" s="73">
        <f t="shared" si="205"/>
        <v>8.7288978893651503E-5</v>
      </c>
      <c r="AM951" s="73">
        <f t="shared" si="206"/>
        <v>1.5873917519426683E-4</v>
      </c>
      <c r="AN951" s="73">
        <f t="shared" si="207"/>
        <v>8.3223398794185499E-5</v>
      </c>
      <c r="AO951" s="73">
        <f t="shared" si="208"/>
        <v>7.9867951653378455E-5</v>
      </c>
      <c r="AP951" s="73">
        <f t="shared" si="209"/>
        <v>1.2936731771784338E-4</v>
      </c>
      <c r="AQ951" s="73">
        <f t="shared" si="210"/>
        <v>1.0310734463270244E-4</v>
      </c>
      <c r="AR951" s="73">
        <f t="shared" si="211"/>
        <v>1.111753304012808E-4</v>
      </c>
      <c r="AS951" s="73">
        <f t="shared" si="212"/>
        <v>8.6899878622759275E-5</v>
      </c>
      <c r="AT951" s="73">
        <f t="shared" si="213"/>
        <v>1.1382918034330558E-4</v>
      </c>
      <c r="AU951" s="73">
        <f t="shared" si="214"/>
        <v>1.3433337064938655E-5</v>
      </c>
      <c r="AV951" s="73">
        <f t="shared" si="215"/>
        <v>1.141300083458141E-4</v>
      </c>
      <c r="AW951" s="73">
        <f t="shared" si="216"/>
        <v>9.2517126682345463E-5</v>
      </c>
    </row>
    <row r="952" spans="2:49" x14ac:dyDescent="0.35">
      <c r="B952" s="1">
        <v>43305</v>
      </c>
      <c r="C952" s="70">
        <v>14225.655758999999</v>
      </c>
      <c r="D952" s="66">
        <v>14673.54</v>
      </c>
      <c r="E952" s="66">
        <v>2291.64</v>
      </c>
      <c r="F952" s="66">
        <v>12854.88</v>
      </c>
      <c r="G952" s="66">
        <v>12137.53</v>
      </c>
      <c r="H952" s="66">
        <v>15027.63</v>
      </c>
      <c r="I952" s="66">
        <v>17087.400000000001</v>
      </c>
      <c r="J952" s="66">
        <v>14163.55</v>
      </c>
      <c r="K952" s="66">
        <v>14484.37</v>
      </c>
      <c r="L952" s="66">
        <v>14156.14</v>
      </c>
      <c r="M952" s="66">
        <v>15025.76</v>
      </c>
      <c r="N952" s="66">
        <v>2233.67</v>
      </c>
      <c r="O952" s="66">
        <v>15424.25</v>
      </c>
      <c r="P952" s="79"/>
      <c r="Q952" s="66">
        <v>2270.35</v>
      </c>
      <c r="S952" s="1">
        <v>43305</v>
      </c>
      <c r="T952" s="70">
        <v>874358635283.87</v>
      </c>
      <c r="U952" s="69">
        <v>1508570848091.75</v>
      </c>
      <c r="V952" s="69">
        <v>1158041926420.49</v>
      </c>
      <c r="W952" s="69">
        <v>559217784115.89001</v>
      </c>
      <c r="X952" s="69">
        <v>464056053566.95001</v>
      </c>
      <c r="Y952" s="69">
        <v>1321221243166.78</v>
      </c>
      <c r="Z952" s="69">
        <v>3723520657549.9702</v>
      </c>
      <c r="AA952" s="69">
        <v>391178501399.79999</v>
      </c>
      <c r="AB952" s="69">
        <v>411412530428.06</v>
      </c>
      <c r="AC952" s="69">
        <v>1201066027686.2002</v>
      </c>
      <c r="AD952" s="69">
        <v>307562396779.90997</v>
      </c>
      <c r="AE952" s="69">
        <v>675153953068.18005</v>
      </c>
      <c r="AF952" s="69">
        <v>1310979449805.79</v>
      </c>
      <c r="AG952" s="69">
        <v>733741914458.37988</v>
      </c>
      <c r="AI952" s="1">
        <v>43305</v>
      </c>
      <c r="AJ952" s="73">
        <f t="shared" si="203"/>
        <v>1.2010667333051117E-4</v>
      </c>
      <c r="AK952" s="73">
        <f t="shared" si="204"/>
        <v>1.1041499681030409E-4</v>
      </c>
      <c r="AL952" s="73">
        <f t="shared" si="205"/>
        <v>8.7281360192648094E-5</v>
      </c>
      <c r="AM952" s="73">
        <f t="shared" si="206"/>
        <v>1.2214752464534406E-4</v>
      </c>
      <c r="AN952" s="73">
        <f t="shared" si="207"/>
        <v>4.2020199356951338E-5</v>
      </c>
      <c r="AO952" s="73">
        <f t="shared" si="208"/>
        <v>1.0847863702911908E-4</v>
      </c>
      <c r="AP952" s="73">
        <f t="shared" si="209"/>
        <v>1.1998583581851463E-4</v>
      </c>
      <c r="AQ952" s="73">
        <f t="shared" si="210"/>
        <v>1.4758365309797128E-4</v>
      </c>
      <c r="AR952" s="73">
        <f t="shared" si="211"/>
        <v>7.8021216247226022E-5</v>
      </c>
      <c r="AS952" s="73">
        <f t="shared" si="212"/>
        <v>4.8744476508932877E-5</v>
      </c>
      <c r="AT952" s="73">
        <f t="shared" si="213"/>
        <v>1.025011614579352E-4</v>
      </c>
      <c r="AU952" s="73">
        <f t="shared" si="214"/>
        <v>1.746310359649339E-4</v>
      </c>
      <c r="AV952" s="73">
        <f t="shared" si="215"/>
        <v>9.5962009418526506E-5</v>
      </c>
      <c r="AW952" s="73">
        <f t="shared" si="216"/>
        <v>1.2774992731467982E-4</v>
      </c>
    </row>
    <row r="953" spans="2:49" x14ac:dyDescent="0.35">
      <c r="B953" s="1">
        <v>43306</v>
      </c>
      <c r="C953" s="70">
        <v>14226.771332</v>
      </c>
      <c r="D953" s="66">
        <v>14674.29</v>
      </c>
      <c r="E953" s="66">
        <v>2291.79</v>
      </c>
      <c r="F953" s="66">
        <v>12855.62</v>
      </c>
      <c r="G953" s="66">
        <v>12138.82</v>
      </c>
      <c r="H953" s="66">
        <v>15028.26</v>
      </c>
      <c r="I953" s="66">
        <v>17088.2</v>
      </c>
      <c r="J953" s="66">
        <v>14164.89</v>
      </c>
      <c r="K953" s="66">
        <v>14485.19</v>
      </c>
      <c r="L953" s="66">
        <v>14158.57</v>
      </c>
      <c r="M953" s="66">
        <v>15027.71</v>
      </c>
      <c r="N953" s="66">
        <v>2233.9499999999998</v>
      </c>
      <c r="O953" s="66">
        <v>15425.42</v>
      </c>
      <c r="P953" s="79"/>
      <c r="Q953" s="66">
        <v>2270.4899999999998</v>
      </c>
      <c r="S953" s="1">
        <v>43306</v>
      </c>
      <c r="T953" s="70">
        <v>871612822832.17004</v>
      </c>
      <c r="U953" s="69">
        <v>1515520565246.3301</v>
      </c>
      <c r="V953" s="69">
        <v>1137060632713.03</v>
      </c>
      <c r="W953" s="69">
        <v>565951119471.19995</v>
      </c>
      <c r="X953" s="69">
        <v>465244128507.25</v>
      </c>
      <c r="Y953" s="69">
        <v>1299175545862.1799</v>
      </c>
      <c r="Z953" s="69">
        <v>3720364875676.7402</v>
      </c>
      <c r="AA953" s="69">
        <v>391419287575.04999</v>
      </c>
      <c r="AB953" s="69">
        <v>406322568455.28998</v>
      </c>
      <c r="AC953" s="69">
        <v>1175580881880.52</v>
      </c>
      <c r="AD953" s="69">
        <v>322776230680.25006</v>
      </c>
      <c r="AE953" s="69">
        <v>682283590297.62</v>
      </c>
      <c r="AF953" s="69">
        <v>1259346865792.9199</v>
      </c>
      <c r="AG953" s="69">
        <v>731596640452.92004</v>
      </c>
      <c r="AI953" s="1">
        <v>43306</v>
      </c>
      <c r="AJ953" s="73">
        <f t="shared" si="203"/>
        <v>7.8419794412365462E-5</v>
      </c>
      <c r="AK953" s="73">
        <f t="shared" si="204"/>
        <v>5.1112410502263117E-5</v>
      </c>
      <c r="AL953" s="73">
        <f t="shared" si="205"/>
        <v>6.5455307116435435E-5</v>
      </c>
      <c r="AM953" s="73">
        <f t="shared" si="206"/>
        <v>5.7565687116678532E-5</v>
      </c>
      <c r="AN953" s="73">
        <f t="shared" si="207"/>
        <v>1.0628192062123176E-4</v>
      </c>
      <c r="AO953" s="73">
        <f t="shared" si="208"/>
        <v>4.1922778242442504E-5</v>
      </c>
      <c r="AP953" s="73">
        <f t="shared" si="209"/>
        <v>4.6818123295544467E-5</v>
      </c>
      <c r="AQ953" s="73">
        <f t="shared" si="210"/>
        <v>9.4609049285043767E-5</v>
      </c>
      <c r="AR953" s="73">
        <f t="shared" si="211"/>
        <v>5.6612748776663224E-5</v>
      </c>
      <c r="AS953" s="73">
        <f t="shared" si="212"/>
        <v>1.716569629857112E-4</v>
      </c>
      <c r="AT953" s="73">
        <f t="shared" si="213"/>
        <v>1.2977712940975827E-4</v>
      </c>
      <c r="AU953" s="73">
        <f t="shared" si="214"/>
        <v>1.2535423764470366E-4</v>
      </c>
      <c r="AV953" s="73">
        <f t="shared" si="215"/>
        <v>7.5854579639100805E-5</v>
      </c>
      <c r="AW953" s="73">
        <f t="shared" si="216"/>
        <v>6.1664501068037225E-5</v>
      </c>
    </row>
    <row r="954" spans="2:49" x14ac:dyDescent="0.35">
      <c r="B954" s="1">
        <v>43307</v>
      </c>
      <c r="C954" s="70">
        <v>14228.181059</v>
      </c>
      <c r="D954" s="66">
        <v>14676.07</v>
      </c>
      <c r="E954" s="66">
        <v>2292</v>
      </c>
      <c r="F954" s="66">
        <v>12857.72</v>
      </c>
      <c r="G954" s="66">
        <v>12139.87</v>
      </c>
      <c r="H954" s="66">
        <v>15029.39</v>
      </c>
      <c r="I954" s="66">
        <v>17090.060000000001</v>
      </c>
      <c r="J954" s="66">
        <v>14166.18</v>
      </c>
      <c r="K954" s="66">
        <v>14486.86</v>
      </c>
      <c r="L954" s="66">
        <v>14159.36</v>
      </c>
      <c r="M954" s="66">
        <v>15030.55</v>
      </c>
      <c r="N954" s="66">
        <v>2234.3200000000002</v>
      </c>
      <c r="O954" s="66">
        <v>15427.56</v>
      </c>
      <c r="P954" s="79"/>
      <c r="Q954" s="66">
        <v>2270.7600000000002</v>
      </c>
      <c r="S954" s="1">
        <v>43307</v>
      </c>
      <c r="T954" s="70">
        <v>875191964854.73999</v>
      </c>
      <c r="U954" s="69">
        <v>1525509273075.97</v>
      </c>
      <c r="V954" s="69">
        <v>1082232488565.04</v>
      </c>
      <c r="W954" s="69">
        <v>567324034085.14001</v>
      </c>
      <c r="X954" s="69">
        <v>466094516945.15997</v>
      </c>
      <c r="Y954" s="69">
        <v>1301812719112</v>
      </c>
      <c r="Z954" s="69">
        <v>3706627684638.9795</v>
      </c>
      <c r="AA954" s="69">
        <v>390650119114.63</v>
      </c>
      <c r="AB954" s="69">
        <v>408024876345.96002</v>
      </c>
      <c r="AC954" s="69">
        <v>1180256693514.3601</v>
      </c>
      <c r="AD954" s="69">
        <v>319229462578.51001</v>
      </c>
      <c r="AE954" s="69">
        <v>697226307550.77002</v>
      </c>
      <c r="AF954" s="69">
        <v>1298858887714.5801</v>
      </c>
      <c r="AG954" s="69">
        <v>721514426219.67993</v>
      </c>
      <c r="AI954" s="1">
        <v>43307</v>
      </c>
      <c r="AJ954" s="73">
        <f t="shared" si="203"/>
        <v>9.9089734916235628E-5</v>
      </c>
      <c r="AK954" s="73">
        <f t="shared" si="204"/>
        <v>1.2130058762638285E-4</v>
      </c>
      <c r="AL954" s="73">
        <f t="shared" si="205"/>
        <v>9.163143219925729E-5</v>
      </c>
      <c r="AM954" s="73">
        <f t="shared" si="206"/>
        <v>1.6335268155076577E-4</v>
      </c>
      <c r="AN954" s="73">
        <f t="shared" si="207"/>
        <v>8.6499346724000503E-5</v>
      </c>
      <c r="AO954" s="73">
        <f t="shared" si="208"/>
        <v>7.5191672222807426E-5</v>
      </c>
      <c r="AP954" s="73">
        <f t="shared" si="209"/>
        <v>1.088470406480635E-4</v>
      </c>
      <c r="AQ954" s="73">
        <f t="shared" si="210"/>
        <v>9.1070244809587919E-5</v>
      </c>
      <c r="AR954" s="73">
        <f t="shared" si="211"/>
        <v>1.1529016878619736E-4</v>
      </c>
      <c r="AS954" s="73">
        <f t="shared" si="212"/>
        <v>5.5796595277657346E-5</v>
      </c>
      <c r="AT954" s="73">
        <f t="shared" si="213"/>
        <v>1.8898421649082842E-4</v>
      </c>
      <c r="AU954" s="73">
        <f t="shared" si="214"/>
        <v>1.6562590926394449E-4</v>
      </c>
      <c r="AV954" s="73">
        <f t="shared" si="215"/>
        <v>1.3873204100756098E-4</v>
      </c>
      <c r="AW954" s="73">
        <f t="shared" si="216"/>
        <v>1.1891706195599205E-4</v>
      </c>
    </row>
    <row r="955" spans="2:49" x14ac:dyDescent="0.35">
      <c r="B955" s="1">
        <v>43308</v>
      </c>
      <c r="C955" s="70">
        <v>14228.390519</v>
      </c>
      <c r="D955" s="66">
        <v>14676.24</v>
      </c>
      <c r="E955" s="66">
        <v>2292.14</v>
      </c>
      <c r="F955" s="66">
        <v>12857.16</v>
      </c>
      <c r="G955" s="66">
        <v>12140.28</v>
      </c>
      <c r="H955" s="66">
        <v>15029.79</v>
      </c>
      <c r="I955" s="66">
        <v>17090.73</v>
      </c>
      <c r="J955" s="66">
        <v>14166.77</v>
      </c>
      <c r="K955" s="66">
        <v>14487.72</v>
      </c>
      <c r="L955" s="66">
        <v>14160.08</v>
      </c>
      <c r="M955" s="66">
        <v>15030.35</v>
      </c>
      <c r="N955" s="66">
        <v>2234.41</v>
      </c>
      <c r="O955" s="66">
        <v>15428.63</v>
      </c>
      <c r="P955" s="79"/>
      <c r="Q955" s="66">
        <v>2270.71</v>
      </c>
      <c r="S955" s="1">
        <v>43308</v>
      </c>
      <c r="T955" s="70">
        <v>856009548183.20996</v>
      </c>
      <c r="U955" s="69">
        <v>1479370630057.3601</v>
      </c>
      <c r="V955" s="69">
        <v>1063962272898.6499</v>
      </c>
      <c r="W955" s="69">
        <v>572962490881.04004</v>
      </c>
      <c r="X955" s="69">
        <v>464154562931.04999</v>
      </c>
      <c r="Y955" s="69">
        <v>1304392855484.6799</v>
      </c>
      <c r="Z955" s="69">
        <v>3638436927416.8799</v>
      </c>
      <c r="AA955" s="69">
        <v>390208436097.03998</v>
      </c>
      <c r="AB955" s="69">
        <v>388195507691.28003</v>
      </c>
      <c r="AC955" s="69">
        <v>1178581249829.4399</v>
      </c>
      <c r="AD955" s="69">
        <v>311399118191.33997</v>
      </c>
      <c r="AE955" s="69">
        <v>705268655812.06006</v>
      </c>
      <c r="AF955" s="69">
        <v>1239726641227.26</v>
      </c>
      <c r="AG955" s="69">
        <v>703510795589.09009</v>
      </c>
      <c r="AI955" s="1">
        <v>43308</v>
      </c>
      <c r="AJ955" s="73">
        <f t="shared" si="203"/>
        <v>1.4721488230451385E-5</v>
      </c>
      <c r="AK955" s="73">
        <f t="shared" si="204"/>
        <v>1.1583482498966902E-5</v>
      </c>
      <c r="AL955" s="73">
        <f t="shared" si="205"/>
        <v>6.1082024432668192E-5</v>
      </c>
      <c r="AM955" s="73">
        <f t="shared" si="206"/>
        <v>-4.35536004828041E-5</v>
      </c>
      <c r="AN955" s="73">
        <f t="shared" si="207"/>
        <v>3.3773014043836369E-5</v>
      </c>
      <c r="AO955" s="73">
        <f t="shared" si="208"/>
        <v>2.6614519950562965E-5</v>
      </c>
      <c r="AP955" s="73">
        <f t="shared" si="209"/>
        <v>3.9204075351406686E-5</v>
      </c>
      <c r="AQ955" s="73">
        <f t="shared" si="210"/>
        <v>4.1648489571555203E-5</v>
      </c>
      <c r="AR955" s="73">
        <f t="shared" si="211"/>
        <v>5.9364141021589489E-5</v>
      </c>
      <c r="AS955" s="73">
        <f t="shared" si="212"/>
        <v>5.0849755921067441E-5</v>
      </c>
      <c r="AT955" s="73">
        <f t="shared" si="213"/>
        <v>-1.3306232972132293E-5</v>
      </c>
      <c r="AU955" s="73">
        <f t="shared" si="214"/>
        <v>4.0280711804729918E-5</v>
      </c>
      <c r="AV955" s="73">
        <f t="shared" si="215"/>
        <v>6.9356398548992004E-5</v>
      </c>
      <c r="AW955" s="73">
        <f t="shared" si="216"/>
        <v>-2.201905969811957E-5</v>
      </c>
    </row>
    <row r="956" spans="2:49" x14ac:dyDescent="0.35">
      <c r="B956" s="1">
        <v>43309</v>
      </c>
      <c r="C956" s="70">
        <v>14229.70456</v>
      </c>
      <c r="D956" s="66">
        <v>14677.45</v>
      </c>
      <c r="E956" s="66">
        <v>2292.31</v>
      </c>
      <c r="F956" s="66">
        <v>12858.31</v>
      </c>
      <c r="G956" s="66">
        <v>12141.4</v>
      </c>
      <c r="H956" s="66">
        <v>15031.14</v>
      </c>
      <c r="I956" s="66">
        <v>17092.439999999999</v>
      </c>
      <c r="J956" s="66">
        <v>14168.15</v>
      </c>
      <c r="K956" s="66">
        <v>14488.99</v>
      </c>
      <c r="L956" s="66">
        <v>14161.34</v>
      </c>
      <c r="M956" s="66">
        <v>15032.17</v>
      </c>
      <c r="N956" s="66">
        <v>2234.59</v>
      </c>
      <c r="O956" s="66">
        <v>15430.16</v>
      </c>
      <c r="P956" s="79"/>
      <c r="Q956" s="66">
        <v>2270.9299999999998</v>
      </c>
      <c r="S956" s="1">
        <v>43309</v>
      </c>
      <c r="T956" s="70">
        <v>856088704012.09998</v>
      </c>
      <c r="U956" s="69">
        <v>1479519360682.48</v>
      </c>
      <c r="V956" s="69">
        <v>1064064856722.1501</v>
      </c>
      <c r="W956" s="69">
        <v>573013979676.85999</v>
      </c>
      <c r="X956" s="69">
        <v>464197710846.12</v>
      </c>
      <c r="Y956" s="69">
        <v>1304510273020.8601</v>
      </c>
      <c r="Z956" s="69">
        <v>3638798844238.4302</v>
      </c>
      <c r="AA956" s="69">
        <v>390246458587.83002</v>
      </c>
      <c r="AB956" s="69">
        <v>388229473464.39001</v>
      </c>
      <c r="AC956" s="69">
        <v>1178687781637.79</v>
      </c>
      <c r="AD956" s="69">
        <v>311436271439.78998</v>
      </c>
      <c r="AE956" s="69">
        <v>705325389164.42004</v>
      </c>
      <c r="AF956" s="69">
        <v>1239850623497.8101</v>
      </c>
      <c r="AG956" s="69">
        <v>703580273843.40002</v>
      </c>
      <c r="AI956" s="1">
        <v>43309</v>
      </c>
      <c r="AJ956" s="73">
        <f t="shared" si="203"/>
        <v>9.2353453347016057E-5</v>
      </c>
      <c r="AK956" s="73">
        <f t="shared" si="204"/>
        <v>8.2446185126539007E-5</v>
      </c>
      <c r="AL956" s="73">
        <f t="shared" si="205"/>
        <v>7.4166499428596211E-5</v>
      </c>
      <c r="AM956" s="73">
        <f t="shared" si="206"/>
        <v>8.9444325185317197E-5</v>
      </c>
      <c r="AN956" s="73">
        <f t="shared" si="207"/>
        <v>9.2254873857777753E-5</v>
      </c>
      <c r="AO956" s="73">
        <f t="shared" si="208"/>
        <v>8.9821614273954964E-5</v>
      </c>
      <c r="AP956" s="73">
        <f t="shared" si="209"/>
        <v>1.0005423993009188E-4</v>
      </c>
      <c r="AQ956" s="73">
        <f t="shared" si="210"/>
        <v>9.7411054178042633E-5</v>
      </c>
      <c r="AR956" s="73">
        <f t="shared" si="211"/>
        <v>8.7660446226323074E-5</v>
      </c>
      <c r="AS956" s="73">
        <f t="shared" si="212"/>
        <v>8.8982548121174787E-5</v>
      </c>
      <c r="AT956" s="73">
        <f t="shared" si="213"/>
        <v>1.2108833127633112E-4</v>
      </c>
      <c r="AU956" s="73">
        <f t="shared" si="214"/>
        <v>8.0558178669143388E-5</v>
      </c>
      <c r="AV956" s="73">
        <f t="shared" si="215"/>
        <v>9.9166290202123974E-5</v>
      </c>
      <c r="AW956" s="73">
        <f t="shared" si="216"/>
        <v>9.6885996009987707E-5</v>
      </c>
    </row>
    <row r="957" spans="2:49" x14ac:dyDescent="0.35">
      <c r="B957" s="1">
        <v>43310</v>
      </c>
      <c r="C957" s="70">
        <v>14231.010337</v>
      </c>
      <c r="D957" s="66">
        <v>14678.68</v>
      </c>
      <c r="E957" s="66">
        <v>2292.48</v>
      </c>
      <c r="F957" s="66">
        <v>12859.5</v>
      </c>
      <c r="G957" s="66">
        <v>12142.53</v>
      </c>
      <c r="H957" s="66">
        <v>15032.5</v>
      </c>
      <c r="I957" s="66">
        <v>17094.169999999998</v>
      </c>
      <c r="J957" s="66">
        <v>14169.53</v>
      </c>
      <c r="K957" s="66">
        <v>14490.25</v>
      </c>
      <c r="L957" s="66">
        <v>14162.6</v>
      </c>
      <c r="M957" s="66">
        <v>15033.69</v>
      </c>
      <c r="N957" s="66">
        <v>2234.79</v>
      </c>
      <c r="O957" s="66">
        <v>15431.7</v>
      </c>
      <c r="P957" s="79"/>
      <c r="Q957" s="66">
        <v>2271.15</v>
      </c>
      <c r="S957" s="1">
        <v>43310</v>
      </c>
      <c r="T957" s="70">
        <v>856167362685.30005</v>
      </c>
      <c r="U957" s="69">
        <v>1479668895111.6899</v>
      </c>
      <c r="V957" s="69">
        <v>1064167587362.9299</v>
      </c>
      <c r="W957" s="69">
        <v>573066949804.13</v>
      </c>
      <c r="X957" s="69">
        <v>464240908958.59998</v>
      </c>
      <c r="Y957" s="69">
        <v>1304628083344.22</v>
      </c>
      <c r="Z957" s="69">
        <v>3638632327088.6396</v>
      </c>
      <c r="AA957" s="69">
        <v>390284484835.96997</v>
      </c>
      <c r="AB957" s="69">
        <v>388263311075.04999</v>
      </c>
      <c r="AC957" s="69">
        <v>1178794621388.8301</v>
      </c>
      <c r="AD957" s="69">
        <v>311467329552.32001</v>
      </c>
      <c r="AE957" s="69">
        <v>705386431662.83997</v>
      </c>
      <c r="AF957" s="69">
        <v>1239975357280.3101</v>
      </c>
      <c r="AG957" s="69">
        <v>703576243677.48999</v>
      </c>
      <c r="AI957" s="1">
        <v>43310</v>
      </c>
      <c r="AJ957" s="73">
        <f t="shared" si="203"/>
        <v>9.1764168011598812E-5</v>
      </c>
      <c r="AK957" s="73">
        <f t="shared" si="204"/>
        <v>8.3802022830870015E-5</v>
      </c>
      <c r="AL957" s="73">
        <f t="shared" si="205"/>
        <v>7.4160999166794639E-5</v>
      </c>
      <c r="AM957" s="73">
        <f t="shared" si="206"/>
        <v>9.254715433049121E-5</v>
      </c>
      <c r="AN957" s="73">
        <f t="shared" si="207"/>
        <v>9.3069991928595996E-5</v>
      </c>
      <c r="AO957" s="73">
        <f t="shared" si="208"/>
        <v>9.0478832610152438E-5</v>
      </c>
      <c r="AP957" s="73">
        <f t="shared" si="209"/>
        <v>1.0121433803478297E-4</v>
      </c>
      <c r="AQ957" s="73">
        <f t="shared" si="210"/>
        <v>9.7401566188981548E-5</v>
      </c>
      <c r="AR957" s="73">
        <f t="shared" si="211"/>
        <v>8.6962583313310304E-5</v>
      </c>
      <c r="AS957" s="73">
        <f t="shared" si="212"/>
        <v>8.8974630931826226E-5</v>
      </c>
      <c r="AT957" s="73">
        <f t="shared" si="213"/>
        <v>1.0111647220600872E-4</v>
      </c>
      <c r="AU957" s="73">
        <f t="shared" si="214"/>
        <v>8.9501877301723098E-5</v>
      </c>
      <c r="AV957" s="73">
        <f t="shared" si="215"/>
        <v>9.9804538643777363E-5</v>
      </c>
      <c r="AW957" s="73">
        <f t="shared" si="216"/>
        <v>9.6876610023333143E-5</v>
      </c>
    </row>
    <row r="958" spans="2:49" x14ac:dyDescent="0.35">
      <c r="B958" s="1">
        <v>43311</v>
      </c>
      <c r="C958" s="70">
        <v>14231.804812</v>
      </c>
      <c r="D958" s="66">
        <v>14681</v>
      </c>
      <c r="E958" s="66">
        <v>2292.92</v>
      </c>
      <c r="F958" s="66">
        <v>12861.22</v>
      </c>
      <c r="G958" s="66">
        <v>12144.04</v>
      </c>
      <c r="H958" s="66">
        <v>15034.74</v>
      </c>
      <c r="I958" s="66">
        <v>17097.23</v>
      </c>
      <c r="J958" s="66">
        <v>14168.85</v>
      </c>
      <c r="K958" s="66">
        <v>14490.95</v>
      </c>
      <c r="L958" s="66">
        <v>14163.88</v>
      </c>
      <c r="M958" s="66">
        <v>15034.26</v>
      </c>
      <c r="N958" s="66">
        <v>2234.77</v>
      </c>
      <c r="O958" s="66">
        <v>15432.75</v>
      </c>
      <c r="P958" s="79"/>
      <c r="Q958" s="66">
        <v>2271.08</v>
      </c>
      <c r="S958" s="1">
        <v>43311</v>
      </c>
      <c r="T958" s="70">
        <v>857524831276.93994</v>
      </c>
      <c r="U958" s="69">
        <v>1482504705308.8799</v>
      </c>
      <c r="V958" s="69">
        <v>1097827560619.4901</v>
      </c>
      <c r="W958" s="69">
        <v>571515919348.07996</v>
      </c>
      <c r="X958" s="69">
        <v>459875032640.04999</v>
      </c>
      <c r="Y958" s="69">
        <v>1374274188739.5</v>
      </c>
      <c r="Z958" s="69">
        <v>3623343030205.8594</v>
      </c>
      <c r="AA958" s="69">
        <v>380539663261.95001</v>
      </c>
      <c r="AB958" s="69">
        <v>365026232241.60999</v>
      </c>
      <c r="AC958" s="69">
        <v>1164941840906.3701</v>
      </c>
      <c r="AD958" s="69">
        <v>311034007596.27997</v>
      </c>
      <c r="AE958" s="69">
        <v>701796110908.76001</v>
      </c>
      <c r="AF958" s="69">
        <v>1219490920996.79</v>
      </c>
      <c r="AG958" s="69">
        <v>723614476408.40002</v>
      </c>
      <c r="AI958" s="1">
        <v>43311</v>
      </c>
      <c r="AJ958" s="73">
        <f t="shared" si="203"/>
        <v>5.582702711803833E-5</v>
      </c>
      <c r="AK958" s="73">
        <f t="shared" si="204"/>
        <v>1.5805235893151526E-4</v>
      </c>
      <c r="AL958" s="73">
        <f t="shared" si="205"/>
        <v>1.9193188163035835E-4</v>
      </c>
      <c r="AM958" s="73">
        <f t="shared" si="206"/>
        <v>1.3375325634745749E-4</v>
      </c>
      <c r="AN958" s="73">
        <f t="shared" si="207"/>
        <v>1.2435629148122018E-4</v>
      </c>
      <c r="AO958" s="73">
        <f t="shared" si="208"/>
        <v>1.4901047729920514E-4</v>
      </c>
      <c r="AP958" s="73">
        <f t="shared" si="209"/>
        <v>1.7900839877005303E-4</v>
      </c>
      <c r="AQ958" s="73">
        <f t="shared" si="210"/>
        <v>-4.7990300313438539E-5</v>
      </c>
      <c r="AR958" s="73">
        <f t="shared" si="211"/>
        <v>4.8308345266701025E-5</v>
      </c>
      <c r="AS958" s="73">
        <f t="shared" si="212"/>
        <v>9.0378885232889061E-5</v>
      </c>
      <c r="AT958" s="73">
        <f t="shared" si="213"/>
        <v>3.7914843262099041E-5</v>
      </c>
      <c r="AU958" s="73">
        <f t="shared" si="214"/>
        <v>-8.949386743228871E-6</v>
      </c>
      <c r="AV958" s="73">
        <f t="shared" si="215"/>
        <v>6.8041758199077762E-5</v>
      </c>
      <c r="AW958" s="73">
        <f t="shared" si="216"/>
        <v>-3.0821390044732944E-5</v>
      </c>
    </row>
    <row r="959" spans="2:49" x14ac:dyDescent="0.35">
      <c r="B959" s="1">
        <v>43312</v>
      </c>
      <c r="C959" s="70">
        <v>14232.290701</v>
      </c>
      <c r="D959" s="66">
        <v>14680.88</v>
      </c>
      <c r="E959" s="66">
        <v>2292.88</v>
      </c>
      <c r="F959" s="66">
        <v>12861.17</v>
      </c>
      <c r="G959" s="66">
        <v>12145.06</v>
      </c>
      <c r="H959" s="66">
        <v>15035.33</v>
      </c>
      <c r="I959" s="66">
        <v>17097.400000000001</v>
      </c>
      <c r="J959" s="66">
        <v>14169.76</v>
      </c>
      <c r="K959" s="66">
        <v>14490.69</v>
      </c>
      <c r="L959" s="66">
        <v>14165.12</v>
      </c>
      <c r="M959" s="66">
        <v>15034.38</v>
      </c>
      <c r="N959" s="66">
        <v>2234.9</v>
      </c>
      <c r="O959" s="66">
        <v>15433.25</v>
      </c>
      <c r="P959" s="79"/>
      <c r="Q959" s="66">
        <v>2271.19</v>
      </c>
      <c r="S959" s="1">
        <v>43312</v>
      </c>
      <c r="T959" s="70">
        <v>837800757841.60999</v>
      </c>
      <c r="U959" s="69">
        <v>1516979723326.0298</v>
      </c>
      <c r="V959" s="69">
        <v>1097697454592.6799</v>
      </c>
      <c r="W959" s="69">
        <v>552610544976.37</v>
      </c>
      <c r="X959" s="69">
        <v>462563175068.85999</v>
      </c>
      <c r="Y959" s="69">
        <v>1331341303664.52</v>
      </c>
      <c r="Z959" s="69">
        <v>3651748108467.9893</v>
      </c>
      <c r="AA959" s="69">
        <v>372030212472.12</v>
      </c>
      <c r="AB959" s="69">
        <v>361446186708.72998</v>
      </c>
      <c r="AC959" s="69">
        <v>1160223647448.1301</v>
      </c>
      <c r="AD959" s="69">
        <v>307845241996.67004</v>
      </c>
      <c r="AE959" s="69">
        <v>699713878807.33997</v>
      </c>
      <c r="AF959" s="69">
        <v>1257100219144.2</v>
      </c>
      <c r="AG959" s="69">
        <v>701729450736.61987</v>
      </c>
      <c r="AI959" s="1">
        <v>43312</v>
      </c>
      <c r="AJ959" s="73">
        <f t="shared" si="203"/>
        <v>3.4141066886261839E-5</v>
      </c>
      <c r="AK959" s="73">
        <f t="shared" si="204"/>
        <v>-8.1738301206391029E-6</v>
      </c>
      <c r="AL959" s="73">
        <f t="shared" si="205"/>
        <v>-1.744500462286247E-5</v>
      </c>
      <c r="AM959" s="73">
        <f t="shared" si="206"/>
        <v>-3.8876560698453133E-6</v>
      </c>
      <c r="AN959" s="73">
        <f t="shared" si="207"/>
        <v>8.3991818208728475E-5</v>
      </c>
      <c r="AO959" s="73">
        <f t="shared" si="208"/>
        <v>3.924244782416153E-5</v>
      </c>
      <c r="AP959" s="73">
        <f t="shared" si="209"/>
        <v>9.9431311388897825E-6</v>
      </c>
      <c r="AQ959" s="73">
        <f t="shared" si="210"/>
        <v>6.4225395850714406E-5</v>
      </c>
      <c r="AR959" s="73">
        <f t="shared" si="211"/>
        <v>-1.7942232910850286E-5</v>
      </c>
      <c r="AS959" s="73">
        <f t="shared" si="212"/>
        <v>8.7546632702384386E-5</v>
      </c>
      <c r="AT959" s="73">
        <f t="shared" si="213"/>
        <v>7.98176963812125E-6</v>
      </c>
      <c r="AU959" s="73">
        <f t="shared" si="214"/>
        <v>5.8171534430995209E-5</v>
      </c>
      <c r="AV959" s="73">
        <f t="shared" si="215"/>
        <v>3.2398632777708158E-5</v>
      </c>
      <c r="AW959" s="73">
        <f t="shared" si="216"/>
        <v>4.8435105764799147E-5</v>
      </c>
    </row>
    <row r="960" spans="2:49" x14ac:dyDescent="0.35">
      <c r="B960" s="1">
        <v>43313</v>
      </c>
      <c r="C960" s="70">
        <v>14234.315108999999</v>
      </c>
      <c r="D960" s="66">
        <v>14682.51</v>
      </c>
      <c r="E960" s="66">
        <v>2293.08</v>
      </c>
      <c r="F960" s="66">
        <v>12862.66</v>
      </c>
      <c r="G960" s="66">
        <v>12146.02</v>
      </c>
      <c r="H960" s="66">
        <v>15037.4</v>
      </c>
      <c r="I960" s="66">
        <v>17099.759999999998</v>
      </c>
      <c r="J960" s="66">
        <v>14172.61</v>
      </c>
      <c r="K960" s="66">
        <v>14492.69</v>
      </c>
      <c r="L960" s="66">
        <v>14166.49</v>
      </c>
      <c r="M960" s="66">
        <v>15036.85</v>
      </c>
      <c r="N960" s="66">
        <v>2235.3000000000002</v>
      </c>
      <c r="O960" s="66">
        <v>15435.2</v>
      </c>
      <c r="P960" s="79"/>
      <c r="Q960" s="66">
        <v>2271.6</v>
      </c>
      <c r="S960" s="1">
        <v>43313</v>
      </c>
      <c r="T960" s="70">
        <v>839173331457.81006</v>
      </c>
      <c r="U960" s="69">
        <v>1543153493094.8198</v>
      </c>
      <c r="V960" s="69">
        <v>1107628373702.8999</v>
      </c>
      <c r="W960" s="69">
        <v>544806694762.59003</v>
      </c>
      <c r="X960" s="69">
        <v>462957276146.62</v>
      </c>
      <c r="Y960" s="69">
        <v>1323684533085.51</v>
      </c>
      <c r="Z960" s="69">
        <v>3673064280395.4399</v>
      </c>
      <c r="AA960" s="69">
        <v>390084842816.21997</v>
      </c>
      <c r="AB960" s="69">
        <v>419169424580.34998</v>
      </c>
      <c r="AC960" s="69">
        <v>1167776064850.1399</v>
      </c>
      <c r="AD960" s="69">
        <v>310033427238.40997</v>
      </c>
      <c r="AE960" s="69">
        <v>715558050278.68994</v>
      </c>
      <c r="AF960" s="69">
        <v>1265385403325.45</v>
      </c>
      <c r="AG960" s="69">
        <v>694235632065.65002</v>
      </c>
      <c r="AI960" s="1">
        <v>43313</v>
      </c>
      <c r="AJ960" s="73">
        <f t="shared" si="203"/>
        <v>1.4224048977973247E-4</v>
      </c>
      <c r="AK960" s="73">
        <f t="shared" si="204"/>
        <v>1.1102876666790884E-4</v>
      </c>
      <c r="AL960" s="73">
        <f t="shared" si="205"/>
        <v>8.7226544781993098E-5</v>
      </c>
      <c r="AM960" s="73">
        <f t="shared" si="206"/>
        <v>1.1585260127966457E-4</v>
      </c>
      <c r="AN960" s="73">
        <f t="shared" si="207"/>
        <v>7.9044483930257314E-5</v>
      </c>
      <c r="AO960" s="73">
        <f t="shared" si="208"/>
        <v>1.3767572776912651E-4</v>
      </c>
      <c r="AP960" s="73">
        <f t="shared" si="209"/>
        <v>1.380326833317902E-4</v>
      </c>
      <c r="AQ960" s="73">
        <f t="shared" si="210"/>
        <v>2.0113255270381991E-4</v>
      </c>
      <c r="AR960" s="73">
        <f t="shared" si="211"/>
        <v>1.38019652618393E-4</v>
      </c>
      <c r="AS960" s="73">
        <f t="shared" si="212"/>
        <v>9.6716441512656459E-5</v>
      </c>
      <c r="AT960" s="73">
        <f t="shared" si="213"/>
        <v>1.6429011372598445E-4</v>
      </c>
      <c r="AU960" s="73">
        <f t="shared" si="214"/>
        <v>1.7897892523155434E-4</v>
      </c>
      <c r="AV960" s="73">
        <f t="shared" si="215"/>
        <v>1.2635057424725815E-4</v>
      </c>
      <c r="AW960" s="73">
        <f t="shared" si="216"/>
        <v>1.8052210515184797E-4</v>
      </c>
    </row>
    <row r="961" spans="2:49" x14ac:dyDescent="0.35">
      <c r="B961" s="1">
        <v>43314</v>
      </c>
      <c r="C961" s="70">
        <v>14235.576333999999</v>
      </c>
      <c r="D961" s="66">
        <v>14684.01</v>
      </c>
      <c r="E961" s="66">
        <v>2293.25</v>
      </c>
      <c r="F961" s="66">
        <v>12863.99</v>
      </c>
      <c r="G961" s="66">
        <v>12147.75</v>
      </c>
      <c r="H961" s="66">
        <v>15039.15</v>
      </c>
      <c r="I961" s="66">
        <v>17101.45</v>
      </c>
      <c r="J961" s="66">
        <v>14173.75</v>
      </c>
      <c r="K961" s="66">
        <v>14493.95</v>
      </c>
      <c r="L961" s="66">
        <v>14167.69</v>
      </c>
      <c r="M961" s="66">
        <v>15038.54</v>
      </c>
      <c r="N961" s="66">
        <v>2235.5</v>
      </c>
      <c r="O961" s="66">
        <v>15436.43</v>
      </c>
      <c r="P961" s="79"/>
      <c r="Q961" s="66">
        <v>2271.8000000000002</v>
      </c>
      <c r="S961" s="1">
        <v>43314</v>
      </c>
      <c r="T961" s="70">
        <v>846935477983.06006</v>
      </c>
      <c r="U961" s="69">
        <v>1679950556507.7998</v>
      </c>
      <c r="V961" s="69">
        <v>1175687941803.8501</v>
      </c>
      <c r="W961" s="69">
        <v>537112090851.15002</v>
      </c>
      <c r="X961" s="69">
        <v>464412906199.72998</v>
      </c>
      <c r="Y961" s="69">
        <v>1315966618267.71</v>
      </c>
      <c r="Z961" s="69">
        <v>3729337619522.0693</v>
      </c>
      <c r="AA961" s="69">
        <v>386570798729.71997</v>
      </c>
      <c r="AB961" s="69">
        <v>408450793366.59998</v>
      </c>
      <c r="AC961" s="69">
        <v>1198663971165.74</v>
      </c>
      <c r="AD961" s="69">
        <v>307917471057.97992</v>
      </c>
      <c r="AE961" s="69">
        <v>728701844015.18994</v>
      </c>
      <c r="AF961" s="69">
        <v>1261594576773.22</v>
      </c>
      <c r="AG961" s="69">
        <v>727369558803.30005</v>
      </c>
      <c r="AI961" s="1">
        <v>43314</v>
      </c>
      <c r="AJ961" s="73">
        <f t="shared" si="203"/>
        <v>8.8604544043136002E-5</v>
      </c>
      <c r="AK961" s="73">
        <f t="shared" si="204"/>
        <v>1.0216236869586837E-4</v>
      </c>
      <c r="AL961" s="73">
        <f t="shared" si="205"/>
        <v>7.4136096429366916E-5</v>
      </c>
      <c r="AM961" s="73">
        <f t="shared" si="206"/>
        <v>1.0340007432363407E-4</v>
      </c>
      <c r="AN961" s="73">
        <f t="shared" si="207"/>
        <v>1.4243348850073723E-4</v>
      </c>
      <c r="AO961" s="73">
        <f t="shared" si="208"/>
        <v>1.1637650125684296E-4</v>
      </c>
      <c r="AP961" s="73">
        <f t="shared" si="209"/>
        <v>9.8831796469855959E-5</v>
      </c>
      <c r="AQ961" s="73">
        <f t="shared" si="210"/>
        <v>8.0436842613940129E-5</v>
      </c>
      <c r="AR961" s="73">
        <f t="shared" si="211"/>
        <v>8.6940381668343392E-5</v>
      </c>
      <c r="AS961" s="73">
        <f t="shared" si="212"/>
        <v>8.4706938698442258E-5</v>
      </c>
      <c r="AT961" s="73">
        <f t="shared" si="213"/>
        <v>1.1239056052292362E-4</v>
      </c>
      <c r="AU961" s="73">
        <f t="shared" si="214"/>
        <v>8.9473448753984997E-5</v>
      </c>
      <c r="AV961" s="73">
        <f t="shared" si="215"/>
        <v>7.9687985902410219E-5</v>
      </c>
      <c r="AW961" s="73">
        <f t="shared" si="216"/>
        <v>8.8043669660198276E-5</v>
      </c>
    </row>
    <row r="962" spans="2:49" x14ac:dyDescent="0.35">
      <c r="B962" s="1">
        <v>43315</v>
      </c>
      <c r="C962" s="70">
        <v>14238.06307</v>
      </c>
      <c r="D962" s="66">
        <v>14685.38</v>
      </c>
      <c r="E962" s="66">
        <v>2293.5100000000002</v>
      </c>
      <c r="F962" s="66">
        <v>12865.45</v>
      </c>
      <c r="G962" s="66">
        <v>12149.46</v>
      </c>
      <c r="H962" s="66">
        <v>15041.29</v>
      </c>
      <c r="I962" s="66">
        <v>17104.009999999998</v>
      </c>
      <c r="J962" s="66">
        <v>14176.36</v>
      </c>
      <c r="K962" s="66">
        <v>14495.97</v>
      </c>
      <c r="L962" s="66">
        <v>14169.32</v>
      </c>
      <c r="M962" s="66">
        <v>15040.97</v>
      </c>
      <c r="N962" s="66">
        <v>2235.87</v>
      </c>
      <c r="O962" s="66">
        <v>15438.83</v>
      </c>
      <c r="P962" s="79"/>
      <c r="Q962" s="66">
        <v>2272.19</v>
      </c>
      <c r="S962" s="1">
        <v>43315</v>
      </c>
      <c r="T962" s="70">
        <v>846597991321.68005</v>
      </c>
      <c r="U962" s="69">
        <v>1528935849961.28</v>
      </c>
      <c r="V962" s="69">
        <v>1152714219476.1899</v>
      </c>
      <c r="W962" s="69">
        <v>568167496209.85999</v>
      </c>
      <c r="X962" s="69">
        <v>461801685054.71002</v>
      </c>
      <c r="Y962" s="69">
        <v>1302103285064.5</v>
      </c>
      <c r="Z962" s="69">
        <v>3676849506522.4395</v>
      </c>
      <c r="AA962" s="69">
        <v>397138401492.06</v>
      </c>
      <c r="AB962" s="69">
        <v>402640144568.44</v>
      </c>
      <c r="AC962" s="69">
        <v>1220832119601.78</v>
      </c>
      <c r="AD962" s="69">
        <v>306865318736.42999</v>
      </c>
      <c r="AE962" s="69">
        <v>718163795626.25</v>
      </c>
      <c r="AF962" s="69">
        <v>1252434598705.54</v>
      </c>
      <c r="AG962" s="69">
        <v>716181699136.40002</v>
      </c>
      <c r="AI962" s="1">
        <v>43315</v>
      </c>
      <c r="AJ962" s="73">
        <f t="shared" si="203"/>
        <v>1.7468460297331845E-4</v>
      </c>
      <c r="AK962" s="73">
        <f t="shared" si="204"/>
        <v>9.3298765119209648E-5</v>
      </c>
      <c r="AL962" s="73">
        <f t="shared" si="205"/>
        <v>1.1337621279849941E-4</v>
      </c>
      <c r="AM962" s="73">
        <f t="shared" si="206"/>
        <v>1.1349511310254634E-4</v>
      </c>
      <c r="AN962" s="73">
        <f t="shared" si="207"/>
        <v>1.4076680866814684E-4</v>
      </c>
      <c r="AO962" s="73">
        <f t="shared" si="208"/>
        <v>1.422952759964069E-4</v>
      </c>
      <c r="AP962" s="73">
        <f t="shared" si="209"/>
        <v>1.4969490891103554E-4</v>
      </c>
      <c r="AQ962" s="73">
        <f t="shared" si="210"/>
        <v>1.8414322250648318E-4</v>
      </c>
      <c r="AR962" s="73">
        <f t="shared" si="211"/>
        <v>1.3936849513052074E-4</v>
      </c>
      <c r="AS962" s="73">
        <f t="shared" si="212"/>
        <v>1.1505051282179046E-4</v>
      </c>
      <c r="AT962" s="73">
        <f t="shared" si="213"/>
        <v>1.6158483469785878E-4</v>
      </c>
      <c r="AU962" s="73">
        <f t="shared" si="214"/>
        <v>1.6551107134854526E-4</v>
      </c>
      <c r="AV962" s="73">
        <f t="shared" si="215"/>
        <v>1.554763633819789E-4</v>
      </c>
      <c r="AW962" s="73">
        <f t="shared" si="216"/>
        <v>1.7167004137674802E-4</v>
      </c>
    </row>
    <row r="963" spans="2:49" x14ac:dyDescent="0.35">
      <c r="B963" s="1">
        <v>43316</v>
      </c>
      <c r="C963" s="70">
        <v>14239.388734</v>
      </c>
      <c r="D963" s="66">
        <v>14686.49</v>
      </c>
      <c r="E963" s="66">
        <v>2293.6799999999998</v>
      </c>
      <c r="F963" s="66">
        <v>12866.66</v>
      </c>
      <c r="G963" s="66">
        <v>12150.59</v>
      </c>
      <c r="H963" s="66">
        <v>15042.63</v>
      </c>
      <c r="I963" s="66">
        <v>17105.810000000001</v>
      </c>
      <c r="J963" s="66">
        <v>14177.69</v>
      </c>
      <c r="K963" s="66">
        <v>14497.25</v>
      </c>
      <c r="L963" s="66">
        <v>14170.57</v>
      </c>
      <c r="M963" s="66">
        <v>15042.44</v>
      </c>
      <c r="N963" s="66">
        <v>2236.0700000000002</v>
      </c>
      <c r="O963" s="66">
        <v>15440.38</v>
      </c>
      <c r="P963" s="79"/>
      <c r="Q963" s="66">
        <v>2272.42</v>
      </c>
      <c r="S963" s="1">
        <v>43316</v>
      </c>
      <c r="T963" s="70">
        <v>846676926699.88</v>
      </c>
      <c r="U963" s="69">
        <v>1529079397982.21</v>
      </c>
      <c r="V963" s="69">
        <v>1152821227326.51</v>
      </c>
      <c r="W963" s="69">
        <v>568220992344.40002</v>
      </c>
      <c r="X963" s="69">
        <v>461844885080.28998</v>
      </c>
      <c r="Y963" s="69">
        <v>1302219624075.6699</v>
      </c>
      <c r="Z963" s="69">
        <v>3677219663274.52</v>
      </c>
      <c r="AA963" s="69">
        <v>397175590234.33002</v>
      </c>
      <c r="AB963" s="69">
        <v>402675546284.16998</v>
      </c>
      <c r="AC963" s="69">
        <v>1220942035051.74</v>
      </c>
      <c r="AD963" s="69">
        <v>306894807684.03992</v>
      </c>
      <c r="AE963" s="69">
        <v>718229683108.12</v>
      </c>
      <c r="AF963" s="69">
        <v>1252562027838.03</v>
      </c>
      <c r="AG963" s="69">
        <v>716252749364.21997</v>
      </c>
      <c r="AI963" s="1">
        <v>43316</v>
      </c>
      <c r="AJ963" s="73">
        <f t="shared" si="203"/>
        <v>9.310704647691459E-5</v>
      </c>
      <c r="AK963" s="73">
        <f t="shared" si="204"/>
        <v>7.5585378110698542E-5</v>
      </c>
      <c r="AL963" s="73">
        <f t="shared" si="205"/>
        <v>7.4122196981774024E-5</v>
      </c>
      <c r="AM963" s="73">
        <f t="shared" si="206"/>
        <v>9.4050344138674191E-5</v>
      </c>
      <c r="AN963" s="73">
        <f t="shared" si="207"/>
        <v>9.3008248926329529E-5</v>
      </c>
      <c r="AO963" s="73">
        <f t="shared" si="208"/>
        <v>8.9088103480294834E-5</v>
      </c>
      <c r="AP963" s="73">
        <f t="shared" si="209"/>
        <v>1.0523847916377171E-4</v>
      </c>
      <c r="AQ963" s="73">
        <f t="shared" si="210"/>
        <v>9.3818159245362409E-5</v>
      </c>
      <c r="AR963" s="73">
        <f t="shared" si="211"/>
        <v>8.8300403491503587E-5</v>
      </c>
      <c r="AS963" s="73">
        <f t="shared" si="212"/>
        <v>8.8218771260750728E-5</v>
      </c>
      <c r="AT963" s="73">
        <f t="shared" si="213"/>
        <v>9.7733058439741782E-5</v>
      </c>
      <c r="AU963" s="73">
        <f t="shared" si="214"/>
        <v>8.9450638901311663E-5</v>
      </c>
      <c r="AV963" s="73">
        <f t="shared" si="215"/>
        <v>1.0039620877999589E-4</v>
      </c>
      <c r="AW963" s="73">
        <f t="shared" si="216"/>
        <v>1.0122392933697988E-4</v>
      </c>
    </row>
    <row r="964" spans="2:49" x14ac:dyDescent="0.35">
      <c r="B964" s="1">
        <v>43317</v>
      </c>
      <c r="C964" s="70">
        <v>14240.708557</v>
      </c>
      <c r="D964" s="66">
        <v>14687.73</v>
      </c>
      <c r="E964" s="66">
        <v>2293.84</v>
      </c>
      <c r="F964" s="66">
        <v>12867.88</v>
      </c>
      <c r="G964" s="66">
        <v>12151.72</v>
      </c>
      <c r="H964" s="66">
        <v>15044.01</v>
      </c>
      <c r="I964" s="66">
        <v>17107.55</v>
      </c>
      <c r="J964" s="66">
        <v>14179.05</v>
      </c>
      <c r="K964" s="66">
        <v>14498.54</v>
      </c>
      <c r="L964" s="66">
        <v>14171.83</v>
      </c>
      <c r="M964" s="66">
        <v>15043.96</v>
      </c>
      <c r="N964" s="66">
        <v>2236.2800000000002</v>
      </c>
      <c r="O964" s="66">
        <v>15441.98</v>
      </c>
      <c r="P964" s="79"/>
      <c r="Q964" s="66">
        <v>2272.64</v>
      </c>
      <c r="S964" s="1">
        <v>43317</v>
      </c>
      <c r="T964" s="70">
        <v>846755514787.30005</v>
      </c>
      <c r="U964" s="69">
        <v>1529235906251.6299</v>
      </c>
      <c r="V964" s="69">
        <v>1152930882895.8999</v>
      </c>
      <c r="W964" s="69">
        <v>568261544188.18005</v>
      </c>
      <c r="X964" s="69">
        <v>461887847172.28003</v>
      </c>
      <c r="Y964" s="69">
        <v>1302339454188.1499</v>
      </c>
      <c r="Z964" s="69">
        <v>3677587978513</v>
      </c>
      <c r="AA964" s="69">
        <v>397213959261.20001</v>
      </c>
      <c r="AB964" s="69">
        <v>402711332439.29999</v>
      </c>
      <c r="AC964" s="69">
        <v>1221051908424.4502</v>
      </c>
      <c r="AD964" s="69">
        <v>306925298160.75</v>
      </c>
      <c r="AE964" s="69">
        <v>717347243124.76001</v>
      </c>
      <c r="AF964" s="69">
        <v>1252654840678.0701</v>
      </c>
      <c r="AG964" s="69">
        <v>716323786215.19995</v>
      </c>
      <c r="AI964" s="1">
        <v>43317</v>
      </c>
      <c r="AJ964" s="73">
        <f t="shared" si="203"/>
        <v>9.2688178169320068E-5</v>
      </c>
      <c r="AK964" s="73">
        <f t="shared" si="204"/>
        <v>8.4431337916690552E-5</v>
      </c>
      <c r="AL964" s="73">
        <f t="shared" si="205"/>
        <v>6.9756897213446578E-5</v>
      </c>
      <c r="AM964" s="73">
        <f t="shared" si="206"/>
        <v>9.4818701978471864E-5</v>
      </c>
      <c r="AN964" s="73">
        <f t="shared" si="207"/>
        <v>9.2999599196286198E-5</v>
      </c>
      <c r="AO964" s="73">
        <f t="shared" si="208"/>
        <v>9.1739276974811546E-5</v>
      </c>
      <c r="AP964" s="73">
        <f t="shared" si="209"/>
        <v>1.0171982501838706E-4</v>
      </c>
      <c r="AQ964" s="73">
        <f t="shared" si="210"/>
        <v>9.5925358785331483E-5</v>
      </c>
      <c r="AR964" s="73">
        <f t="shared" si="211"/>
        <v>8.898239321264434E-5</v>
      </c>
      <c r="AS964" s="73">
        <f t="shared" si="212"/>
        <v>8.8916677310812986E-5</v>
      </c>
      <c r="AT964" s="73">
        <f t="shared" si="213"/>
        <v>1.0104743645311665E-4</v>
      </c>
      <c r="AU964" s="73">
        <f t="shared" si="214"/>
        <v>9.3914770110004042E-5</v>
      </c>
      <c r="AV964" s="73">
        <f t="shared" si="215"/>
        <v>1.0362439266398127E-4</v>
      </c>
      <c r="AW964" s="73">
        <f t="shared" si="216"/>
        <v>9.6813089129454966E-5</v>
      </c>
    </row>
    <row r="965" spans="2:49" x14ac:dyDescent="0.35">
      <c r="B965" s="1">
        <v>43318</v>
      </c>
      <c r="C965" s="70">
        <v>14242.739041000001</v>
      </c>
      <c r="D965" s="66">
        <v>14690.18</v>
      </c>
      <c r="E965" s="66">
        <v>2293.92</v>
      </c>
      <c r="F965" s="66">
        <v>12870.73</v>
      </c>
      <c r="G965" s="66">
        <v>12152.69</v>
      </c>
      <c r="H965" s="66">
        <v>15045.84</v>
      </c>
      <c r="I965" s="66">
        <v>17110.900000000001</v>
      </c>
      <c r="J965" s="66">
        <v>14181.01</v>
      </c>
      <c r="K965" s="66">
        <v>14499.81</v>
      </c>
      <c r="L965" s="66">
        <v>14173.81</v>
      </c>
      <c r="M965" s="66">
        <v>15045.72</v>
      </c>
      <c r="N965" s="66">
        <v>2236.54</v>
      </c>
      <c r="O965" s="66">
        <v>15444.53</v>
      </c>
      <c r="P965" s="79"/>
      <c r="Q965" s="66">
        <v>2273.16</v>
      </c>
      <c r="S965" s="1">
        <v>43318</v>
      </c>
      <c r="T965" s="70">
        <v>847612167448.47998</v>
      </c>
      <c r="U965" s="69">
        <v>1530021324820.97</v>
      </c>
      <c r="V965" s="69">
        <v>1162308661785.02</v>
      </c>
      <c r="W965" s="69">
        <v>568819488818.33997</v>
      </c>
      <c r="X965" s="69">
        <v>463808283602.52002</v>
      </c>
      <c r="Y965" s="69">
        <v>1301897234529.99</v>
      </c>
      <c r="Z965" s="69">
        <v>3695816942248.3896</v>
      </c>
      <c r="AA965" s="69">
        <v>397853855783</v>
      </c>
      <c r="AB965" s="69">
        <v>402702422840.26001</v>
      </c>
      <c r="AC965" s="69">
        <v>1226620113382.4702</v>
      </c>
      <c r="AD965" s="69">
        <v>307652109677.25</v>
      </c>
      <c r="AE965" s="69">
        <v>730845668795.84998</v>
      </c>
      <c r="AF965" s="69">
        <v>1244102296974.6299</v>
      </c>
      <c r="AG965" s="69">
        <v>747136504010.1001</v>
      </c>
      <c r="AI965" s="1">
        <v>43318</v>
      </c>
      <c r="AJ965" s="73">
        <f t="shared" si="203"/>
        <v>1.4258307385994762E-4</v>
      </c>
      <c r="AK965" s="73">
        <f t="shared" si="204"/>
        <v>1.6680589852891003E-4</v>
      </c>
      <c r="AL965" s="73">
        <f t="shared" si="205"/>
        <v>3.487601576401822E-5</v>
      </c>
      <c r="AM965" s="73">
        <f t="shared" si="206"/>
        <v>2.2148170483404783E-4</v>
      </c>
      <c r="AN965" s="73">
        <f t="shared" si="207"/>
        <v>7.982409074602792E-5</v>
      </c>
      <c r="AO965" s="73">
        <f t="shared" si="208"/>
        <v>1.2164309914708404E-4</v>
      </c>
      <c r="AP965" s="73">
        <f t="shared" si="209"/>
        <v>1.9581997422202235E-4</v>
      </c>
      <c r="AQ965" s="73">
        <f t="shared" si="210"/>
        <v>1.382321100498185E-4</v>
      </c>
      <c r="AR965" s="73">
        <f t="shared" si="211"/>
        <v>8.7595026809550447E-5</v>
      </c>
      <c r="AS965" s="73">
        <f t="shared" si="212"/>
        <v>1.3971378431709702E-4</v>
      </c>
      <c r="AT965" s="73">
        <f t="shared" si="213"/>
        <v>1.1699047325297585E-4</v>
      </c>
      <c r="AU965" s="73">
        <f t="shared" si="214"/>
        <v>1.1626451070512189E-4</v>
      </c>
      <c r="AV965" s="73">
        <f t="shared" si="215"/>
        <v>1.6513426387043673E-4</v>
      </c>
      <c r="AW965" s="73">
        <f t="shared" si="216"/>
        <v>2.288087862574173E-4</v>
      </c>
    </row>
    <row r="966" spans="2:49" x14ac:dyDescent="0.35">
      <c r="B966" s="1">
        <v>43319</v>
      </c>
      <c r="C966" s="70">
        <v>14244.027582999999</v>
      </c>
      <c r="D966" s="66">
        <v>14691.39</v>
      </c>
      <c r="E966" s="66">
        <v>2294.09</v>
      </c>
      <c r="F966" s="66">
        <v>12871.92</v>
      </c>
      <c r="G966" s="66">
        <v>12153.81</v>
      </c>
      <c r="H966" s="66">
        <v>15047.14</v>
      </c>
      <c r="I966" s="66">
        <v>17112.66</v>
      </c>
      <c r="J966" s="66">
        <v>14182.35</v>
      </c>
      <c r="K966" s="66">
        <v>14501.08</v>
      </c>
      <c r="L966" s="66">
        <v>14175.07</v>
      </c>
      <c r="M966" s="66">
        <v>15047.15</v>
      </c>
      <c r="N966" s="66">
        <v>2236.7399999999998</v>
      </c>
      <c r="O966" s="66">
        <v>15446.03</v>
      </c>
      <c r="P966" s="79"/>
      <c r="Q966" s="66">
        <v>2273.38</v>
      </c>
      <c r="S966" s="1">
        <v>43319</v>
      </c>
      <c r="T966" s="70">
        <v>847688987599.53003</v>
      </c>
      <c r="U966" s="69">
        <v>1530175083165.2</v>
      </c>
      <c r="V966" s="69">
        <v>1162419862777.3101</v>
      </c>
      <c r="W966" s="69">
        <v>567775469725.81995</v>
      </c>
      <c r="X966" s="69">
        <v>463850895825.65002</v>
      </c>
      <c r="Y966" s="69">
        <v>1302010488900.5701</v>
      </c>
      <c r="Z966" s="69">
        <v>3695406795966.2798</v>
      </c>
      <c r="AA966" s="69">
        <v>397891418928.96997</v>
      </c>
      <c r="AB966" s="69">
        <v>402737700186.59998</v>
      </c>
      <c r="AC966" s="69">
        <v>1226730286984.0801</v>
      </c>
      <c r="AD966" s="69">
        <v>307680687961.91003</v>
      </c>
      <c r="AE966" s="69">
        <v>730895680287.08997</v>
      </c>
      <c r="AF966" s="69">
        <v>1244209899632.6101</v>
      </c>
      <c r="AG966" s="69">
        <v>747130163476.76001</v>
      </c>
      <c r="AI966" s="1">
        <v>43319</v>
      </c>
      <c r="AJ966" s="73">
        <f t="shared" si="203"/>
        <v>9.0470098222716899E-5</v>
      </c>
      <c r="AK966" s="73">
        <f t="shared" si="204"/>
        <v>8.2367949201467283E-5</v>
      </c>
      <c r="AL966" s="73">
        <f t="shared" si="205"/>
        <v>7.4108948873607972E-5</v>
      </c>
      <c r="AM966" s="73">
        <f t="shared" si="206"/>
        <v>9.2457848156257683E-5</v>
      </c>
      <c r="AN966" s="73">
        <f t="shared" si="207"/>
        <v>9.2160665663199026E-5</v>
      </c>
      <c r="AO966" s="73">
        <f t="shared" si="208"/>
        <v>8.6402620259162788E-5</v>
      </c>
      <c r="AP966" s="73">
        <f t="shared" si="209"/>
        <v>1.0285841188939493E-4</v>
      </c>
      <c r="AQ966" s="73">
        <f t="shared" si="210"/>
        <v>9.4492564352011144E-5</v>
      </c>
      <c r="AR966" s="73">
        <f t="shared" si="211"/>
        <v>8.7587354592910671E-5</v>
      </c>
      <c r="AS966" s="73">
        <f t="shared" si="212"/>
        <v>8.8896351792433492E-5</v>
      </c>
      <c r="AT966" s="73">
        <f t="shared" si="213"/>
        <v>9.5043640317760136E-5</v>
      </c>
      <c r="AU966" s="73">
        <f t="shared" si="214"/>
        <v>8.942384218468824E-5</v>
      </c>
      <c r="AV966" s="73">
        <f t="shared" si="215"/>
        <v>9.7121764145668976E-5</v>
      </c>
      <c r="AW966" s="73">
        <f t="shared" si="216"/>
        <v>9.6781572788584569E-5</v>
      </c>
    </row>
    <row r="967" spans="2:49" x14ac:dyDescent="0.35">
      <c r="B967" s="1">
        <v>43320</v>
      </c>
      <c r="C967" s="70">
        <v>14244.129519</v>
      </c>
      <c r="D967" s="66">
        <v>14690.82</v>
      </c>
      <c r="E967" s="66">
        <v>2294.09</v>
      </c>
      <c r="F967" s="66">
        <v>12871.92</v>
      </c>
      <c r="G967" s="66">
        <v>12155.62</v>
      </c>
      <c r="H967" s="66">
        <v>15047.24</v>
      </c>
      <c r="I967" s="66">
        <v>17112.900000000001</v>
      </c>
      <c r="J967" s="66">
        <v>14183.1</v>
      </c>
      <c r="K967" s="66">
        <v>14501.51</v>
      </c>
      <c r="L967" s="66">
        <v>14176.51</v>
      </c>
      <c r="M967" s="66">
        <v>15046.83</v>
      </c>
      <c r="N967" s="66">
        <v>2236.7199999999998</v>
      </c>
      <c r="O967" s="66">
        <v>15446.57</v>
      </c>
      <c r="P967" s="79"/>
      <c r="Q967" s="66">
        <v>2273.35</v>
      </c>
      <c r="S967" s="1">
        <v>43320</v>
      </c>
      <c r="T967" s="70">
        <v>849783323698.14001</v>
      </c>
      <c r="U967" s="69">
        <v>1549882153199.45</v>
      </c>
      <c r="V967" s="69">
        <v>1171806503970.3899</v>
      </c>
      <c r="W967" s="69">
        <v>561708097810.10999</v>
      </c>
      <c r="X967" s="69">
        <v>462075535918.38</v>
      </c>
      <c r="Y967" s="69">
        <v>1313667618584.52</v>
      </c>
      <c r="Z967" s="69">
        <v>3799554124264.1309</v>
      </c>
      <c r="AA967" s="69">
        <v>398972418464.35999</v>
      </c>
      <c r="AB967" s="69">
        <v>386236374990.19</v>
      </c>
      <c r="AC967" s="69">
        <v>1219967636818.71</v>
      </c>
      <c r="AD967" s="69">
        <v>307824730285.94</v>
      </c>
      <c r="AE967" s="69">
        <v>742651931978.05005</v>
      </c>
      <c r="AF967" s="69">
        <v>1241605791518.2</v>
      </c>
      <c r="AG967" s="69">
        <v>742781040818.73999</v>
      </c>
      <c r="AI967" s="1">
        <v>43320</v>
      </c>
      <c r="AJ967" s="73">
        <f t="shared" si="203"/>
        <v>7.1564028787385325E-6</v>
      </c>
      <c r="AK967" s="73">
        <f t="shared" si="204"/>
        <v>-3.8798234884507288E-5</v>
      </c>
      <c r="AL967" s="73">
        <f t="shared" si="205"/>
        <v>0</v>
      </c>
      <c r="AM967" s="73">
        <f t="shared" si="206"/>
        <v>0</v>
      </c>
      <c r="AN967" s="73">
        <f t="shared" si="207"/>
        <v>1.4892449363634874E-4</v>
      </c>
      <c r="AO967" s="73">
        <f t="shared" si="208"/>
        <v>6.645781191583211E-6</v>
      </c>
      <c r="AP967" s="73">
        <f t="shared" si="209"/>
        <v>1.4024704517057174E-5</v>
      </c>
      <c r="AQ967" s="73">
        <f t="shared" si="210"/>
        <v>5.2882632285866649E-5</v>
      </c>
      <c r="AR967" s="73">
        <f t="shared" si="211"/>
        <v>2.9652963779325248E-5</v>
      </c>
      <c r="AS967" s="73">
        <f t="shared" si="212"/>
        <v>1.0158679992411379E-4</v>
      </c>
      <c r="AT967" s="73">
        <f t="shared" si="213"/>
        <v>-2.126648568001599E-5</v>
      </c>
      <c r="AU967" s="73">
        <f t="shared" si="214"/>
        <v>-8.9415846276086342E-6</v>
      </c>
      <c r="AV967" s="73">
        <f t="shared" si="215"/>
        <v>3.496043967277096E-5</v>
      </c>
      <c r="AW967" s="73">
        <f t="shared" si="216"/>
        <v>-1.3196210048582735E-5</v>
      </c>
    </row>
    <row r="968" spans="2:49" x14ac:dyDescent="0.35">
      <c r="B968" s="1">
        <v>43321</v>
      </c>
      <c r="C968" s="70">
        <v>14245.517296</v>
      </c>
      <c r="D968" s="66">
        <v>14693.38</v>
      </c>
      <c r="E968" s="66">
        <v>2294.38</v>
      </c>
      <c r="F968" s="66">
        <v>12874.01</v>
      </c>
      <c r="G968" s="66">
        <v>12156.69</v>
      </c>
      <c r="H968" s="66">
        <v>15048.97</v>
      </c>
      <c r="I968" s="66">
        <v>17115.75</v>
      </c>
      <c r="J968" s="66">
        <v>14185.26</v>
      </c>
      <c r="K968" s="66">
        <v>14503.62</v>
      </c>
      <c r="L968" s="66">
        <v>14178.04</v>
      </c>
      <c r="M968" s="66">
        <v>15049.92</v>
      </c>
      <c r="N968" s="66">
        <v>2237</v>
      </c>
      <c r="O968" s="66">
        <v>15448.73</v>
      </c>
      <c r="P968" s="79"/>
      <c r="Q968" s="66">
        <v>2273.62</v>
      </c>
      <c r="S968" s="1">
        <v>43321</v>
      </c>
      <c r="T968" s="70">
        <v>852505922726.01001</v>
      </c>
      <c r="U968" s="69">
        <v>1559950504572.5698</v>
      </c>
      <c r="V968" s="69">
        <v>1158183442507.5601</v>
      </c>
      <c r="W968" s="69">
        <v>556012421331.90002</v>
      </c>
      <c r="X968" s="69">
        <v>462208766213.17999</v>
      </c>
      <c r="Y968" s="69">
        <v>1334380759144.1101</v>
      </c>
      <c r="Z968" s="69">
        <v>3966512591941.0605</v>
      </c>
      <c r="AA968" s="69">
        <v>374586892893.75</v>
      </c>
      <c r="AB968" s="69">
        <v>418892901577.42999</v>
      </c>
      <c r="AC968" s="69">
        <v>1229176122793.77</v>
      </c>
      <c r="AD968" s="69">
        <v>308243617629.35999</v>
      </c>
      <c r="AE968" s="69">
        <v>745471359269.85999</v>
      </c>
      <c r="AF968" s="69">
        <v>1240379431301.8799</v>
      </c>
      <c r="AG968" s="69">
        <v>738362609300.51001</v>
      </c>
      <c r="AI968" s="1">
        <v>43321</v>
      </c>
      <c r="AJ968" s="73">
        <f t="shared" si="203"/>
        <v>9.7427996435195396E-5</v>
      </c>
      <c r="AK968" s="73">
        <f t="shared" si="204"/>
        <v>1.7425848250818277E-4</v>
      </c>
      <c r="AL968" s="73">
        <f t="shared" si="205"/>
        <v>1.2641177983430119E-4</v>
      </c>
      <c r="AM968" s="73">
        <f t="shared" si="206"/>
        <v>1.6236893952115139E-4</v>
      </c>
      <c r="AN968" s="73">
        <f t="shared" si="207"/>
        <v>8.8025127471969E-5</v>
      </c>
      <c r="AO968" s="73">
        <f t="shared" si="208"/>
        <v>1.1497125054149571E-4</v>
      </c>
      <c r="AP968" s="73">
        <f t="shared" si="209"/>
        <v>1.6654103045055102E-4</v>
      </c>
      <c r="AQ968" s="73">
        <f t="shared" si="210"/>
        <v>1.5229392727955648E-4</v>
      </c>
      <c r="AR968" s="73">
        <f t="shared" si="211"/>
        <v>1.4550208909280826E-4</v>
      </c>
      <c r="AS968" s="73">
        <f t="shared" si="212"/>
        <v>1.0792501116285713E-4</v>
      </c>
      <c r="AT968" s="73">
        <f t="shared" si="213"/>
        <v>2.0535886960915128E-4</v>
      </c>
      <c r="AU968" s="73">
        <f t="shared" si="214"/>
        <v>1.2518330412403245E-4</v>
      </c>
      <c r="AV968" s="73">
        <f t="shared" si="215"/>
        <v>1.398368699330188E-4</v>
      </c>
      <c r="AW968" s="73">
        <f t="shared" si="216"/>
        <v>1.1876745771655095E-4</v>
      </c>
    </row>
    <row r="969" spans="2:49" x14ac:dyDescent="0.35">
      <c r="B969" s="1">
        <v>43322</v>
      </c>
      <c r="C969" s="70">
        <v>14247.315656000001</v>
      </c>
      <c r="D969" s="66">
        <v>14694.73</v>
      </c>
      <c r="E969" s="66">
        <v>2294.5500000000002</v>
      </c>
      <c r="F969" s="66">
        <v>12875.38</v>
      </c>
      <c r="G969" s="66">
        <v>12157.14</v>
      </c>
      <c r="H969" s="66">
        <v>15049.89</v>
      </c>
      <c r="I969" s="66">
        <v>17117.560000000001</v>
      </c>
      <c r="J969" s="66">
        <v>14187.1</v>
      </c>
      <c r="K969" s="66">
        <v>14503.84</v>
      </c>
      <c r="L969" s="66">
        <v>14179.31</v>
      </c>
      <c r="M969" s="66">
        <v>15052.26</v>
      </c>
      <c r="N969" s="66">
        <v>2237.33</v>
      </c>
      <c r="O969" s="66">
        <v>15450.48</v>
      </c>
      <c r="P969" s="79"/>
      <c r="Q969" s="66">
        <v>2273.85</v>
      </c>
      <c r="S969" s="1">
        <v>43322</v>
      </c>
      <c r="T969" s="70">
        <v>835395494905.54004</v>
      </c>
      <c r="U969" s="69">
        <v>1564582931679.78</v>
      </c>
      <c r="V969" s="69">
        <v>1177486536920.45</v>
      </c>
      <c r="W969" s="69">
        <v>571220304072.77002</v>
      </c>
      <c r="X969" s="69">
        <v>465561125993.48999</v>
      </c>
      <c r="Y969" s="69">
        <v>1316285304301.48</v>
      </c>
      <c r="Z969" s="69">
        <v>3953858969674.6899</v>
      </c>
      <c r="AA969" s="69">
        <v>374984887130.84998</v>
      </c>
      <c r="AB969" s="69">
        <v>410602678832.37</v>
      </c>
      <c r="AC969" s="69">
        <v>1213717345047.7002</v>
      </c>
      <c r="AD969" s="69">
        <v>309921033458.15997</v>
      </c>
      <c r="AE969" s="69">
        <v>729985888119.67004</v>
      </c>
      <c r="AF969" s="69">
        <v>1249801066218.78</v>
      </c>
      <c r="AG969" s="69">
        <v>753054890172.47998</v>
      </c>
      <c r="AI969" s="1">
        <v>43322</v>
      </c>
      <c r="AJ969" s="73">
        <f t="shared" si="203"/>
        <v>1.2624041392350627E-4</v>
      </c>
      <c r="AK969" s="73">
        <f t="shared" si="204"/>
        <v>9.1878111095011761E-5</v>
      </c>
      <c r="AL969" s="73">
        <f t="shared" si="205"/>
        <v>7.4094090778409338E-5</v>
      </c>
      <c r="AM969" s="73">
        <f t="shared" si="206"/>
        <v>1.0641594965354884E-4</v>
      </c>
      <c r="AN969" s="73">
        <f t="shared" si="207"/>
        <v>3.7016655026977929E-5</v>
      </c>
      <c r="AO969" s="73">
        <f t="shared" si="208"/>
        <v>6.1133752010888998E-5</v>
      </c>
      <c r="AP969" s="73">
        <f t="shared" si="209"/>
        <v>1.0575055139283585E-4</v>
      </c>
      <c r="AQ969" s="73">
        <f t="shared" si="210"/>
        <v>1.2971210961243429E-4</v>
      </c>
      <c r="AR969" s="73">
        <f t="shared" si="211"/>
        <v>1.5168626867012591E-5</v>
      </c>
      <c r="AS969" s="73">
        <f t="shared" si="212"/>
        <v>8.9575145788778343E-5</v>
      </c>
      <c r="AT969" s="73">
        <f t="shared" si="213"/>
        <v>1.554825540601712E-4</v>
      </c>
      <c r="AU969" s="73">
        <f t="shared" si="214"/>
        <v>1.4751899865883544E-4</v>
      </c>
      <c r="AV969" s="73">
        <f t="shared" si="215"/>
        <v>1.1327791993265279E-4</v>
      </c>
      <c r="AW969" s="73">
        <f t="shared" si="216"/>
        <v>1.0116026424822344E-4</v>
      </c>
    </row>
    <row r="970" spans="2:49" x14ac:dyDescent="0.35">
      <c r="B970" s="1">
        <v>43323</v>
      </c>
      <c r="C970" s="70">
        <v>14248.607683</v>
      </c>
      <c r="D970" s="66">
        <v>14695.91</v>
      </c>
      <c r="E970" s="66">
        <v>2294.7199999999998</v>
      </c>
      <c r="F970" s="66">
        <v>12876.58</v>
      </c>
      <c r="G970" s="66">
        <v>12158.23</v>
      </c>
      <c r="H970" s="66">
        <v>15051.21</v>
      </c>
      <c r="I970" s="66">
        <v>17119.25</v>
      </c>
      <c r="J970" s="66">
        <v>14188.36</v>
      </c>
      <c r="K970" s="66">
        <v>14505.11</v>
      </c>
      <c r="L970" s="66">
        <v>14180.57</v>
      </c>
      <c r="M970" s="66">
        <v>15053.72</v>
      </c>
      <c r="N970" s="66">
        <v>2237.54</v>
      </c>
      <c r="O970" s="66">
        <v>15452.01</v>
      </c>
      <c r="P970" s="79"/>
      <c r="Q970" s="66">
        <v>2274.06</v>
      </c>
      <c r="S970" s="1">
        <v>43323</v>
      </c>
      <c r="T970" s="70">
        <v>835471311316.46997</v>
      </c>
      <c r="U970" s="69">
        <v>1564737239790.25</v>
      </c>
      <c r="V970" s="69">
        <v>1177598373273.7998</v>
      </c>
      <c r="W970" s="69">
        <v>571273341329.45996</v>
      </c>
      <c r="X970" s="69">
        <v>465602801269.72998</v>
      </c>
      <c r="Y970" s="69">
        <v>1316401090604.3601</v>
      </c>
      <c r="Z970" s="69">
        <v>3954246627493.1904</v>
      </c>
      <c r="AA970" s="69">
        <v>375018136828.46997</v>
      </c>
      <c r="AB970" s="69">
        <v>410638617035.92999</v>
      </c>
      <c r="AC970" s="69">
        <v>1213826996629.22</v>
      </c>
      <c r="AD970" s="69">
        <v>309950522818.6001</v>
      </c>
      <c r="AE970" s="69">
        <v>730052309176.96997</v>
      </c>
      <c r="AF970" s="69">
        <v>1249926492668.0701</v>
      </c>
      <c r="AG970" s="69">
        <v>753124476545.79004</v>
      </c>
      <c r="AI970" s="1">
        <v>43323</v>
      </c>
      <c r="AJ970" s="73">
        <f t="shared" si="203"/>
        <v>9.0685644313248659E-5</v>
      </c>
      <c r="AK970" s="73">
        <f t="shared" si="204"/>
        <v>8.0300896988294568E-5</v>
      </c>
      <c r="AL970" s="73">
        <f t="shared" si="205"/>
        <v>7.4088601250688058E-5</v>
      </c>
      <c r="AM970" s="73">
        <f t="shared" si="206"/>
        <v>9.3201132704390233E-5</v>
      </c>
      <c r="AN970" s="73">
        <f t="shared" si="207"/>
        <v>8.9659245513296071E-5</v>
      </c>
      <c r="AO970" s="73">
        <f t="shared" si="208"/>
        <v>8.7708282253240455E-5</v>
      </c>
      <c r="AP970" s="73">
        <f t="shared" si="209"/>
        <v>9.8729024463617421E-5</v>
      </c>
      <c r="AQ970" s="73">
        <f t="shared" si="210"/>
        <v>8.8813076668303736E-5</v>
      </c>
      <c r="AR970" s="73">
        <f t="shared" si="211"/>
        <v>8.7563017793890197E-5</v>
      </c>
      <c r="AS970" s="73">
        <f t="shared" si="212"/>
        <v>8.8861869865342058E-5</v>
      </c>
      <c r="AT970" s="73">
        <f t="shared" si="213"/>
        <v>9.6995401354993405E-5</v>
      </c>
      <c r="AU970" s="73">
        <f t="shared" si="214"/>
        <v>9.3861880008816456E-5</v>
      </c>
      <c r="AV970" s="73">
        <f t="shared" si="215"/>
        <v>9.902604967626516E-5</v>
      </c>
      <c r="AW970" s="73">
        <f t="shared" si="216"/>
        <v>9.2354376937775484E-5</v>
      </c>
    </row>
    <row r="971" spans="2:49" x14ac:dyDescent="0.35">
      <c r="B971" s="1">
        <v>43324</v>
      </c>
      <c r="C971" s="70">
        <v>14249.902381</v>
      </c>
      <c r="D971" s="66">
        <v>14697.09</v>
      </c>
      <c r="E971" s="66">
        <v>2294.89</v>
      </c>
      <c r="F971" s="66">
        <v>12877.77</v>
      </c>
      <c r="G971" s="66">
        <v>12159.31</v>
      </c>
      <c r="H971" s="66">
        <v>15052.53</v>
      </c>
      <c r="I971" s="66">
        <v>17120.88</v>
      </c>
      <c r="J971" s="66">
        <v>14189.71</v>
      </c>
      <c r="K971" s="66">
        <v>14506.37</v>
      </c>
      <c r="L971" s="66">
        <v>14181.83</v>
      </c>
      <c r="M971" s="66">
        <v>15055.19</v>
      </c>
      <c r="N971" s="66">
        <v>2237.7399999999998</v>
      </c>
      <c r="O971" s="66">
        <v>15453.5</v>
      </c>
      <c r="P971" s="79"/>
      <c r="Q971" s="66">
        <v>2274.27</v>
      </c>
      <c r="S971" s="1">
        <v>43324</v>
      </c>
      <c r="T971" s="70">
        <v>835547284364.43994</v>
      </c>
      <c r="U971" s="69">
        <v>1564891408837.25</v>
      </c>
      <c r="V971" s="69">
        <v>1177710202365.3701</v>
      </c>
      <c r="W971" s="69">
        <v>571326117978.18994</v>
      </c>
      <c r="X971" s="69">
        <v>465644099888.27002</v>
      </c>
      <c r="Y971" s="69">
        <v>1316516423175.6201</v>
      </c>
      <c r="Z971" s="69">
        <v>3945294157696.96</v>
      </c>
      <c r="AA971" s="69">
        <v>375053870439.41998</v>
      </c>
      <c r="AB971" s="69">
        <v>410674449972.96002</v>
      </c>
      <c r="AC971" s="69">
        <v>1213936532686.96</v>
      </c>
      <c r="AD971" s="69">
        <v>309980134575.71997</v>
      </c>
      <c r="AE971" s="69">
        <v>730118372332.80005</v>
      </c>
      <c r="AF971" s="69">
        <v>1250048993837.98</v>
      </c>
      <c r="AG971" s="69">
        <v>753173781144.79993</v>
      </c>
      <c r="AI971" s="1">
        <v>43324</v>
      </c>
      <c r="AJ971" s="73">
        <f t="shared" si="203"/>
        <v>9.0864878085294976E-5</v>
      </c>
      <c r="AK971" s="73">
        <f t="shared" si="204"/>
        <v>8.0294449271933743E-5</v>
      </c>
      <c r="AL971" s="73">
        <f t="shared" si="205"/>
        <v>7.4083112536538209E-5</v>
      </c>
      <c r="AM971" s="73">
        <f t="shared" si="206"/>
        <v>9.241584333730124E-5</v>
      </c>
      <c r="AN971" s="73">
        <f t="shared" si="207"/>
        <v>8.8828719311928594E-5</v>
      </c>
      <c r="AO971" s="73">
        <f t="shared" si="208"/>
        <v>8.7700590185146865E-5</v>
      </c>
      <c r="AP971" s="73">
        <f t="shared" si="209"/>
        <v>9.521445156779329E-5</v>
      </c>
      <c r="AQ971" s="73">
        <f t="shared" si="210"/>
        <v>9.5148417434964827E-5</v>
      </c>
      <c r="AR971" s="73">
        <f t="shared" si="211"/>
        <v>8.6865938969005185E-5</v>
      </c>
      <c r="AS971" s="73">
        <f t="shared" si="212"/>
        <v>8.8853974135050251E-5</v>
      </c>
      <c r="AT971" s="73">
        <f t="shared" si="213"/>
        <v>9.7650281790873095E-5</v>
      </c>
      <c r="AU971" s="73">
        <f t="shared" si="214"/>
        <v>8.9383876936244278E-5</v>
      </c>
      <c r="AV971" s="73">
        <f t="shared" si="215"/>
        <v>9.6427584501901364E-5</v>
      </c>
      <c r="AW971" s="73">
        <f t="shared" si="216"/>
        <v>9.2345848394570496E-5</v>
      </c>
    </row>
    <row r="972" spans="2:49" x14ac:dyDescent="0.35">
      <c r="B972" s="1">
        <v>43325</v>
      </c>
      <c r="C972" s="70">
        <v>14252.302003999999</v>
      </c>
      <c r="D972" s="66">
        <v>14698.59</v>
      </c>
      <c r="E972" s="66">
        <v>2295.13</v>
      </c>
      <c r="F972" s="66">
        <v>12878.77</v>
      </c>
      <c r="G972" s="66">
        <v>12160.15</v>
      </c>
      <c r="H972" s="66">
        <v>15054.93</v>
      </c>
      <c r="I972" s="66">
        <v>17123.21</v>
      </c>
      <c r="J972" s="66">
        <v>14191.29</v>
      </c>
      <c r="K972" s="66">
        <v>14507.68</v>
      </c>
      <c r="L972" s="66">
        <v>14183.55</v>
      </c>
      <c r="M972" s="66">
        <v>15056.62</v>
      </c>
      <c r="N972" s="66">
        <v>2237.98</v>
      </c>
      <c r="O972" s="66">
        <v>15454.69</v>
      </c>
      <c r="P972" s="79"/>
      <c r="Q972" s="66">
        <v>2274.5700000000002</v>
      </c>
      <c r="S972" s="1">
        <v>43325</v>
      </c>
      <c r="T972" s="70">
        <v>846761709074.17004</v>
      </c>
      <c r="U972" s="69">
        <v>1554644927007.8301</v>
      </c>
      <c r="V972" s="69">
        <v>1179960106017.04</v>
      </c>
      <c r="W972" s="69">
        <v>587225996514.38</v>
      </c>
      <c r="X972" s="69">
        <v>470292021106.59003</v>
      </c>
      <c r="Y972" s="69">
        <v>1314764403452.4399</v>
      </c>
      <c r="Z972" s="69">
        <v>3976245717412.1401</v>
      </c>
      <c r="AA972" s="69">
        <v>374531387844.15002</v>
      </c>
      <c r="AB972" s="69">
        <v>424889580452.98999</v>
      </c>
      <c r="AC972" s="69">
        <v>1215409716228.1299</v>
      </c>
      <c r="AD972" s="69">
        <v>316035631313.31006</v>
      </c>
      <c r="AE972" s="69">
        <v>725401816132.10999</v>
      </c>
      <c r="AF972" s="69">
        <v>1256349093621.5601</v>
      </c>
      <c r="AG972" s="69">
        <v>748317597059.57007</v>
      </c>
      <c r="AI972" s="1">
        <v>43325</v>
      </c>
      <c r="AJ972" s="73">
        <f t="shared" si="203"/>
        <v>1.6839575007887575E-4</v>
      </c>
      <c r="AK972" s="73">
        <f t="shared" si="204"/>
        <v>1.0206102024268304E-4</v>
      </c>
      <c r="AL972" s="73">
        <f t="shared" si="205"/>
        <v>1.0458017595627034E-4</v>
      </c>
      <c r="AM972" s="73">
        <f t="shared" si="206"/>
        <v>7.7653196166815874E-5</v>
      </c>
      <c r="AN972" s="73">
        <f t="shared" si="207"/>
        <v>6.9082867366621059E-5</v>
      </c>
      <c r="AO972" s="73">
        <f t="shared" si="208"/>
        <v>1.5944163539272083E-4</v>
      </c>
      <c r="AP972" s="73">
        <f t="shared" si="209"/>
        <v>1.3609113550216989E-4</v>
      </c>
      <c r="AQ972" s="73">
        <f t="shared" si="210"/>
        <v>1.1134829393988355E-4</v>
      </c>
      <c r="AR972" s="73">
        <f t="shared" si="211"/>
        <v>9.0305155597159015E-5</v>
      </c>
      <c r="AS972" s="73">
        <f t="shared" si="212"/>
        <v>1.2128195021365862E-4</v>
      </c>
      <c r="AT972" s="73">
        <f t="shared" si="213"/>
        <v>9.4983856065544714E-5</v>
      </c>
      <c r="AU972" s="73">
        <f t="shared" si="214"/>
        <v>1.072510658075565E-4</v>
      </c>
      <c r="AV972" s="73">
        <f t="shared" si="215"/>
        <v>7.7005209175862177E-5</v>
      </c>
      <c r="AW972" s="73">
        <f t="shared" si="216"/>
        <v>1.3191045918037325E-4</v>
      </c>
    </row>
    <row r="973" spans="2:49" x14ac:dyDescent="0.35">
      <c r="B973" s="1">
        <v>43326</v>
      </c>
      <c r="C973" s="70">
        <v>14253.613482999999</v>
      </c>
      <c r="D973" s="66">
        <v>14700.05</v>
      </c>
      <c r="E973" s="66">
        <v>2295.29</v>
      </c>
      <c r="F973" s="66">
        <v>12880.15</v>
      </c>
      <c r="G973" s="66">
        <v>12161.63</v>
      </c>
      <c r="H973" s="66">
        <v>15055.81</v>
      </c>
      <c r="I973" s="66">
        <v>17124.75</v>
      </c>
      <c r="J973" s="66">
        <v>14192.54</v>
      </c>
      <c r="K973" s="66">
        <v>14508.27</v>
      </c>
      <c r="L973" s="66">
        <v>14184.77</v>
      </c>
      <c r="M973" s="66">
        <v>15058.36</v>
      </c>
      <c r="N973" s="66">
        <v>2238.2399999999998</v>
      </c>
      <c r="O973" s="66">
        <v>15456.28</v>
      </c>
      <c r="P973" s="79"/>
      <c r="Q973" s="66">
        <v>2274.8000000000002</v>
      </c>
      <c r="S973" s="1">
        <v>43326</v>
      </c>
      <c r="T973" s="70">
        <v>846675826580.81006</v>
      </c>
      <c r="U973" s="69">
        <v>1719260376519.3201</v>
      </c>
      <c r="V973" s="69">
        <v>1170014667738.8098</v>
      </c>
      <c r="W973" s="69">
        <v>589077318028.31006</v>
      </c>
      <c r="X973" s="69">
        <v>521936601356.92999</v>
      </c>
      <c r="Y973" s="69">
        <v>1316218050860.96</v>
      </c>
      <c r="Z973" s="69">
        <v>3983693645081.0098</v>
      </c>
      <c r="AA973" s="69">
        <v>372165635754.47998</v>
      </c>
      <c r="AB973" s="69">
        <v>425124650951.02002</v>
      </c>
      <c r="AC973" s="69">
        <v>1218330892023.4099</v>
      </c>
      <c r="AD973" s="69">
        <v>300842043378.31</v>
      </c>
      <c r="AE973" s="69">
        <v>716299449034.18005</v>
      </c>
      <c r="AF973" s="69">
        <v>1233710518862.5801</v>
      </c>
      <c r="AG973" s="69">
        <v>763499690237.12</v>
      </c>
      <c r="AI973" s="1">
        <v>43326</v>
      </c>
      <c r="AJ973" s="73">
        <f t="shared" si="203"/>
        <v>9.2018748945488227E-5</v>
      </c>
      <c r="AK973" s="73">
        <f t="shared" si="204"/>
        <v>9.9329255391022997E-5</v>
      </c>
      <c r="AL973" s="73">
        <f t="shared" si="205"/>
        <v>6.9712826724410704E-5</v>
      </c>
      <c r="AM973" s="73">
        <f t="shared" si="206"/>
        <v>1.0715308993014538E-4</v>
      </c>
      <c r="AN973" s="73">
        <f t="shared" si="207"/>
        <v>1.2170902497077307E-4</v>
      </c>
      <c r="AO973" s="73">
        <f t="shared" si="208"/>
        <v>5.8452613197035319E-5</v>
      </c>
      <c r="AP973" s="73">
        <f t="shared" si="209"/>
        <v>8.9936407951629604E-5</v>
      </c>
      <c r="AQ973" s="73">
        <f t="shared" si="210"/>
        <v>8.808219689693253E-5</v>
      </c>
      <c r="AR973" s="73">
        <f t="shared" si="211"/>
        <v>4.0668115094844026E-5</v>
      </c>
      <c r="AS973" s="73">
        <f t="shared" si="212"/>
        <v>8.6015137254147334E-5</v>
      </c>
      <c r="AT973" s="73">
        <f t="shared" si="213"/>
        <v>1.1556378523192024E-4</v>
      </c>
      <c r="AU973" s="73">
        <f t="shared" si="214"/>
        <v>1.1617619460402295E-4</v>
      </c>
      <c r="AV973" s="73">
        <f t="shared" si="215"/>
        <v>1.0288139069758451E-4</v>
      </c>
      <c r="AW973" s="73">
        <f t="shared" si="216"/>
        <v>1.01118013514645E-4</v>
      </c>
    </row>
    <row r="974" spans="2:49" x14ac:dyDescent="0.35">
      <c r="B974" s="1">
        <v>43327</v>
      </c>
      <c r="C974" s="70">
        <v>14254.827502</v>
      </c>
      <c r="D974" s="66">
        <v>14700.85</v>
      </c>
      <c r="E974" s="66">
        <v>2295.4299999999998</v>
      </c>
      <c r="F974" s="66">
        <v>12880.89</v>
      </c>
      <c r="G974" s="66">
        <v>12162.43</v>
      </c>
      <c r="H974" s="66">
        <v>15057.51</v>
      </c>
      <c r="I974" s="66">
        <v>17126.39</v>
      </c>
      <c r="J974" s="66">
        <v>14193.81</v>
      </c>
      <c r="K974" s="66">
        <v>14508.88</v>
      </c>
      <c r="L974" s="66">
        <v>14185.72</v>
      </c>
      <c r="M974" s="66">
        <v>15058.94</v>
      </c>
      <c r="N974" s="66">
        <v>2238.37</v>
      </c>
      <c r="O974" s="66">
        <v>15457.67</v>
      </c>
      <c r="P974" s="79"/>
      <c r="Q974" s="66">
        <v>2274.9299999999998</v>
      </c>
      <c r="S974" s="1">
        <v>43327</v>
      </c>
      <c r="T974" s="70">
        <v>837825160117.94995</v>
      </c>
      <c r="U974" s="69">
        <v>1709274797681.6001</v>
      </c>
      <c r="V974" s="69">
        <v>1124633949554.96</v>
      </c>
      <c r="W974" s="69">
        <v>573953908321.71997</v>
      </c>
      <c r="X974" s="69">
        <v>524190264168.26001</v>
      </c>
      <c r="Y974" s="69">
        <v>1321851632163.26</v>
      </c>
      <c r="Z974" s="69">
        <v>3947507453104.3101</v>
      </c>
      <c r="AA974" s="69">
        <v>372300250153.23999</v>
      </c>
      <c r="AB974" s="69">
        <v>434969715576.02002</v>
      </c>
      <c r="AC974" s="69">
        <v>1197367384831.1602</v>
      </c>
      <c r="AD974" s="69">
        <v>310653860540.40002</v>
      </c>
      <c r="AE974" s="69">
        <v>728951637119.90002</v>
      </c>
      <c r="AF974" s="69">
        <v>1225255506366.55</v>
      </c>
      <c r="AG974" s="69">
        <v>759555409113.38989</v>
      </c>
      <c r="AI974" s="1">
        <v>43327</v>
      </c>
      <c r="AJ974" s="73">
        <f t="shared" si="203"/>
        <v>8.5172717882997517E-5</v>
      </c>
      <c r="AK974" s="73">
        <f t="shared" si="204"/>
        <v>5.4421583600028356E-5</v>
      </c>
      <c r="AL974" s="73">
        <f t="shared" si="205"/>
        <v>6.0994471286823781E-5</v>
      </c>
      <c r="AM974" s="73">
        <f t="shared" si="206"/>
        <v>5.745274705648562E-5</v>
      </c>
      <c r="AN974" s="73">
        <f t="shared" si="207"/>
        <v>6.57806560471208E-5</v>
      </c>
      <c r="AO974" s="73">
        <f t="shared" si="208"/>
        <v>1.1291322087614297E-4</v>
      </c>
      <c r="AP974" s="73">
        <f t="shared" si="209"/>
        <v>9.5767821427950039E-5</v>
      </c>
      <c r="AQ974" s="73">
        <f t="shared" si="210"/>
        <v>8.9483630132392022E-5</v>
      </c>
      <c r="AR974" s="73">
        <f t="shared" si="211"/>
        <v>4.2044985377298616E-5</v>
      </c>
      <c r="AS974" s="73">
        <f t="shared" si="212"/>
        <v>6.6973239608358881E-5</v>
      </c>
      <c r="AT974" s="73">
        <f t="shared" si="213"/>
        <v>3.851681059563461E-5</v>
      </c>
      <c r="AU974" s="73">
        <f t="shared" si="214"/>
        <v>5.8081349631811108E-5</v>
      </c>
      <c r="AV974" s="73">
        <f t="shared" si="215"/>
        <v>8.9931083028904624E-5</v>
      </c>
      <c r="AW974" s="73">
        <f t="shared" si="216"/>
        <v>5.7147881132202372E-5</v>
      </c>
    </row>
    <row r="975" spans="2:49" x14ac:dyDescent="0.35">
      <c r="B975" s="1">
        <v>43328</v>
      </c>
      <c r="C975" s="70">
        <v>14255.326725999999</v>
      </c>
      <c r="D975" s="66">
        <v>14701.94</v>
      </c>
      <c r="E975" s="66">
        <v>2295.5300000000002</v>
      </c>
      <c r="F975" s="66">
        <v>12881.68</v>
      </c>
      <c r="G975" s="66">
        <v>12163.41</v>
      </c>
      <c r="H975" s="66">
        <v>15057.82</v>
      </c>
      <c r="I975" s="66">
        <v>17127.400000000001</v>
      </c>
      <c r="J975" s="66">
        <v>14194.8</v>
      </c>
      <c r="K975" s="66">
        <v>14509.94</v>
      </c>
      <c r="L975" s="66">
        <v>14186.41</v>
      </c>
      <c r="M975" s="66">
        <v>15059.71</v>
      </c>
      <c r="N975" s="66">
        <v>2238.5300000000002</v>
      </c>
      <c r="O975" s="66">
        <v>15458.85</v>
      </c>
      <c r="P975" s="79"/>
      <c r="Q975" s="66">
        <v>2275.0100000000002</v>
      </c>
      <c r="S975" s="1">
        <v>43328</v>
      </c>
      <c r="T975" s="70">
        <v>854471704276.93005</v>
      </c>
      <c r="U975" s="69">
        <v>1851842419282.6802</v>
      </c>
      <c r="V975" s="69">
        <v>1109158383491.3899</v>
      </c>
      <c r="W975" s="69">
        <v>570004364955.20996</v>
      </c>
      <c r="X975" s="69">
        <v>521951325509.84003</v>
      </c>
      <c r="Y975" s="69">
        <v>1330966283596.7</v>
      </c>
      <c r="Z975" s="69">
        <v>3951389220243.23</v>
      </c>
      <c r="AA975" s="69">
        <v>375759327921.76001</v>
      </c>
      <c r="AB975" s="69">
        <v>480356074904.57001</v>
      </c>
      <c r="AC975" s="69">
        <v>1190276915178.6001</v>
      </c>
      <c r="AD975" s="69">
        <v>304849613924.41992</v>
      </c>
      <c r="AE975" s="69">
        <v>723804162383.68005</v>
      </c>
      <c r="AF975" s="69">
        <v>1243906701557.9399</v>
      </c>
      <c r="AG975" s="69">
        <v>797108746371.34998</v>
      </c>
      <c r="AI975" s="1">
        <v>43328</v>
      </c>
      <c r="AJ975" s="73">
        <f t="shared" si="203"/>
        <v>3.5021398886003752E-5</v>
      </c>
      <c r="AK975" s="73">
        <f t="shared" si="204"/>
        <v>7.4145372546574606E-5</v>
      </c>
      <c r="AL975" s="73">
        <f t="shared" si="205"/>
        <v>4.3564822277408766E-5</v>
      </c>
      <c r="AM975" s="73">
        <f t="shared" si="206"/>
        <v>6.133116578133091E-5</v>
      </c>
      <c r="AN975" s="73">
        <f t="shared" si="207"/>
        <v>8.0576003315124822E-5</v>
      </c>
      <c r="AO975" s="73">
        <f t="shared" si="208"/>
        <v>2.0587733297272592E-5</v>
      </c>
      <c r="AP975" s="73">
        <f t="shared" si="209"/>
        <v>5.8973315450794317E-5</v>
      </c>
      <c r="AQ975" s="73">
        <f t="shared" si="210"/>
        <v>6.9748714404349599E-5</v>
      </c>
      <c r="AR975" s="73">
        <f t="shared" si="211"/>
        <v>7.305870611662435E-5</v>
      </c>
      <c r="AS975" s="73">
        <f t="shared" si="212"/>
        <v>4.8640463790272648E-5</v>
      </c>
      <c r="AT975" s="73">
        <f t="shared" si="213"/>
        <v>5.1132417022703436E-5</v>
      </c>
      <c r="AU975" s="73">
        <f t="shared" si="214"/>
        <v>7.1480586319561112E-5</v>
      </c>
      <c r="AV975" s="73">
        <f t="shared" si="215"/>
        <v>7.6337507528556614E-5</v>
      </c>
      <c r="AW975" s="73">
        <f t="shared" si="216"/>
        <v>3.5165917193324958E-5</v>
      </c>
    </row>
    <row r="976" spans="2:49" x14ac:dyDescent="0.35">
      <c r="B976" s="1">
        <v>43329</v>
      </c>
      <c r="C976" s="70">
        <v>14257.004541</v>
      </c>
      <c r="D976" s="66">
        <v>14703.07</v>
      </c>
      <c r="E976" s="66">
        <v>2295.7600000000002</v>
      </c>
      <c r="F976" s="66">
        <v>12883.26</v>
      </c>
      <c r="G976" s="66">
        <v>12164.56</v>
      </c>
      <c r="H976" s="66">
        <v>15059.77</v>
      </c>
      <c r="I976" s="66">
        <v>17129.57</v>
      </c>
      <c r="J976" s="66">
        <v>14196.32</v>
      </c>
      <c r="K976" s="66">
        <v>14511.65</v>
      </c>
      <c r="L976" s="66">
        <v>14187.81</v>
      </c>
      <c r="M976" s="66">
        <v>15062.36</v>
      </c>
      <c r="N976" s="66">
        <v>2238.8200000000002</v>
      </c>
      <c r="O976" s="66">
        <v>15461.12</v>
      </c>
      <c r="P976" s="79"/>
      <c r="Q976" s="66">
        <v>2275.2800000000002</v>
      </c>
      <c r="S976" s="1">
        <v>43329</v>
      </c>
      <c r="T976" s="70">
        <v>838359994245.54004</v>
      </c>
      <c r="U976" s="69">
        <v>1721987253630.4299</v>
      </c>
      <c r="V976" s="69">
        <v>1140012625304.3</v>
      </c>
      <c r="W976" s="69">
        <v>560010784069.98999</v>
      </c>
      <c r="X976" s="69">
        <v>523421497636.40002</v>
      </c>
      <c r="Y976" s="69">
        <v>1316613170786.3</v>
      </c>
      <c r="Z976" s="69">
        <v>3972533868019.4297</v>
      </c>
      <c r="AA976" s="69">
        <v>374484183158.16998</v>
      </c>
      <c r="AB976" s="69">
        <v>409971875784.78998</v>
      </c>
      <c r="AC976" s="69">
        <v>1171720856489.8799</v>
      </c>
      <c r="AD976" s="69">
        <v>309756097941.60999</v>
      </c>
      <c r="AE976" s="69">
        <v>729150119437.85999</v>
      </c>
      <c r="AF976" s="69">
        <v>1212956499661.4099</v>
      </c>
      <c r="AG976" s="69">
        <v>775679391358.10999</v>
      </c>
      <c r="AI976" s="1">
        <v>43329</v>
      </c>
      <c r="AJ976" s="73">
        <f t="shared" si="203"/>
        <v>1.1769740759026703E-4</v>
      </c>
      <c r="AK976" s="73">
        <f t="shared" si="204"/>
        <v>7.686060479095147E-5</v>
      </c>
      <c r="AL976" s="73">
        <f t="shared" si="205"/>
        <v>1.0019472627242898E-4</v>
      </c>
      <c r="AM976" s="73">
        <f t="shared" si="206"/>
        <v>1.2265480900008896E-4</v>
      </c>
      <c r="AN976" s="73">
        <f t="shared" si="207"/>
        <v>9.4545855150895974E-5</v>
      </c>
      <c r="AO976" s="73">
        <f t="shared" si="208"/>
        <v>1.2950081751550435E-4</v>
      </c>
      <c r="AP976" s="73">
        <f t="shared" si="209"/>
        <v>1.2669757231087431E-4</v>
      </c>
      <c r="AQ976" s="73">
        <f t="shared" si="210"/>
        <v>1.0708146645255212E-4</v>
      </c>
      <c r="AR976" s="73">
        <f t="shared" si="211"/>
        <v>1.1785024610699857E-4</v>
      </c>
      <c r="AS976" s="73">
        <f t="shared" si="212"/>
        <v>9.8685995963743167E-5</v>
      </c>
      <c r="AT976" s="73">
        <f t="shared" si="213"/>
        <v>1.7596620386450823E-4</v>
      </c>
      <c r="AU976" s="73">
        <f t="shared" si="214"/>
        <v>1.2954930244402085E-4</v>
      </c>
      <c r="AV976" s="73">
        <f t="shared" si="215"/>
        <v>1.4684145327770182E-4</v>
      </c>
      <c r="AW976" s="73">
        <f t="shared" si="216"/>
        <v>1.1868079700749767E-4</v>
      </c>
    </row>
    <row r="977" spans="2:49" x14ac:dyDescent="0.35">
      <c r="B977" s="1">
        <v>43330</v>
      </c>
      <c r="C977" s="70">
        <v>14258.310514000001</v>
      </c>
      <c r="D977" s="66">
        <v>14704.22</v>
      </c>
      <c r="E977" s="66">
        <v>2295.92</v>
      </c>
      <c r="F977" s="66">
        <v>12884.43</v>
      </c>
      <c r="G977" s="66">
        <v>12165.61</v>
      </c>
      <c r="H977" s="66">
        <v>15061.08</v>
      </c>
      <c r="I977" s="66">
        <v>17131.25</v>
      </c>
      <c r="J977" s="66">
        <v>14197.68</v>
      </c>
      <c r="K977" s="66">
        <v>14512.81</v>
      </c>
      <c r="L977" s="66">
        <v>14189.08</v>
      </c>
      <c r="M977" s="66">
        <v>15063.72</v>
      </c>
      <c r="N977" s="66">
        <v>2239.02</v>
      </c>
      <c r="O977" s="66">
        <v>15462.64</v>
      </c>
      <c r="P977" s="79"/>
      <c r="Q977" s="66">
        <v>2275.4899999999998</v>
      </c>
      <c r="S977" s="1">
        <v>43330</v>
      </c>
      <c r="T977" s="70">
        <v>838436809839.96997</v>
      </c>
      <c r="U977" s="69">
        <v>1722156624117.1899</v>
      </c>
      <c r="V977" s="69">
        <v>1140116212183.9202</v>
      </c>
      <c r="W977" s="69">
        <v>560061558403.75</v>
      </c>
      <c r="X977" s="69">
        <v>523466889699.97998</v>
      </c>
      <c r="Y977" s="69">
        <v>1316728464351.25</v>
      </c>
      <c r="Z977" s="69">
        <v>3972920858510.52</v>
      </c>
      <c r="AA977" s="69">
        <v>374520203475.45001</v>
      </c>
      <c r="AB977" s="69">
        <v>410004700590.42999</v>
      </c>
      <c r="AC977" s="69">
        <v>1171827500234.53</v>
      </c>
      <c r="AD977" s="69">
        <v>309783338558.20001</v>
      </c>
      <c r="AE977" s="69">
        <v>729215137542.45996</v>
      </c>
      <c r="AF977" s="69">
        <v>1213076803126.23</v>
      </c>
      <c r="AG977" s="69">
        <v>775749524648.12</v>
      </c>
      <c r="AI977" s="1">
        <v>43330</v>
      </c>
      <c r="AJ977" s="73">
        <f t="shared" si="203"/>
        <v>9.1602201307106057E-5</v>
      </c>
      <c r="AK977" s="73">
        <f t="shared" si="204"/>
        <v>7.8214957828448561E-5</v>
      </c>
      <c r="AL977" s="73">
        <f t="shared" si="205"/>
        <v>6.9693696205019862E-5</v>
      </c>
      <c r="AM977" s="73">
        <f t="shared" si="206"/>
        <v>9.0815523400067377E-5</v>
      </c>
      <c r="AN977" s="73">
        <f t="shared" si="207"/>
        <v>8.6316315592194215E-5</v>
      </c>
      <c r="AO977" s="73">
        <f t="shared" si="208"/>
        <v>8.6986720248649618E-5</v>
      </c>
      <c r="AP977" s="73">
        <f t="shared" si="209"/>
        <v>9.8076017086334843E-5</v>
      </c>
      <c r="AQ977" s="73">
        <f t="shared" si="210"/>
        <v>9.5799474793434314E-5</v>
      </c>
      <c r="AR977" s="73">
        <f t="shared" si="211"/>
        <v>7.9935775738837478E-5</v>
      </c>
      <c r="AS977" s="73">
        <f t="shared" si="212"/>
        <v>8.9513462613322048E-5</v>
      </c>
      <c r="AT977" s="73">
        <f t="shared" si="213"/>
        <v>9.0291295653521786E-5</v>
      </c>
      <c r="AU977" s="73">
        <f t="shared" si="214"/>
        <v>8.933277351452773E-5</v>
      </c>
      <c r="AV977" s="73">
        <f t="shared" si="215"/>
        <v>9.8311118470029157E-5</v>
      </c>
      <c r="AW977" s="73">
        <f t="shared" si="216"/>
        <v>9.2296332758756705E-5</v>
      </c>
    </row>
    <row r="978" spans="2:49" x14ac:dyDescent="0.35">
      <c r="B978" s="1">
        <v>43331</v>
      </c>
      <c r="C978" s="70">
        <v>14259.620844999999</v>
      </c>
      <c r="D978" s="66">
        <v>14705.38</v>
      </c>
      <c r="E978" s="66">
        <v>2296.06</v>
      </c>
      <c r="F978" s="66">
        <v>12885.62</v>
      </c>
      <c r="G978" s="66">
        <v>12166.67</v>
      </c>
      <c r="H978" s="66">
        <v>15062.4</v>
      </c>
      <c r="I978" s="66">
        <v>17132.93</v>
      </c>
      <c r="J978" s="66">
        <v>14199.04</v>
      </c>
      <c r="K978" s="66">
        <v>14514.04</v>
      </c>
      <c r="L978" s="66">
        <v>14190.36</v>
      </c>
      <c r="M978" s="66">
        <v>15065.17</v>
      </c>
      <c r="N978" s="66">
        <v>2239.2199999999998</v>
      </c>
      <c r="O978" s="66">
        <v>15464.09</v>
      </c>
      <c r="P978" s="79"/>
      <c r="Q978" s="66">
        <v>2275.69</v>
      </c>
      <c r="S978" s="1">
        <v>43331</v>
      </c>
      <c r="T978" s="70">
        <v>838513922923.84998</v>
      </c>
      <c r="U978" s="69">
        <v>1722326928390.95</v>
      </c>
      <c r="V978" s="69">
        <v>1140210477077.49</v>
      </c>
      <c r="W978" s="69">
        <v>560113330535.34998</v>
      </c>
      <c r="X978" s="69">
        <v>523512628324.89001</v>
      </c>
      <c r="Y978" s="69">
        <v>1316843080067.71</v>
      </c>
      <c r="Z978" s="69">
        <v>3973307494731.2993</v>
      </c>
      <c r="AA978" s="69">
        <v>374556019615.52002</v>
      </c>
      <c r="AB978" s="69">
        <v>410039352922.60999</v>
      </c>
      <c r="AC978" s="69">
        <v>1171934084112.8</v>
      </c>
      <c r="AD978" s="69">
        <v>309812603442.26001</v>
      </c>
      <c r="AE978" s="69">
        <v>729281466308.03003</v>
      </c>
      <c r="AF978" s="69">
        <v>1213192006787.1799</v>
      </c>
      <c r="AG978" s="69">
        <v>775821503331.68994</v>
      </c>
      <c r="AI978" s="1">
        <v>43331</v>
      </c>
      <c r="AJ978" s="73">
        <f t="shared" si="203"/>
        <v>9.189945742260619E-5</v>
      </c>
      <c r="AK978" s="73">
        <f t="shared" si="204"/>
        <v>7.8888917603325837E-5</v>
      </c>
      <c r="AL978" s="73">
        <f t="shared" si="205"/>
        <v>6.0977734415823548E-5</v>
      </c>
      <c r="AM978" s="73">
        <f t="shared" si="206"/>
        <v>9.2359537829711513E-5</v>
      </c>
      <c r="AN978" s="73">
        <f t="shared" si="207"/>
        <v>8.7130854926176227E-5</v>
      </c>
      <c r="AO978" s="73">
        <f t="shared" si="208"/>
        <v>8.7643117226532397E-5</v>
      </c>
      <c r="AP978" s="73">
        <f t="shared" si="209"/>
        <v>9.8066399124352444E-5</v>
      </c>
      <c r="AQ978" s="73">
        <f t="shared" si="210"/>
        <v>9.5790298133335838E-5</v>
      </c>
      <c r="AR978" s="73">
        <f t="shared" si="211"/>
        <v>8.4752711570157402E-5</v>
      </c>
      <c r="AS978" s="73">
        <f t="shared" si="212"/>
        <v>9.0210217998709652E-5</v>
      </c>
      <c r="AT978" s="73">
        <f t="shared" si="213"/>
        <v>9.6257763686491415E-5</v>
      </c>
      <c r="AU978" s="73">
        <f t="shared" si="214"/>
        <v>8.9324793882905595E-5</v>
      </c>
      <c r="AV978" s="73">
        <f t="shared" si="215"/>
        <v>9.3774413683522795E-5</v>
      </c>
      <c r="AW978" s="73">
        <f t="shared" si="216"/>
        <v>8.7893157078466899E-5</v>
      </c>
    </row>
    <row r="979" spans="2:49" x14ac:dyDescent="0.35">
      <c r="B979" s="1">
        <v>43332</v>
      </c>
      <c r="C979" s="70">
        <v>14260.891394</v>
      </c>
      <c r="D979" s="66">
        <v>14706.49</v>
      </c>
      <c r="E979" s="66">
        <v>2296.1799999999998</v>
      </c>
      <c r="F979" s="66">
        <v>12886.79</v>
      </c>
      <c r="G979" s="66">
        <v>12167.74</v>
      </c>
      <c r="H979" s="66">
        <v>15063.66</v>
      </c>
      <c r="I979" s="66">
        <v>17134.580000000002</v>
      </c>
      <c r="J979" s="66">
        <v>14200.34</v>
      </c>
      <c r="K979" s="66">
        <v>14515.25</v>
      </c>
      <c r="L979" s="66">
        <v>14191.63</v>
      </c>
      <c r="M979" s="66">
        <v>15066.59</v>
      </c>
      <c r="N979" s="66">
        <v>2239.41</v>
      </c>
      <c r="O979" s="66">
        <v>15465.57</v>
      </c>
      <c r="P979" s="79"/>
      <c r="Q979" s="66">
        <v>2275.89</v>
      </c>
      <c r="S979" s="1">
        <v>43332</v>
      </c>
      <c r="T979" s="70">
        <v>838588696723</v>
      </c>
      <c r="U979" s="69">
        <v>1722491883316.76</v>
      </c>
      <c r="V979" s="69">
        <v>1140295021904.2302</v>
      </c>
      <c r="W979" s="69">
        <v>560156672499.26001</v>
      </c>
      <c r="X979" s="69">
        <v>523558305471.28003</v>
      </c>
      <c r="Y979" s="69">
        <v>1316953855926.5901</v>
      </c>
      <c r="Z979" s="69">
        <v>3973488868221.5898</v>
      </c>
      <c r="AA979" s="69">
        <v>374590364585.04999</v>
      </c>
      <c r="AB979" s="69">
        <v>410073632521.85999</v>
      </c>
      <c r="AC979" s="69">
        <v>1172040620977.49</v>
      </c>
      <c r="AD979" s="69">
        <v>309840978225.84003</v>
      </c>
      <c r="AE979" s="69">
        <v>729342010698.35999</v>
      </c>
      <c r="AF979" s="69">
        <v>1213309270827.3799</v>
      </c>
      <c r="AG979" s="69">
        <v>775888998152.13</v>
      </c>
      <c r="AI979" s="1">
        <v>43332</v>
      </c>
      <c r="AJ979" s="73">
        <f t="shared" ref="AJ979:AJ1042" si="217">C979/C978-1</f>
        <v>8.9101176939498927E-5</v>
      </c>
      <c r="AK979" s="73">
        <f t="shared" ref="AK979:AK1042" si="218">D979/D978-1</f>
        <v>7.5482578484997731E-5</v>
      </c>
      <c r="AL979" s="73">
        <f t="shared" ref="AL979:AL1042" si="219">E979/E978-1</f>
        <v>5.2263442593014631E-5</v>
      </c>
      <c r="AM979" s="73">
        <f t="shared" ref="AM979:AM1042" si="220">F979/F978-1</f>
        <v>9.079889054630641E-5</v>
      </c>
      <c r="AN979" s="73">
        <f t="shared" ref="AN979:AN1042" si="221">G979/G978-1</f>
        <v>8.7945181384885274E-5</v>
      </c>
      <c r="AO979" s="73">
        <f t="shared" ref="AO979:AO1042" si="222">H979/H978-1</f>
        <v>8.3652007648149507E-5</v>
      </c>
      <c r="AP979" s="73">
        <f t="shared" ref="AP979:AP1042" si="223">I979/I978-1</f>
        <v>9.6305769065940794E-5</v>
      </c>
      <c r="AQ979" s="73">
        <f t="shared" ref="AQ979:AQ1042" si="224">J979/J978-1</f>
        <v>9.1555485441263684E-5</v>
      </c>
      <c r="AR979" s="73">
        <f t="shared" ref="AR979:AR1042" si="225">K979/K978-1</f>
        <v>8.3367553072699607E-5</v>
      </c>
      <c r="AS979" s="73">
        <f t="shared" ref="AS979:AS1042" si="226">L979/L978-1</f>
        <v>8.9497377092628838E-5</v>
      </c>
      <c r="AT979" s="73">
        <f t="shared" ref="AT979:AT1042" si="227">M979/M978-1</f>
        <v>9.4257150765608699E-5</v>
      </c>
      <c r="AU979" s="73">
        <f t="shared" ref="AU979:AU1042" si="228">N979/N978-1</f>
        <v>8.4850974892969333E-5</v>
      </c>
      <c r="AV979" s="73">
        <f t="shared" ref="AV979:AV1042" si="229">O979/O978-1</f>
        <v>9.570559923011146E-5</v>
      </c>
      <c r="AW979" s="73">
        <f t="shared" ref="AW979:AW1042" si="230">Q979/Q978-1</f>
        <v>8.7885432550116604E-5</v>
      </c>
    </row>
    <row r="980" spans="2:49" x14ac:dyDescent="0.35">
      <c r="B980" s="1">
        <v>43333</v>
      </c>
      <c r="C980" s="70">
        <v>14262.854858000001</v>
      </c>
      <c r="D980" s="66">
        <v>14708.38</v>
      </c>
      <c r="E980" s="66">
        <v>2296.34</v>
      </c>
      <c r="F980" s="66">
        <v>12888.79</v>
      </c>
      <c r="G980" s="66">
        <v>12168.76</v>
      </c>
      <c r="H980" s="66">
        <v>15064.8</v>
      </c>
      <c r="I980" s="66">
        <v>17136.98</v>
      </c>
      <c r="J980" s="66">
        <v>14202.11</v>
      </c>
      <c r="K980" s="66">
        <v>14516.54</v>
      </c>
      <c r="L980" s="66">
        <v>14192.98</v>
      </c>
      <c r="M980" s="66">
        <v>15069.75</v>
      </c>
      <c r="N980" s="66">
        <v>2239.7199999999998</v>
      </c>
      <c r="O980" s="66">
        <v>15467.67</v>
      </c>
      <c r="P980" s="79"/>
      <c r="Q980" s="66">
        <v>2276.2800000000002</v>
      </c>
      <c r="S980" s="1">
        <v>43333</v>
      </c>
      <c r="T980" s="70">
        <v>852288054290.78003</v>
      </c>
      <c r="U980" s="69">
        <v>1711215154746.05</v>
      </c>
      <c r="V980" s="69">
        <v>1101812962860.75</v>
      </c>
      <c r="W980" s="69">
        <v>561336675063.37</v>
      </c>
      <c r="X980" s="69">
        <v>522299428146.90002</v>
      </c>
      <c r="Y980" s="69">
        <v>1314075373259.05</v>
      </c>
      <c r="Z980" s="69">
        <v>3954585348221.6992</v>
      </c>
      <c r="AA980" s="69">
        <v>376845374636.85999</v>
      </c>
      <c r="AB980" s="69">
        <v>436846706526.59003</v>
      </c>
      <c r="AC980" s="69">
        <v>1175828667513.54</v>
      </c>
      <c r="AD980" s="69">
        <v>312627872814.82001</v>
      </c>
      <c r="AE980" s="69">
        <v>737082269380.48999</v>
      </c>
      <c r="AF980" s="69">
        <v>1208825834863.3601</v>
      </c>
      <c r="AG980" s="69">
        <v>778368075688.70996</v>
      </c>
      <c r="AI980" s="1">
        <v>43333</v>
      </c>
      <c r="AJ980" s="73">
        <f t="shared" si="217"/>
        <v>1.3768171608319335E-4</v>
      </c>
      <c r="AK980" s="73">
        <f t="shared" si="218"/>
        <v>1.2851468977292946E-4</v>
      </c>
      <c r="AL980" s="73">
        <f t="shared" si="219"/>
        <v>6.968094835779759E-5</v>
      </c>
      <c r="AM980" s="73">
        <f t="shared" si="220"/>
        <v>1.5519768693361691E-4</v>
      </c>
      <c r="AN980" s="73">
        <f t="shared" si="221"/>
        <v>8.3828221181692086E-5</v>
      </c>
      <c r="AO980" s="73">
        <f t="shared" si="222"/>
        <v>7.5678819091651306E-5</v>
      </c>
      <c r="AP980" s="73">
        <f t="shared" si="223"/>
        <v>1.4006762932017303E-4</v>
      </c>
      <c r="AQ980" s="73">
        <f t="shared" si="224"/>
        <v>1.2464490286845376E-4</v>
      </c>
      <c r="AR980" s="73">
        <f t="shared" si="225"/>
        <v>8.887204836294238E-5</v>
      </c>
      <c r="AS980" s="73">
        <f t="shared" si="226"/>
        <v>9.5126493574015925E-5</v>
      </c>
      <c r="AT980" s="73">
        <f t="shared" si="227"/>
        <v>2.0973558051284868E-4</v>
      </c>
      <c r="AU980" s="73">
        <f t="shared" si="228"/>
        <v>1.3842931843655037E-4</v>
      </c>
      <c r="AV980" s="73">
        <f t="shared" si="229"/>
        <v>1.3578548996262541E-4</v>
      </c>
      <c r="AW980" s="73">
        <f t="shared" si="230"/>
        <v>1.7136153329033732E-4</v>
      </c>
    </row>
    <row r="981" spans="2:49" x14ac:dyDescent="0.35">
      <c r="B981" s="1">
        <v>43334</v>
      </c>
      <c r="C981" s="70">
        <v>14264.617369</v>
      </c>
      <c r="D981" s="66">
        <v>14710.72</v>
      </c>
      <c r="E981" s="66">
        <v>2296.69</v>
      </c>
      <c r="F981" s="66">
        <v>12890.38</v>
      </c>
      <c r="G981" s="66">
        <v>12170.24</v>
      </c>
      <c r="H981" s="66">
        <v>15066.89</v>
      </c>
      <c r="I981" s="66">
        <v>17139.560000000001</v>
      </c>
      <c r="J981" s="66">
        <v>14203.99</v>
      </c>
      <c r="K981" s="66">
        <v>14518.77</v>
      </c>
      <c r="L981" s="66">
        <v>14194.77</v>
      </c>
      <c r="M981" s="66">
        <v>15071.88</v>
      </c>
      <c r="N981" s="66">
        <v>2239.9699999999998</v>
      </c>
      <c r="O981" s="66">
        <v>15469.45</v>
      </c>
      <c r="P981" s="79"/>
      <c r="Q981" s="66">
        <v>2276.5700000000002</v>
      </c>
      <c r="S981" s="1">
        <v>43334</v>
      </c>
      <c r="T981" s="70">
        <v>867265749698.35999</v>
      </c>
      <c r="U981" s="69">
        <v>1813038746243.9897</v>
      </c>
      <c r="V981" s="69">
        <v>1131354544561.9099</v>
      </c>
      <c r="W981" s="69">
        <v>525601859637.03998</v>
      </c>
      <c r="X981" s="69">
        <v>518882024241.57001</v>
      </c>
      <c r="Y981" s="69">
        <v>1312363933007.1699</v>
      </c>
      <c r="Z981" s="69">
        <v>3956691226628.6602</v>
      </c>
      <c r="AA981" s="69">
        <v>375717289050.38</v>
      </c>
      <c r="AB981" s="69">
        <v>418002924466.29999</v>
      </c>
      <c r="AC981" s="69">
        <v>1190979163084.8601</v>
      </c>
      <c r="AD981" s="69">
        <v>313832373865.59998</v>
      </c>
      <c r="AE981" s="69">
        <v>733311375215.65002</v>
      </c>
      <c r="AF981" s="69">
        <v>1168175889167.8999</v>
      </c>
      <c r="AG981" s="69">
        <v>794766513637.66003</v>
      </c>
      <c r="AI981" s="1">
        <v>43334</v>
      </c>
      <c r="AJ981" s="73">
        <f t="shared" si="217"/>
        <v>1.2357350737612904E-4</v>
      </c>
      <c r="AK981" s="73">
        <f t="shared" si="218"/>
        <v>1.5909297964844527E-4</v>
      </c>
      <c r="AL981" s="73">
        <f t="shared" si="219"/>
        <v>1.5241645400942971E-4</v>
      </c>
      <c r="AM981" s="73">
        <f t="shared" si="220"/>
        <v>1.2336301545756712E-4</v>
      </c>
      <c r="AN981" s="73">
        <f t="shared" si="221"/>
        <v>1.2162290981154733E-4</v>
      </c>
      <c r="AO981" s="73">
        <f t="shared" si="222"/>
        <v>1.3873400244279743E-4</v>
      </c>
      <c r="AP981" s="73">
        <f t="shared" si="223"/>
        <v>1.5055161411181572E-4</v>
      </c>
      <c r="AQ981" s="73">
        <f t="shared" si="224"/>
        <v>1.3237469643589961E-4</v>
      </c>
      <c r="AR981" s="73">
        <f t="shared" si="225"/>
        <v>1.5361787312961894E-4</v>
      </c>
      <c r="AS981" s="73">
        <f t="shared" si="226"/>
        <v>1.2611868684375693E-4</v>
      </c>
      <c r="AT981" s="73">
        <f t="shared" si="227"/>
        <v>1.4134275618360448E-4</v>
      </c>
      <c r="AU981" s="73">
        <f t="shared" si="228"/>
        <v>1.116210954941188E-4</v>
      </c>
      <c r="AV981" s="73">
        <f t="shared" si="229"/>
        <v>1.1507874165928023E-4</v>
      </c>
      <c r="AW981" s="73">
        <f t="shared" si="230"/>
        <v>1.274008469960286E-4</v>
      </c>
    </row>
    <row r="982" spans="2:49" x14ac:dyDescent="0.35">
      <c r="B982" s="1">
        <v>43335</v>
      </c>
      <c r="C982" s="70">
        <v>14266.842621</v>
      </c>
      <c r="D982" s="66">
        <v>14712.8</v>
      </c>
      <c r="E982" s="66">
        <v>2296.9899999999998</v>
      </c>
      <c r="F982" s="66">
        <v>12892.11</v>
      </c>
      <c r="G982" s="66">
        <v>12172.05</v>
      </c>
      <c r="H982" s="66">
        <v>15068.21</v>
      </c>
      <c r="I982" s="66">
        <v>17141.740000000002</v>
      </c>
      <c r="J982" s="66">
        <v>14206.11</v>
      </c>
      <c r="K982" s="66">
        <v>14520.44</v>
      </c>
      <c r="L982" s="66">
        <v>14197.35</v>
      </c>
      <c r="M982" s="66">
        <v>15074.21</v>
      </c>
      <c r="N982" s="66">
        <v>2240.31</v>
      </c>
      <c r="O982" s="66">
        <v>15471.23</v>
      </c>
      <c r="P982" s="79"/>
      <c r="Q982" s="66">
        <v>2276.96</v>
      </c>
      <c r="S982" s="1">
        <v>43335</v>
      </c>
      <c r="T982" s="70">
        <v>881122810428.28003</v>
      </c>
      <c r="U982" s="69">
        <v>1838998920875.6902</v>
      </c>
      <c r="V982" s="69">
        <v>1179320477057.8301</v>
      </c>
      <c r="W982" s="69">
        <v>526169204996.95001</v>
      </c>
      <c r="X982" s="69">
        <v>512728945914.75</v>
      </c>
      <c r="Y982" s="69">
        <v>1318198191561.3999</v>
      </c>
      <c r="Z982" s="69">
        <v>3920303887974.6997</v>
      </c>
      <c r="AA982" s="69">
        <v>375135933151.16998</v>
      </c>
      <c r="AB982" s="69">
        <v>416239291583.02002</v>
      </c>
      <c r="AC982" s="69">
        <v>1180234371565.77</v>
      </c>
      <c r="AD982" s="69">
        <v>313739912305</v>
      </c>
      <c r="AE982" s="69">
        <v>727531595334.77002</v>
      </c>
      <c r="AF982" s="69">
        <v>1106676134088.0901</v>
      </c>
      <c r="AG982" s="69">
        <v>771906115871.72998</v>
      </c>
      <c r="AI982" s="1">
        <v>43335</v>
      </c>
      <c r="AJ982" s="73">
        <f t="shared" si="217"/>
        <v>1.5599801539978309E-4</v>
      </c>
      <c r="AK982" s="73">
        <f t="shared" si="218"/>
        <v>1.4139348719854894E-4</v>
      </c>
      <c r="AL982" s="73">
        <f t="shared" si="219"/>
        <v>1.306227658062209E-4</v>
      </c>
      <c r="AM982" s="73">
        <f t="shared" si="220"/>
        <v>1.3420861138313533E-4</v>
      </c>
      <c r="AN982" s="73">
        <f t="shared" si="221"/>
        <v>1.4872344341609889E-4</v>
      </c>
      <c r="AO982" s="73">
        <f t="shared" si="222"/>
        <v>8.7609320835291271E-5</v>
      </c>
      <c r="AP982" s="73">
        <f t="shared" si="223"/>
        <v>1.2719112976067315E-4</v>
      </c>
      <c r="AQ982" s="73">
        <f t="shared" si="224"/>
        <v>1.4925383642205858E-4</v>
      </c>
      <c r="AR982" s="73">
        <f t="shared" si="225"/>
        <v>1.1502351783243547E-4</v>
      </c>
      <c r="AS982" s="73">
        <f t="shared" si="226"/>
        <v>1.8175708377099475E-4</v>
      </c>
      <c r="AT982" s="73">
        <f t="shared" si="227"/>
        <v>1.5459252594896E-4</v>
      </c>
      <c r="AU982" s="73">
        <f t="shared" si="228"/>
        <v>1.5178774715729482E-4</v>
      </c>
      <c r="AV982" s="73">
        <f t="shared" si="229"/>
        <v>1.1506550006612493E-4</v>
      </c>
      <c r="AW982" s="73">
        <f t="shared" si="230"/>
        <v>1.7131034846284976E-4</v>
      </c>
    </row>
    <row r="983" spans="2:49" x14ac:dyDescent="0.35">
      <c r="B983" s="1">
        <v>43336</v>
      </c>
      <c r="C983" s="70">
        <v>14268.284701</v>
      </c>
      <c r="D983" s="66">
        <v>14714.9</v>
      </c>
      <c r="E983" s="66">
        <v>2297.2600000000002</v>
      </c>
      <c r="F983" s="66">
        <v>12894.03</v>
      </c>
      <c r="G983" s="66">
        <v>12174.06</v>
      </c>
      <c r="H983" s="66">
        <v>15069.73</v>
      </c>
      <c r="I983" s="66">
        <v>17144.37</v>
      </c>
      <c r="J983" s="66">
        <v>14207.28</v>
      </c>
      <c r="K983" s="66">
        <v>14522.95</v>
      </c>
      <c r="L983" s="66">
        <v>14199.5</v>
      </c>
      <c r="M983" s="66">
        <v>15076.85</v>
      </c>
      <c r="N983" s="66">
        <v>2240.4699999999998</v>
      </c>
      <c r="O983" s="66">
        <v>15473.16</v>
      </c>
      <c r="P983" s="79"/>
      <c r="Q983" s="66">
        <v>2277.23</v>
      </c>
      <c r="S983" s="1">
        <v>43336</v>
      </c>
      <c r="T983" s="70">
        <v>903451030327.30005</v>
      </c>
      <c r="U983" s="69">
        <v>1830021249102.7002</v>
      </c>
      <c r="V983" s="69">
        <v>1149681028887.9399</v>
      </c>
      <c r="W983" s="69">
        <v>519993900518.82001</v>
      </c>
      <c r="X983" s="69">
        <v>511454873806.88</v>
      </c>
      <c r="Y983" s="69">
        <v>1304237145560.1399</v>
      </c>
      <c r="Z983" s="69">
        <v>3912026263729.8208</v>
      </c>
      <c r="AA983" s="69">
        <v>376152090007.87</v>
      </c>
      <c r="AB983" s="69">
        <v>446748873757.44</v>
      </c>
      <c r="AC983" s="69">
        <v>1196200723023.53</v>
      </c>
      <c r="AD983" s="69">
        <v>311908059470.80994</v>
      </c>
      <c r="AE983" s="69">
        <v>727958666659.98999</v>
      </c>
      <c r="AF983" s="69">
        <v>1272763070073.8501</v>
      </c>
      <c r="AG983" s="69">
        <v>803409221120.54993</v>
      </c>
      <c r="AI983" s="1">
        <v>43336</v>
      </c>
      <c r="AJ983" s="73">
        <f t="shared" si="217"/>
        <v>1.0107912719781176E-4</v>
      </c>
      <c r="AK983" s="73">
        <f t="shared" si="218"/>
        <v>1.4273285846333472E-4</v>
      </c>
      <c r="AL983" s="73">
        <f t="shared" si="219"/>
        <v>1.1754513515538356E-4</v>
      </c>
      <c r="AM983" s="73">
        <f t="shared" si="220"/>
        <v>1.489282980056128E-4</v>
      </c>
      <c r="AN983" s="73">
        <f t="shared" si="221"/>
        <v>1.6513241401416856E-4</v>
      </c>
      <c r="AO983" s="73">
        <f t="shared" si="222"/>
        <v>1.0087462279861903E-4</v>
      </c>
      <c r="AP983" s="73">
        <f t="shared" si="223"/>
        <v>1.5342666497075719E-4</v>
      </c>
      <c r="AQ983" s="73">
        <f t="shared" si="224"/>
        <v>8.2358928658265995E-5</v>
      </c>
      <c r="AR983" s="73">
        <f t="shared" si="225"/>
        <v>1.7285977559899912E-4</v>
      </c>
      <c r="AS983" s="73">
        <f t="shared" si="226"/>
        <v>1.5143671178075024E-4</v>
      </c>
      <c r="AT983" s="73">
        <f t="shared" si="227"/>
        <v>1.7513355592102542E-4</v>
      </c>
      <c r="AU983" s="73">
        <f t="shared" si="228"/>
        <v>7.1418687592306185E-5</v>
      </c>
      <c r="AV983" s="73">
        <f t="shared" si="229"/>
        <v>1.2474767681691645E-4</v>
      </c>
      <c r="AW983" s="73">
        <f t="shared" si="230"/>
        <v>1.185791581757023E-4</v>
      </c>
    </row>
    <row r="984" spans="2:49" x14ac:dyDescent="0.35">
      <c r="B984" s="1">
        <v>43337</v>
      </c>
      <c r="C984" s="70">
        <v>14269.550719000001</v>
      </c>
      <c r="D984" s="66">
        <v>14716.03</v>
      </c>
      <c r="E984" s="66">
        <v>2297.42</v>
      </c>
      <c r="F984" s="66">
        <v>12895.3</v>
      </c>
      <c r="G984" s="66">
        <v>12175.09</v>
      </c>
      <c r="H984" s="66">
        <v>15070.98</v>
      </c>
      <c r="I984" s="66">
        <v>17146.04</v>
      </c>
      <c r="J984" s="66">
        <v>14208.6</v>
      </c>
      <c r="K984" s="66">
        <v>14524.16</v>
      </c>
      <c r="L984" s="66">
        <v>14200.77</v>
      </c>
      <c r="M984" s="66">
        <v>15078.3</v>
      </c>
      <c r="N984" s="66">
        <v>2240.67</v>
      </c>
      <c r="O984" s="66">
        <v>15474.67</v>
      </c>
      <c r="P984" s="79"/>
      <c r="Q984" s="66">
        <v>2277.44</v>
      </c>
      <c r="S984" s="1">
        <v>43337</v>
      </c>
      <c r="T984" s="70">
        <v>903531388611.47998</v>
      </c>
      <c r="U984" s="69">
        <v>1830199204448.6199</v>
      </c>
      <c r="V984" s="69">
        <v>1149782265866.0298</v>
      </c>
      <c r="W984" s="69">
        <v>520045454375.94</v>
      </c>
      <c r="X984" s="69">
        <v>511498040747.42999</v>
      </c>
      <c r="Y984" s="69">
        <v>1304344796098.48</v>
      </c>
      <c r="Z984" s="69">
        <v>3912404222661.0098</v>
      </c>
      <c r="AA984" s="69">
        <v>376186948598.58002</v>
      </c>
      <c r="AB984" s="69">
        <v>446785956901.13</v>
      </c>
      <c r="AC984" s="69">
        <v>1196260845581.26</v>
      </c>
      <c r="AD984" s="69">
        <v>311937500136.52997</v>
      </c>
      <c r="AE984" s="69">
        <v>728026003505.44995</v>
      </c>
      <c r="AF984" s="69">
        <v>1272887463176.1699</v>
      </c>
      <c r="AG984" s="69">
        <v>803485849237.97998</v>
      </c>
      <c r="AI984" s="1">
        <v>43337</v>
      </c>
      <c r="AJ984" s="73">
        <f t="shared" si="217"/>
        <v>8.8729516303454048E-5</v>
      </c>
      <c r="AK984" s="73">
        <f t="shared" si="218"/>
        <v>7.6792910587375474E-5</v>
      </c>
      <c r="AL984" s="73">
        <f t="shared" si="219"/>
        <v>6.9648189582327547E-5</v>
      </c>
      <c r="AM984" s="73">
        <f t="shared" si="220"/>
        <v>9.8495195063108554E-5</v>
      </c>
      <c r="AN984" s="73">
        <f t="shared" si="221"/>
        <v>8.4606121540486967E-5</v>
      </c>
      <c r="AO984" s="73">
        <f t="shared" si="222"/>
        <v>8.2947736953498108E-5</v>
      </c>
      <c r="AP984" s="73">
        <f t="shared" si="223"/>
        <v>9.7408070404592095E-5</v>
      </c>
      <c r="AQ984" s="73">
        <f t="shared" si="224"/>
        <v>9.2910113688171592E-5</v>
      </c>
      <c r="AR984" s="73">
        <f t="shared" si="225"/>
        <v>8.331640610204083E-5</v>
      </c>
      <c r="AS984" s="73">
        <f t="shared" si="226"/>
        <v>8.9439769005883463E-5</v>
      </c>
      <c r="AT984" s="73">
        <f t="shared" si="227"/>
        <v>9.617393553695841E-5</v>
      </c>
      <c r="AU984" s="73">
        <f t="shared" si="228"/>
        <v>8.9266984159674934E-5</v>
      </c>
      <c r="AV984" s="73">
        <f t="shared" si="229"/>
        <v>9.7588340067567003E-5</v>
      </c>
      <c r="AW984" s="73">
        <f t="shared" si="230"/>
        <v>9.2217299087149485E-5</v>
      </c>
    </row>
    <row r="985" spans="2:49" x14ac:dyDescent="0.35">
      <c r="B985" s="1">
        <v>43338</v>
      </c>
      <c r="C985" s="70">
        <v>14270.806189999999</v>
      </c>
      <c r="D985" s="66">
        <v>14717.17</v>
      </c>
      <c r="E985" s="66">
        <v>2297.58</v>
      </c>
      <c r="F985" s="66">
        <v>12896.47</v>
      </c>
      <c r="G985" s="66">
        <v>12176.1</v>
      </c>
      <c r="H985" s="66">
        <v>15072.29</v>
      </c>
      <c r="I985" s="66">
        <v>17147.71</v>
      </c>
      <c r="J985" s="66">
        <v>14209.84</v>
      </c>
      <c r="K985" s="66">
        <v>14525.37</v>
      </c>
      <c r="L985" s="66">
        <v>14202.03</v>
      </c>
      <c r="M985" s="66">
        <v>15080.05</v>
      </c>
      <c r="N985" s="66">
        <v>2240.88</v>
      </c>
      <c r="O985" s="66">
        <v>15476.14</v>
      </c>
      <c r="P985" s="79"/>
      <c r="Q985" s="66">
        <v>2277.65</v>
      </c>
      <c r="S985" s="1">
        <v>43338</v>
      </c>
      <c r="T985" s="70">
        <v>903611079123.89001</v>
      </c>
      <c r="U985" s="69">
        <v>1830378252851.6699</v>
      </c>
      <c r="V985" s="69">
        <v>1149887206050.8398</v>
      </c>
      <c r="W985" s="69">
        <v>520088756778.67999</v>
      </c>
      <c r="X985" s="69">
        <v>511540413535.78998</v>
      </c>
      <c r="Y985" s="69">
        <v>1304458408732.3601</v>
      </c>
      <c r="Z985" s="69">
        <v>3912776692740.9102</v>
      </c>
      <c r="AA985" s="69">
        <v>376219895050.04999</v>
      </c>
      <c r="AB985" s="69">
        <v>446823104886.72998</v>
      </c>
      <c r="AC985" s="69">
        <v>1196368714741.03</v>
      </c>
      <c r="AD985" s="69">
        <v>311972946694.56995</v>
      </c>
      <c r="AE985" s="69">
        <v>728090640378.93994</v>
      </c>
      <c r="AF985" s="69">
        <v>1273008416166.74</v>
      </c>
      <c r="AG985" s="69">
        <v>803560910234.90991</v>
      </c>
      <c r="AI985" s="1">
        <v>43338</v>
      </c>
      <c r="AJ985" s="73">
        <f t="shared" si="217"/>
        <v>8.7982517790630155E-5</v>
      </c>
      <c r="AK985" s="73">
        <f t="shared" si="218"/>
        <v>7.7466544985194119E-5</v>
      </c>
      <c r="AL985" s="73">
        <f t="shared" si="219"/>
        <v>6.9643339049907382E-5</v>
      </c>
      <c r="AM985" s="73">
        <f t="shared" si="220"/>
        <v>9.0730731351795768E-5</v>
      </c>
      <c r="AN985" s="73">
        <f t="shared" si="221"/>
        <v>8.2956265621048075E-5</v>
      </c>
      <c r="AO985" s="73">
        <f t="shared" si="222"/>
        <v>8.6922018342594498E-5</v>
      </c>
      <c r="AP985" s="73">
        <f t="shared" si="223"/>
        <v>9.7398582996399696E-5</v>
      </c>
      <c r="AQ985" s="73">
        <f t="shared" si="224"/>
        <v>8.7271089340257291E-5</v>
      </c>
      <c r="AR985" s="73">
        <f t="shared" si="225"/>
        <v>8.330946505696879E-5</v>
      </c>
      <c r="AS985" s="73">
        <f t="shared" si="226"/>
        <v>8.8727583081871231E-5</v>
      </c>
      <c r="AT985" s="73">
        <f t="shared" si="227"/>
        <v>1.1606082913862004E-4</v>
      </c>
      <c r="AU985" s="73">
        <f t="shared" si="228"/>
        <v>9.3721967090232283E-5</v>
      </c>
      <c r="AV985" s="73">
        <f t="shared" si="229"/>
        <v>9.4993948174693088E-5</v>
      </c>
      <c r="AW985" s="73">
        <f t="shared" si="230"/>
        <v>9.2208795841042246E-5</v>
      </c>
    </row>
    <row r="986" spans="2:49" x14ac:dyDescent="0.35">
      <c r="B986" s="1">
        <v>43339</v>
      </c>
      <c r="C986" s="70">
        <v>14272.867004</v>
      </c>
      <c r="D986" s="66">
        <v>14718.77</v>
      </c>
      <c r="E986" s="66">
        <v>2297.7800000000002</v>
      </c>
      <c r="F986" s="66">
        <v>12898.35</v>
      </c>
      <c r="G986" s="66">
        <v>12177.28</v>
      </c>
      <c r="H986" s="66">
        <v>15073.62</v>
      </c>
      <c r="I986" s="66">
        <v>17149.53</v>
      </c>
      <c r="J986" s="66">
        <v>14211.75</v>
      </c>
      <c r="K986" s="66">
        <v>14526.96</v>
      </c>
      <c r="L986" s="66">
        <v>14203.48</v>
      </c>
      <c r="M986" s="66">
        <v>15082.72</v>
      </c>
      <c r="N986" s="66">
        <v>2241.27</v>
      </c>
      <c r="O986" s="66">
        <v>15478.16</v>
      </c>
      <c r="P986" s="79"/>
      <c r="Q986" s="66">
        <v>2278.0700000000002</v>
      </c>
      <c r="S986" s="1">
        <v>43339</v>
      </c>
      <c r="T986" s="70">
        <v>888180571046.46997</v>
      </c>
      <c r="U986" s="69">
        <v>1826262980580.1201</v>
      </c>
      <c r="V986" s="69">
        <v>1144218738056.8499</v>
      </c>
      <c r="W986" s="69">
        <v>524037689561.09998</v>
      </c>
      <c r="X986" s="69">
        <v>511391402234.31</v>
      </c>
      <c r="Y986" s="69">
        <v>1310352552137.1799</v>
      </c>
      <c r="Z986" s="69">
        <v>3929817352735.4097</v>
      </c>
      <c r="AA986" s="69">
        <v>376361233708.07001</v>
      </c>
      <c r="AB986" s="69">
        <v>451901139454.16998</v>
      </c>
      <c r="AC986" s="69">
        <v>1186692214718.8201</v>
      </c>
      <c r="AD986" s="69">
        <v>317126176896.74005</v>
      </c>
      <c r="AE986" s="69">
        <v>728603128081.35999</v>
      </c>
      <c r="AF986" s="69">
        <v>1253360678338.26</v>
      </c>
      <c r="AG986" s="69">
        <v>799412654480.79004</v>
      </c>
      <c r="AI986" s="1">
        <v>43339</v>
      </c>
      <c r="AJ986" s="73">
        <f t="shared" si="217"/>
        <v>1.4440767904511098E-4</v>
      </c>
      <c r="AK986" s="73">
        <f t="shared" si="218"/>
        <v>1.0871655352229226E-4</v>
      </c>
      <c r="AL986" s="73">
        <f t="shared" si="219"/>
        <v>8.7048111491405677E-5</v>
      </c>
      <c r="AM986" s="73">
        <f t="shared" si="220"/>
        <v>1.4577632483936398E-4</v>
      </c>
      <c r="AN986" s="73">
        <f t="shared" si="221"/>
        <v>9.6911162030588471E-5</v>
      </c>
      <c r="AO986" s="73">
        <f t="shared" si="222"/>
        <v>8.8241401936972608E-5</v>
      </c>
      <c r="AP986" s="73">
        <f t="shared" si="223"/>
        <v>1.0613662115810385E-4</v>
      </c>
      <c r="AQ986" s="73">
        <f t="shared" si="224"/>
        <v>1.3441389910084922E-4</v>
      </c>
      <c r="AR986" s="73">
        <f t="shared" si="225"/>
        <v>1.094636487743994E-4</v>
      </c>
      <c r="AS986" s="73">
        <f t="shared" si="226"/>
        <v>1.0209808034478129E-4</v>
      </c>
      <c r="AT986" s="73">
        <f t="shared" si="227"/>
        <v>1.7705511586507683E-4</v>
      </c>
      <c r="AU986" s="73">
        <f t="shared" si="228"/>
        <v>1.740387704829427E-4</v>
      </c>
      <c r="AV986" s="73">
        <f t="shared" si="229"/>
        <v>1.305235026305418E-4</v>
      </c>
      <c r="AW986" s="73">
        <f t="shared" si="230"/>
        <v>1.8440058832580597E-4</v>
      </c>
    </row>
    <row r="987" spans="2:49" x14ac:dyDescent="0.35">
      <c r="B987" s="1">
        <v>43340</v>
      </c>
      <c r="C987" s="70">
        <v>14273.79708</v>
      </c>
      <c r="D987" s="66">
        <v>14719.73</v>
      </c>
      <c r="E987" s="66">
        <v>2297.9499999999998</v>
      </c>
      <c r="F987" s="66">
        <v>12900.04</v>
      </c>
      <c r="G987" s="66">
        <v>12178.86</v>
      </c>
      <c r="H987" s="66">
        <v>15075.4</v>
      </c>
      <c r="I987" s="66">
        <v>17151.509999999998</v>
      </c>
      <c r="J987" s="66">
        <v>14212.81</v>
      </c>
      <c r="K987" s="66">
        <v>14527.78</v>
      </c>
      <c r="L987" s="66">
        <v>14204.69</v>
      </c>
      <c r="M987" s="66">
        <v>15084.4</v>
      </c>
      <c r="N987" s="66">
        <v>2241.52</v>
      </c>
      <c r="O987" s="66">
        <v>15479.6</v>
      </c>
      <c r="P987" s="79"/>
      <c r="Q987" s="66">
        <v>2278.35</v>
      </c>
      <c r="S987" s="1">
        <v>43340</v>
      </c>
      <c r="T987" s="70">
        <v>861017181065.69995</v>
      </c>
      <c r="U987" s="69">
        <v>1834918215303.5898</v>
      </c>
      <c r="V987" s="69">
        <v>1163971404899.2397</v>
      </c>
      <c r="W987" s="69">
        <v>525983861549.77002</v>
      </c>
      <c r="X987" s="69">
        <v>513119763493.94</v>
      </c>
      <c r="Y987" s="69">
        <v>1335759207955.27</v>
      </c>
      <c r="Z987" s="69">
        <v>4011158931763.6797</v>
      </c>
      <c r="AA987" s="69">
        <v>372931368290.69</v>
      </c>
      <c r="AB987" s="69">
        <v>460758901882.15002</v>
      </c>
      <c r="AC987" s="69">
        <v>1197607055084.3599</v>
      </c>
      <c r="AD987" s="69">
        <v>331834970444.37</v>
      </c>
      <c r="AE987" s="69">
        <v>732992089161.76001</v>
      </c>
      <c r="AF987" s="69">
        <v>1149107657908.3799</v>
      </c>
      <c r="AG987" s="69">
        <v>810695515247.62</v>
      </c>
      <c r="AI987" s="1">
        <v>43340</v>
      </c>
      <c r="AJ987" s="73">
        <f t="shared" si="217"/>
        <v>6.5163922549071884E-5</v>
      </c>
      <c r="AK987" s="73">
        <f t="shared" si="218"/>
        <v>6.5222841310719204E-5</v>
      </c>
      <c r="AL987" s="73">
        <f t="shared" si="219"/>
        <v>7.3984454560305224E-5</v>
      </c>
      <c r="AM987" s="73">
        <f t="shared" si="220"/>
        <v>1.3102451088720102E-4</v>
      </c>
      <c r="AN987" s="73">
        <f t="shared" si="221"/>
        <v>1.2974982919011779E-4</v>
      </c>
      <c r="AO987" s="73">
        <f t="shared" si="222"/>
        <v>1.1808709520333416E-4</v>
      </c>
      <c r="AP987" s="73">
        <f t="shared" si="223"/>
        <v>1.1545505911825238E-4</v>
      </c>
      <c r="AQ987" s="73">
        <f t="shared" si="224"/>
        <v>7.4586169894530485E-5</v>
      </c>
      <c r="AR987" s="73">
        <f t="shared" si="225"/>
        <v>5.6446772070728457E-5</v>
      </c>
      <c r="AS987" s="73">
        <f t="shared" si="226"/>
        <v>8.519038996079864E-5</v>
      </c>
      <c r="AT987" s="73">
        <f t="shared" si="227"/>
        <v>1.1138574474633955E-4</v>
      </c>
      <c r="AU987" s="73">
        <f t="shared" si="228"/>
        <v>1.1154390144874071E-4</v>
      </c>
      <c r="AV987" s="73">
        <f t="shared" si="229"/>
        <v>9.3034314156303921E-5</v>
      </c>
      <c r="AW987" s="73">
        <f t="shared" si="230"/>
        <v>1.2291106067841007E-4</v>
      </c>
    </row>
    <row r="988" spans="2:49" x14ac:dyDescent="0.35">
      <c r="B988" s="1">
        <v>43341</v>
      </c>
      <c r="C988" s="70">
        <v>14276.025646</v>
      </c>
      <c r="D988" s="66">
        <v>14722.03</v>
      </c>
      <c r="E988" s="66">
        <v>2298.2800000000002</v>
      </c>
      <c r="F988" s="66">
        <v>12903.87</v>
      </c>
      <c r="G988" s="66">
        <v>12181.07</v>
      </c>
      <c r="H988" s="66">
        <v>15077.48</v>
      </c>
      <c r="I988" s="66">
        <v>17154.34</v>
      </c>
      <c r="J988" s="66">
        <v>14215.45</v>
      </c>
      <c r="K988" s="66">
        <v>14529.68</v>
      </c>
      <c r="L988" s="66">
        <v>14207.1</v>
      </c>
      <c r="M988" s="66">
        <v>15087.47</v>
      </c>
      <c r="N988" s="66">
        <v>2241.96</v>
      </c>
      <c r="O988" s="66">
        <v>15481.99</v>
      </c>
      <c r="P988" s="79"/>
      <c r="Q988" s="66">
        <v>2278.85</v>
      </c>
      <c r="S988" s="1">
        <v>43341</v>
      </c>
      <c r="T988" s="70">
        <v>858956854834.83997</v>
      </c>
      <c r="U988" s="69">
        <v>1817115066196.4399</v>
      </c>
      <c r="V988" s="69">
        <v>1162132646902.1802</v>
      </c>
      <c r="W988" s="69">
        <v>526848955285.98999</v>
      </c>
      <c r="X988" s="69">
        <v>509619324614.84998</v>
      </c>
      <c r="Y988" s="69">
        <v>1310919634475.3799</v>
      </c>
      <c r="Z988" s="69">
        <v>4043617222895.4199</v>
      </c>
      <c r="AA988" s="69">
        <v>380179401882.67999</v>
      </c>
      <c r="AB988" s="69">
        <v>421150576802.78998</v>
      </c>
      <c r="AC988" s="69">
        <v>1174020474974.0801</v>
      </c>
      <c r="AD988" s="69">
        <v>323573971376.27002</v>
      </c>
      <c r="AE988" s="69">
        <v>726993130500.75</v>
      </c>
      <c r="AF988" s="69">
        <v>1147275531870.1399</v>
      </c>
      <c r="AG988" s="69">
        <v>858765023243.17004</v>
      </c>
      <c r="AI988" s="1">
        <v>43341</v>
      </c>
      <c r="AJ988" s="73">
        <f t="shared" si="217"/>
        <v>1.5612986421964514E-4</v>
      </c>
      <c r="AK988" s="73">
        <f t="shared" si="218"/>
        <v>1.562528660512541E-4</v>
      </c>
      <c r="AL988" s="73">
        <f t="shared" si="219"/>
        <v>1.4360625775156066E-4</v>
      </c>
      <c r="AM988" s="73">
        <f t="shared" si="220"/>
        <v>2.9689830419132868E-4</v>
      </c>
      <c r="AN988" s="73">
        <f t="shared" si="221"/>
        <v>1.8146197591550894E-4</v>
      </c>
      <c r="AO988" s="73">
        <f t="shared" si="222"/>
        <v>1.3797312177454835E-4</v>
      </c>
      <c r="AP988" s="73">
        <f t="shared" si="223"/>
        <v>1.6500004955832814E-4</v>
      </c>
      <c r="AQ988" s="73">
        <f t="shared" si="224"/>
        <v>1.8574792739789459E-4</v>
      </c>
      <c r="AR988" s="73">
        <f t="shared" si="225"/>
        <v>1.3078391880938511E-4</v>
      </c>
      <c r="AS988" s="73">
        <f t="shared" si="226"/>
        <v>1.6966227351677965E-4</v>
      </c>
      <c r="AT988" s="73">
        <f t="shared" si="227"/>
        <v>2.0352151892022441E-4</v>
      </c>
      <c r="AU988" s="73">
        <f t="shared" si="228"/>
        <v>1.9629537099818961E-4</v>
      </c>
      <c r="AV988" s="73">
        <f t="shared" si="229"/>
        <v>1.5439675443795764E-4</v>
      </c>
      <c r="AW988" s="73">
        <f t="shared" si="230"/>
        <v>2.1945706322568093E-4</v>
      </c>
    </row>
    <row r="989" spans="2:49" x14ac:dyDescent="0.35">
      <c r="B989" s="1">
        <v>43342</v>
      </c>
      <c r="C989" s="70">
        <v>14276.961186</v>
      </c>
      <c r="D989" s="66">
        <v>14723.45</v>
      </c>
      <c r="E989" s="66">
        <v>2298.5100000000002</v>
      </c>
      <c r="F989" s="66">
        <v>12905.16</v>
      </c>
      <c r="G989" s="66">
        <v>12182.47</v>
      </c>
      <c r="H989" s="66">
        <v>15078.67</v>
      </c>
      <c r="I989" s="66">
        <v>17155.759999999998</v>
      </c>
      <c r="J989" s="66">
        <v>14216.28</v>
      </c>
      <c r="K989" s="66">
        <v>14530.68</v>
      </c>
      <c r="L989" s="66">
        <v>14208.74</v>
      </c>
      <c r="M989" s="66">
        <v>15088.49</v>
      </c>
      <c r="N989" s="66">
        <v>2242.09</v>
      </c>
      <c r="O989" s="66">
        <v>15483.59</v>
      </c>
      <c r="P989" s="79"/>
      <c r="Q989" s="66">
        <v>2278.96</v>
      </c>
      <c r="S989" s="1">
        <v>43342</v>
      </c>
      <c r="T989" s="70">
        <v>861576562436.21997</v>
      </c>
      <c r="U989" s="69">
        <v>1828669143298.9502</v>
      </c>
      <c r="V989" s="69">
        <v>1080705701214.28</v>
      </c>
      <c r="W989" s="69">
        <v>518914970286.35999</v>
      </c>
      <c r="X989" s="69">
        <v>472184578133.87</v>
      </c>
      <c r="Y989" s="69">
        <v>1308120361438.1201</v>
      </c>
      <c r="Z989" s="69">
        <v>4033480940460.8306</v>
      </c>
      <c r="AA989" s="69">
        <v>371417907053.02002</v>
      </c>
      <c r="AB989" s="69">
        <v>421954633755.66998</v>
      </c>
      <c r="AC989" s="69">
        <v>1162676233719.6699</v>
      </c>
      <c r="AD989" s="69">
        <v>314186316310.04999</v>
      </c>
      <c r="AE989" s="69">
        <v>717206394750.67004</v>
      </c>
      <c r="AF989" s="69">
        <v>1152405395172.01</v>
      </c>
      <c r="AG989" s="69">
        <v>809440765111.87988</v>
      </c>
      <c r="AI989" s="1">
        <v>43342</v>
      </c>
      <c r="AJ989" s="73">
        <f t="shared" si="217"/>
        <v>6.553224428129667E-5</v>
      </c>
      <c r="AK989" s="73">
        <f t="shared" si="218"/>
        <v>9.6454089551611943E-5</v>
      </c>
      <c r="AL989" s="73">
        <f t="shared" si="219"/>
        <v>1.0007483857488175E-4</v>
      </c>
      <c r="AM989" s="73">
        <f t="shared" si="220"/>
        <v>9.9970008997196658E-5</v>
      </c>
      <c r="AN989" s="73">
        <f t="shared" si="221"/>
        <v>1.1493243204419024E-4</v>
      </c>
      <c r="AO989" s="73">
        <f t="shared" si="222"/>
        <v>7.8925656011419321E-5</v>
      </c>
      <c r="AP989" s="73">
        <f t="shared" si="223"/>
        <v>8.2777885946017093E-5</v>
      </c>
      <c r="AQ989" s="73">
        <f t="shared" si="224"/>
        <v>5.8387177331642448E-5</v>
      </c>
      <c r="AR989" s="73">
        <f t="shared" si="225"/>
        <v>6.8824640322429076E-5</v>
      </c>
      <c r="AS989" s="73">
        <f t="shared" si="226"/>
        <v>1.1543524012647133E-4</v>
      </c>
      <c r="AT989" s="73">
        <f t="shared" si="227"/>
        <v>6.7605768230283303E-5</v>
      </c>
      <c r="AU989" s="73">
        <f t="shared" si="228"/>
        <v>5.7984977430480811E-5</v>
      </c>
      <c r="AV989" s="73">
        <f t="shared" si="229"/>
        <v>1.0334588770577469E-4</v>
      </c>
      <c r="AW989" s="73">
        <f t="shared" si="230"/>
        <v>4.8269960725821903E-5</v>
      </c>
    </row>
    <row r="990" spans="2:49" x14ac:dyDescent="0.35">
      <c r="B990" s="1">
        <v>43343</v>
      </c>
      <c r="C990" s="70">
        <v>14279.094810000001</v>
      </c>
      <c r="D990" s="66">
        <v>14724.96</v>
      </c>
      <c r="E990" s="66">
        <v>2298.7399999999998</v>
      </c>
      <c r="F990" s="66">
        <v>12906.89</v>
      </c>
      <c r="G990" s="66">
        <v>12183.44</v>
      </c>
      <c r="H990" s="66">
        <v>15080.22</v>
      </c>
      <c r="I990" s="66">
        <v>17158.080000000002</v>
      </c>
      <c r="J990" s="66">
        <v>14218.9</v>
      </c>
      <c r="K990" s="66">
        <v>14532.32</v>
      </c>
      <c r="L990" s="66">
        <v>14209.5</v>
      </c>
      <c r="M990" s="66">
        <v>15092.52</v>
      </c>
      <c r="N990" s="66">
        <v>2242.5500000000002</v>
      </c>
      <c r="O990" s="66">
        <v>15485.78</v>
      </c>
      <c r="P990" s="79"/>
      <c r="Q990" s="66">
        <v>2279.31</v>
      </c>
      <c r="S990" s="1">
        <v>43343</v>
      </c>
      <c r="T990" s="70">
        <v>891144766532.85999</v>
      </c>
      <c r="U990" s="69">
        <v>1797835789579.9302</v>
      </c>
      <c r="V990" s="69">
        <v>1070334501065.6101</v>
      </c>
      <c r="W990" s="69">
        <v>517975463085.84998</v>
      </c>
      <c r="X990" s="69">
        <v>458888694354.07001</v>
      </c>
      <c r="Y990" s="69">
        <v>1335683384389.4399</v>
      </c>
      <c r="Z990" s="69">
        <v>3980032136295.0801</v>
      </c>
      <c r="AA990" s="69">
        <v>367730884391.13</v>
      </c>
      <c r="AB990" s="69">
        <v>415888916027.10999</v>
      </c>
      <c r="AC990" s="69">
        <v>1168575218907.21</v>
      </c>
      <c r="AD990" s="69">
        <v>330943886032.62</v>
      </c>
      <c r="AE990" s="69">
        <v>727416828447.43994</v>
      </c>
      <c r="AF990" s="69">
        <v>1145370128031.48</v>
      </c>
      <c r="AG990" s="69">
        <v>793827598002.90991</v>
      </c>
      <c r="AI990" s="1">
        <v>43343</v>
      </c>
      <c r="AJ990" s="73">
        <f t="shared" si="217"/>
        <v>1.4944524764071154E-4</v>
      </c>
      <c r="AK990" s="73">
        <f t="shared" si="218"/>
        <v>1.025574848285693E-4</v>
      </c>
      <c r="AL990" s="73">
        <f t="shared" si="219"/>
        <v>1.0006482460367394E-4</v>
      </c>
      <c r="AM990" s="73">
        <f t="shared" si="220"/>
        <v>1.340549051696005E-4</v>
      </c>
      <c r="AN990" s="73">
        <f t="shared" si="221"/>
        <v>7.9622605268170332E-5</v>
      </c>
      <c r="AO990" s="73">
        <f t="shared" si="222"/>
        <v>1.0279421195624749E-4</v>
      </c>
      <c r="AP990" s="73">
        <f t="shared" si="223"/>
        <v>1.3523154905437096E-4</v>
      </c>
      <c r="AQ990" s="73">
        <f t="shared" si="224"/>
        <v>1.8429575106848617E-4</v>
      </c>
      <c r="AR990" s="73">
        <f t="shared" si="225"/>
        <v>1.1286464226034632E-4</v>
      </c>
      <c r="AS990" s="73">
        <f t="shared" si="226"/>
        <v>5.3488205147056433E-5</v>
      </c>
      <c r="AT990" s="73">
        <f t="shared" si="227"/>
        <v>2.6709100778155026E-4</v>
      </c>
      <c r="AU990" s="73">
        <f t="shared" si="228"/>
        <v>2.0516571591677746E-4</v>
      </c>
      <c r="AV990" s="73">
        <f t="shared" si="229"/>
        <v>1.4144006654781549E-4</v>
      </c>
      <c r="AW990" s="73">
        <f t="shared" si="230"/>
        <v>1.5357882542921253E-4</v>
      </c>
    </row>
    <row r="991" spans="2:49" x14ac:dyDescent="0.35">
      <c r="B991" s="1">
        <v>43344</v>
      </c>
      <c r="C991" s="70">
        <v>14280.390888</v>
      </c>
      <c r="D991" s="66">
        <v>14726.12</v>
      </c>
      <c r="E991" s="66">
        <v>2298.89</v>
      </c>
      <c r="F991" s="66">
        <v>12908.07</v>
      </c>
      <c r="G991" s="66">
        <v>12184.48</v>
      </c>
      <c r="H991" s="66">
        <v>15081.49</v>
      </c>
      <c r="I991" s="66">
        <v>17159.740000000002</v>
      </c>
      <c r="J991" s="66">
        <v>14220.23</v>
      </c>
      <c r="K991" s="66">
        <v>14533.58</v>
      </c>
      <c r="L991" s="66">
        <v>14210.78</v>
      </c>
      <c r="M991" s="66">
        <v>15093.99</v>
      </c>
      <c r="N991" s="66">
        <v>2242.7600000000002</v>
      </c>
      <c r="O991" s="66">
        <v>15487.29</v>
      </c>
      <c r="P991" s="79"/>
      <c r="Q991" s="66">
        <v>2279.5300000000002</v>
      </c>
      <c r="S991" s="1">
        <v>43344</v>
      </c>
      <c r="T991" s="70">
        <v>891225737779.73999</v>
      </c>
      <c r="U991" s="69">
        <v>1798012080720.73</v>
      </c>
      <c r="V991" s="69">
        <v>1070428946833.26</v>
      </c>
      <c r="W991" s="69">
        <v>518022817265.53998</v>
      </c>
      <c r="X991" s="69">
        <v>458927709728.71997</v>
      </c>
      <c r="Y991" s="69">
        <v>1335795217617.6799</v>
      </c>
      <c r="Z991" s="69">
        <v>3980413975544.1001</v>
      </c>
      <c r="AA991" s="69">
        <v>367765093610.94</v>
      </c>
      <c r="AB991" s="69">
        <v>415925009227.47998</v>
      </c>
      <c r="AC991" s="69">
        <v>1168581536815.7898</v>
      </c>
      <c r="AD991" s="69">
        <v>330975368365.64001</v>
      </c>
      <c r="AE991" s="69">
        <v>727482826057.67004</v>
      </c>
      <c r="AF991" s="69">
        <v>1145482063728.76</v>
      </c>
      <c r="AG991" s="69">
        <v>793905364205.18994</v>
      </c>
      <c r="AI991" s="1">
        <v>43344</v>
      </c>
      <c r="AJ991" s="73">
        <f t="shared" si="217"/>
        <v>9.0767518336809516E-5</v>
      </c>
      <c r="AK991" s="73">
        <f t="shared" si="218"/>
        <v>7.8777803131702129E-5</v>
      </c>
      <c r="AL991" s="73">
        <f t="shared" si="219"/>
        <v>6.5253138676002465E-5</v>
      </c>
      <c r="AM991" s="73">
        <f t="shared" si="220"/>
        <v>9.1424037858889307E-5</v>
      </c>
      <c r="AN991" s="73">
        <f t="shared" si="221"/>
        <v>8.5361769746494787E-5</v>
      </c>
      <c r="AO991" s="73">
        <f t="shared" si="222"/>
        <v>8.4216278011917112E-5</v>
      </c>
      <c r="AP991" s="73">
        <f t="shared" si="223"/>
        <v>9.6747421622911389E-5</v>
      </c>
      <c r="AQ991" s="73">
        <f t="shared" si="224"/>
        <v>9.3537474769478379E-5</v>
      </c>
      <c r="AR991" s="73">
        <f t="shared" si="225"/>
        <v>8.6703293073586707E-5</v>
      </c>
      <c r="AS991" s="73">
        <f t="shared" si="226"/>
        <v>9.0080579893792034E-5</v>
      </c>
      <c r="AT991" s="73">
        <f t="shared" si="227"/>
        <v>9.7399241478557386E-5</v>
      </c>
      <c r="AU991" s="73">
        <f t="shared" si="228"/>
        <v>9.364339702577773E-5</v>
      </c>
      <c r="AV991" s="73">
        <f t="shared" si="229"/>
        <v>9.7508811309543475E-5</v>
      </c>
      <c r="AW991" s="73">
        <f t="shared" si="230"/>
        <v>9.6520438202851722E-5</v>
      </c>
    </row>
    <row r="992" spans="2:49" x14ac:dyDescent="0.35">
      <c r="B992" s="1">
        <v>43345</v>
      </c>
      <c r="C992" s="70">
        <v>14281.674342</v>
      </c>
      <c r="D992" s="66">
        <v>14727.26</v>
      </c>
      <c r="E992" s="66">
        <v>2299.0500000000002</v>
      </c>
      <c r="F992" s="66">
        <v>12909.28</v>
      </c>
      <c r="G992" s="66">
        <v>12185.5</v>
      </c>
      <c r="H992" s="66">
        <v>15082.8</v>
      </c>
      <c r="I992" s="66">
        <v>17161.37</v>
      </c>
      <c r="J992" s="66">
        <v>14221.49</v>
      </c>
      <c r="K992" s="66">
        <v>14534.83</v>
      </c>
      <c r="L992" s="66">
        <v>14212.05</v>
      </c>
      <c r="M992" s="66">
        <v>15095.46</v>
      </c>
      <c r="N992" s="66">
        <v>2242.96</v>
      </c>
      <c r="O992" s="66">
        <v>15488.74</v>
      </c>
      <c r="P992" s="79"/>
      <c r="Q992" s="66">
        <v>2279.7600000000002</v>
      </c>
      <c r="S992" s="1">
        <v>43345</v>
      </c>
      <c r="T992" s="70">
        <v>891305921142.26001</v>
      </c>
      <c r="U992" s="69">
        <v>1798187144119.95</v>
      </c>
      <c r="V992" s="69">
        <v>1070523092722.5</v>
      </c>
      <c r="W992" s="69">
        <v>518069309805.54999</v>
      </c>
      <c r="X992" s="69">
        <v>458966179394.58002</v>
      </c>
      <c r="Y992" s="69">
        <v>1335911788138.24</v>
      </c>
      <c r="Z992" s="69">
        <v>3980787243321.5503</v>
      </c>
      <c r="AA992" s="69">
        <v>367797700712.71997</v>
      </c>
      <c r="AB992" s="69">
        <v>415960921334.95001</v>
      </c>
      <c r="AC992" s="69">
        <v>1168687222940.55</v>
      </c>
      <c r="AD992" s="69">
        <v>331006680089.71008</v>
      </c>
      <c r="AE992" s="69">
        <v>727547550617.44995</v>
      </c>
      <c r="AF992" s="69">
        <v>1145589682750.9199</v>
      </c>
      <c r="AG992" s="69">
        <v>793984511583.09998</v>
      </c>
      <c r="AI992" s="1">
        <v>43345</v>
      </c>
      <c r="AJ992" s="73">
        <f t="shared" si="217"/>
        <v>8.9875270926853545E-5</v>
      </c>
      <c r="AK992" s="73">
        <f t="shared" si="218"/>
        <v>7.7413466683662335E-5</v>
      </c>
      <c r="AL992" s="73">
        <f t="shared" si="219"/>
        <v>6.9598806380577471E-5</v>
      </c>
      <c r="AM992" s="73">
        <f t="shared" si="220"/>
        <v>9.3739807732751146E-5</v>
      </c>
      <c r="AN992" s="73">
        <f t="shared" si="221"/>
        <v>8.3713051357126034E-5</v>
      </c>
      <c r="AO992" s="73">
        <f t="shared" si="222"/>
        <v>8.6861444061447912E-5</v>
      </c>
      <c r="AP992" s="73">
        <f t="shared" si="223"/>
        <v>9.4989784227283991E-5</v>
      </c>
      <c r="AQ992" s="73">
        <f t="shared" si="224"/>
        <v>8.8606161785076409E-5</v>
      </c>
      <c r="AR992" s="73">
        <f t="shared" si="225"/>
        <v>8.6007714547919889E-5</v>
      </c>
      <c r="AS992" s="73">
        <f t="shared" si="226"/>
        <v>8.936877497212059E-5</v>
      </c>
      <c r="AT992" s="73">
        <f t="shared" si="227"/>
        <v>9.7389755790100452E-5</v>
      </c>
      <c r="AU992" s="73">
        <f t="shared" si="228"/>
        <v>8.9175836915256212E-5</v>
      </c>
      <c r="AV992" s="73">
        <f t="shared" si="229"/>
        <v>9.3625159727661611E-5</v>
      </c>
      <c r="AW992" s="73">
        <f t="shared" si="230"/>
        <v>1.0089799212997796E-4</v>
      </c>
    </row>
    <row r="993" spans="2:49" x14ac:dyDescent="0.35">
      <c r="B993" s="1">
        <v>43346</v>
      </c>
      <c r="C993" s="70">
        <v>14282.967945</v>
      </c>
      <c r="D993" s="66">
        <v>14728.52</v>
      </c>
      <c r="E993" s="66">
        <v>2299.19</v>
      </c>
      <c r="F993" s="66">
        <v>12910.81</v>
      </c>
      <c r="G993" s="66">
        <v>12186.99</v>
      </c>
      <c r="H993" s="66">
        <v>15084.26</v>
      </c>
      <c r="I993" s="66">
        <v>17161.78</v>
      </c>
      <c r="J993" s="66">
        <v>14222.81</v>
      </c>
      <c r="K993" s="66">
        <v>14536.22</v>
      </c>
      <c r="L993" s="66">
        <v>14213.13</v>
      </c>
      <c r="M993" s="66">
        <v>15096.26</v>
      </c>
      <c r="N993" s="66">
        <v>2243.15</v>
      </c>
      <c r="O993" s="66">
        <v>15490.15</v>
      </c>
      <c r="P993" s="79"/>
      <c r="Q993" s="66">
        <v>2279.92</v>
      </c>
      <c r="S993" s="1">
        <v>43346</v>
      </c>
      <c r="T993" s="70">
        <v>888121428550.07996</v>
      </c>
      <c r="U993" s="69">
        <v>1810721684286.6401</v>
      </c>
      <c r="V993" s="69">
        <v>1147652652135.71</v>
      </c>
      <c r="W993" s="69">
        <v>523499856217.90002</v>
      </c>
      <c r="X993" s="69">
        <v>459432625784.21997</v>
      </c>
      <c r="Y993" s="69">
        <v>1319293471578.8201</v>
      </c>
      <c r="Z993" s="69">
        <v>3961714575322.1602</v>
      </c>
      <c r="AA993" s="69">
        <v>366800760442.67999</v>
      </c>
      <c r="AB993" s="69">
        <v>414706033034.03003</v>
      </c>
      <c r="AC993" s="69">
        <v>1192154461696.5698</v>
      </c>
      <c r="AD993" s="69">
        <v>326237358373.12</v>
      </c>
      <c r="AE993" s="69">
        <v>732499631884.08997</v>
      </c>
      <c r="AF993" s="69">
        <v>1147990286130.3899</v>
      </c>
      <c r="AG993" s="69">
        <v>812035872180.24011</v>
      </c>
      <c r="AI993" s="1">
        <v>43346</v>
      </c>
      <c r="AJ993" s="73">
        <f t="shared" si="217"/>
        <v>9.0577825051951777E-5</v>
      </c>
      <c r="AK993" s="73">
        <f t="shared" si="218"/>
        <v>8.5555629492528595E-5</v>
      </c>
      <c r="AL993" s="73">
        <f t="shared" si="219"/>
        <v>6.0894717383241925E-5</v>
      </c>
      <c r="AM993" s="73">
        <f t="shared" si="220"/>
        <v>1.1851939070184336E-4</v>
      </c>
      <c r="AN993" s="73">
        <f t="shared" si="221"/>
        <v>1.2227647613971548E-4</v>
      </c>
      <c r="AO993" s="73">
        <f t="shared" si="222"/>
        <v>9.6799002837766324E-5</v>
      </c>
      <c r="AP993" s="73">
        <f t="shared" si="223"/>
        <v>2.3890866521769638E-5</v>
      </c>
      <c r="AQ993" s="73">
        <f t="shared" si="224"/>
        <v>9.2817278639634182E-5</v>
      </c>
      <c r="AR993" s="73">
        <f t="shared" si="225"/>
        <v>9.5632353457109076E-5</v>
      </c>
      <c r="AS993" s="73">
        <f t="shared" si="226"/>
        <v>7.5991851984813508E-5</v>
      </c>
      <c r="AT993" s="73">
        <f t="shared" si="227"/>
        <v>5.2996066367105854E-5</v>
      </c>
      <c r="AU993" s="73">
        <f t="shared" si="228"/>
        <v>8.4709491029677508E-5</v>
      </c>
      <c r="AV993" s="73">
        <f t="shared" si="229"/>
        <v>9.1033873639734253E-5</v>
      </c>
      <c r="AW993" s="73">
        <f t="shared" si="230"/>
        <v>7.0182826262366049E-5</v>
      </c>
    </row>
    <row r="994" spans="2:49" x14ac:dyDescent="0.35">
      <c r="B994" s="1">
        <v>43347</v>
      </c>
      <c r="C994" s="70">
        <v>14284.909865</v>
      </c>
      <c r="D994" s="66">
        <v>14731.29</v>
      </c>
      <c r="E994" s="66">
        <v>2299.5</v>
      </c>
      <c r="F994" s="66">
        <v>12912.37</v>
      </c>
      <c r="G994" s="66">
        <v>12187.56</v>
      </c>
      <c r="H994" s="66">
        <v>15086.28</v>
      </c>
      <c r="I994" s="66">
        <v>17164.82</v>
      </c>
      <c r="J994" s="66">
        <v>14224.88</v>
      </c>
      <c r="K994" s="66">
        <v>14538.13</v>
      </c>
      <c r="L994" s="66">
        <v>14214.71</v>
      </c>
      <c r="M994" s="66">
        <v>15098.85</v>
      </c>
      <c r="N994" s="66">
        <v>2243.44</v>
      </c>
      <c r="O994" s="66">
        <v>15492.05</v>
      </c>
      <c r="P994" s="79"/>
      <c r="Q994" s="66">
        <v>2280.35</v>
      </c>
      <c r="S994" s="1">
        <v>43347</v>
      </c>
      <c r="T994" s="70">
        <v>877017801110.15002</v>
      </c>
      <c r="U994" s="69">
        <v>2060785433999.6499</v>
      </c>
      <c r="V994" s="69">
        <v>1182295333794.78</v>
      </c>
      <c r="W994" s="69">
        <v>523219127866.46002</v>
      </c>
      <c r="X994" s="69">
        <v>456165999906.71002</v>
      </c>
      <c r="Y994" s="69">
        <v>1328785099439.5701</v>
      </c>
      <c r="Z994" s="69">
        <v>3970685393749.6592</v>
      </c>
      <c r="AA994" s="69">
        <v>383730406529.90002</v>
      </c>
      <c r="AB994" s="69">
        <v>409047822487.31</v>
      </c>
      <c r="AC994" s="69">
        <v>1199785669295.7</v>
      </c>
      <c r="AD994" s="69">
        <v>324173735009.85999</v>
      </c>
      <c r="AE994" s="69">
        <v>753663635424.03003</v>
      </c>
      <c r="AF994" s="69">
        <v>1144159136879.54</v>
      </c>
      <c r="AG994" s="69">
        <v>845012416455.12</v>
      </c>
      <c r="AI994" s="1">
        <v>43347</v>
      </c>
      <c r="AJ994" s="73">
        <f t="shared" si="217"/>
        <v>1.3596053757725102E-4</v>
      </c>
      <c r="AK994" s="73">
        <f t="shared" si="218"/>
        <v>1.8807049180780133E-4</v>
      </c>
      <c r="AL994" s="73">
        <f t="shared" si="219"/>
        <v>1.3483009233694609E-4</v>
      </c>
      <c r="AM994" s="73">
        <f t="shared" si="220"/>
        <v>1.208289797465234E-4</v>
      </c>
      <c r="AN994" s="73">
        <f t="shared" si="221"/>
        <v>4.6771187963479122E-5</v>
      </c>
      <c r="AO994" s="73">
        <f t="shared" si="222"/>
        <v>1.3391442470500614E-4</v>
      </c>
      <c r="AP994" s="73">
        <f t="shared" si="223"/>
        <v>1.7713780272221591E-4</v>
      </c>
      <c r="AQ994" s="73">
        <f t="shared" si="224"/>
        <v>1.4554086006901557E-4</v>
      </c>
      <c r="AR994" s="73">
        <f t="shared" si="225"/>
        <v>1.3139591998467814E-4</v>
      </c>
      <c r="AS994" s="73">
        <f t="shared" si="226"/>
        <v>1.1116481732020844E-4</v>
      </c>
      <c r="AT994" s="73">
        <f t="shared" si="227"/>
        <v>1.7156567255738331E-4</v>
      </c>
      <c r="AU994" s="73">
        <f t="shared" si="228"/>
        <v>1.2928248222365823E-4</v>
      </c>
      <c r="AV994" s="73">
        <f t="shared" si="229"/>
        <v>1.2265859271853863E-4</v>
      </c>
      <c r="AW994" s="73">
        <f t="shared" si="230"/>
        <v>1.8860310888091369E-4</v>
      </c>
    </row>
    <row r="995" spans="2:49" x14ac:dyDescent="0.35">
      <c r="B995" s="1">
        <v>43348</v>
      </c>
      <c r="C995" s="70">
        <v>14286.164333000001</v>
      </c>
      <c r="D995" s="66">
        <v>14732.23</v>
      </c>
      <c r="E995" s="66">
        <v>2299.71</v>
      </c>
      <c r="F995" s="66">
        <v>12913.47</v>
      </c>
      <c r="G995" s="66">
        <v>12189.17</v>
      </c>
      <c r="H995" s="66">
        <v>15087.75</v>
      </c>
      <c r="I995" s="66">
        <v>17166.55</v>
      </c>
      <c r="J995" s="66">
        <v>14226.44</v>
      </c>
      <c r="K995" s="66">
        <v>14539.61</v>
      </c>
      <c r="L995" s="66">
        <v>14215.89</v>
      </c>
      <c r="M995" s="66">
        <v>15101.68</v>
      </c>
      <c r="N995" s="66">
        <v>2243.61</v>
      </c>
      <c r="O995" s="66">
        <v>15493.45</v>
      </c>
      <c r="P995" s="79"/>
      <c r="Q995" s="66">
        <v>2280.59</v>
      </c>
      <c r="S995" s="1">
        <v>43348</v>
      </c>
      <c r="T995" s="70">
        <v>871051318922.16003</v>
      </c>
      <c r="U995" s="69">
        <v>1848450685626.23</v>
      </c>
      <c r="V995" s="69">
        <v>1169218195380.75</v>
      </c>
      <c r="W995" s="69">
        <v>587106314976.59998</v>
      </c>
      <c r="X995" s="69">
        <v>462836790358.90997</v>
      </c>
      <c r="Y995" s="69">
        <v>1323940251062.96</v>
      </c>
      <c r="Z995" s="69">
        <v>4001860990425.27</v>
      </c>
      <c r="AA995" s="69">
        <v>390380987063.04999</v>
      </c>
      <c r="AB995" s="69">
        <v>411464822954.90997</v>
      </c>
      <c r="AC995" s="69">
        <v>1184052097887.6301</v>
      </c>
      <c r="AD995" s="69">
        <v>319847753230.98999</v>
      </c>
      <c r="AE995" s="69">
        <v>752578968453.90002</v>
      </c>
      <c r="AF995" s="69">
        <v>1143090073790.8999</v>
      </c>
      <c r="AG995" s="69">
        <v>846025748659.44995</v>
      </c>
      <c r="AI995" s="1">
        <v>43348</v>
      </c>
      <c r="AJ995" s="73">
        <f t="shared" si="217"/>
        <v>8.7817704966797194E-5</v>
      </c>
      <c r="AK995" s="73">
        <f t="shared" si="218"/>
        <v>6.3809754610621994E-5</v>
      </c>
      <c r="AL995" s="73">
        <f t="shared" si="219"/>
        <v>9.1324200913289744E-5</v>
      </c>
      <c r="AM995" s="73">
        <f t="shared" si="220"/>
        <v>8.5189628240112114E-5</v>
      </c>
      <c r="AN995" s="73">
        <f t="shared" si="221"/>
        <v>1.3210191375478963E-4</v>
      </c>
      <c r="AO995" s="73">
        <f t="shared" si="222"/>
        <v>9.7439527835918582E-5</v>
      </c>
      <c r="AP995" s="73">
        <f t="shared" si="223"/>
        <v>1.0078754102860188E-4</v>
      </c>
      <c r="AQ995" s="73">
        <f t="shared" si="224"/>
        <v>1.0966700597836443E-4</v>
      </c>
      <c r="AR995" s="73">
        <f t="shared" si="225"/>
        <v>1.0180126329872863E-4</v>
      </c>
      <c r="AS995" s="73">
        <f t="shared" si="226"/>
        <v>8.3012597513532072E-5</v>
      </c>
      <c r="AT995" s="73">
        <f t="shared" si="227"/>
        <v>1.8743149312694385E-4</v>
      </c>
      <c r="AU995" s="73">
        <f t="shared" si="228"/>
        <v>7.5776486110568086E-5</v>
      </c>
      <c r="AV995" s="73">
        <f t="shared" si="229"/>
        <v>9.0368931161544097E-5</v>
      </c>
      <c r="AW995" s="73">
        <f t="shared" si="230"/>
        <v>1.0524700155678524E-4</v>
      </c>
    </row>
    <row r="996" spans="2:49" x14ac:dyDescent="0.35">
      <c r="B996" s="1">
        <v>43349</v>
      </c>
      <c r="C996" s="70">
        <v>14287.537232999999</v>
      </c>
      <c r="D996" s="66">
        <v>14733.34</v>
      </c>
      <c r="E996" s="66">
        <v>2299.94</v>
      </c>
      <c r="F996" s="66">
        <v>12914.52</v>
      </c>
      <c r="G996" s="66">
        <v>12191.17</v>
      </c>
      <c r="H996" s="66">
        <v>15089.59</v>
      </c>
      <c r="I996" s="66">
        <v>17168.47</v>
      </c>
      <c r="J996" s="66">
        <v>14227.61</v>
      </c>
      <c r="K996" s="66">
        <v>14539.82</v>
      </c>
      <c r="L996" s="66">
        <v>14217.89</v>
      </c>
      <c r="M996" s="66">
        <v>15103.61</v>
      </c>
      <c r="N996" s="66">
        <v>2243.88</v>
      </c>
      <c r="O996" s="66">
        <v>15495.38</v>
      </c>
      <c r="P996" s="79"/>
      <c r="Q996" s="66">
        <v>2280.7800000000002</v>
      </c>
      <c r="S996" s="1">
        <v>43349</v>
      </c>
      <c r="T996" s="70">
        <v>877761255620.47998</v>
      </c>
      <c r="U996" s="69">
        <v>1874466474140.4299</v>
      </c>
      <c r="V996" s="69">
        <v>1154347384150.8501</v>
      </c>
      <c r="W996" s="69">
        <v>568259161623.45996</v>
      </c>
      <c r="X996" s="69">
        <v>458605119781.76001</v>
      </c>
      <c r="Y996" s="69">
        <v>1318745342543.49</v>
      </c>
      <c r="Z996" s="69">
        <v>3977880813385.4199</v>
      </c>
      <c r="AA996" s="69">
        <v>389749887592.41998</v>
      </c>
      <c r="AB996" s="69">
        <v>408532509968.96002</v>
      </c>
      <c r="AC996" s="69">
        <v>1188734598995.5901</v>
      </c>
      <c r="AD996" s="69">
        <v>315477321289.69</v>
      </c>
      <c r="AE996" s="69">
        <v>748220758774.37</v>
      </c>
      <c r="AF996" s="69">
        <v>1154983990135.04</v>
      </c>
      <c r="AG996" s="69">
        <v>840172505980.80017</v>
      </c>
      <c r="AI996" s="1">
        <v>43349</v>
      </c>
      <c r="AJ996" s="73">
        <f t="shared" si="217"/>
        <v>9.6099972532570632E-5</v>
      </c>
      <c r="AK996" s="73">
        <f t="shared" si="218"/>
        <v>7.5345008868410446E-5</v>
      </c>
      <c r="AL996" s="73">
        <f t="shared" si="219"/>
        <v>1.0001261028569353E-4</v>
      </c>
      <c r="AM996" s="73">
        <f t="shared" si="220"/>
        <v>8.131044560455436E-5</v>
      </c>
      <c r="AN996" s="73">
        <f t="shared" si="221"/>
        <v>1.6408008092438919E-4</v>
      </c>
      <c r="AO996" s="73">
        <f t="shared" si="222"/>
        <v>1.219532402114698E-4</v>
      </c>
      <c r="AP996" s="73">
        <f t="shared" si="223"/>
        <v>1.1184542030884259E-4</v>
      </c>
      <c r="AQ996" s="73">
        <f t="shared" si="224"/>
        <v>8.2241235333624374E-5</v>
      </c>
      <c r="AR996" s="73">
        <f t="shared" si="225"/>
        <v>1.4443303499867E-5</v>
      </c>
      <c r="AS996" s="73">
        <f t="shared" si="226"/>
        <v>1.4068763897290282E-4</v>
      </c>
      <c r="AT996" s="73">
        <f t="shared" si="227"/>
        <v>1.278003506894887E-4</v>
      </c>
      <c r="AU996" s="73">
        <f t="shared" si="228"/>
        <v>1.2034177062858475E-4</v>
      </c>
      <c r="AV996" s="73">
        <f t="shared" si="229"/>
        <v>1.2456876938315986E-4</v>
      </c>
      <c r="AW996" s="73">
        <f t="shared" si="230"/>
        <v>8.3311774584649001E-5</v>
      </c>
    </row>
    <row r="997" spans="2:49" x14ac:dyDescent="0.35">
      <c r="B997" s="1">
        <v>43350</v>
      </c>
      <c r="C997" s="70">
        <v>14288.714239000001</v>
      </c>
      <c r="D997" s="66">
        <v>14733.89</v>
      </c>
      <c r="E997" s="66">
        <v>2300.2199999999998</v>
      </c>
      <c r="F997" s="66">
        <v>12914.66</v>
      </c>
      <c r="G997" s="66">
        <v>12192.97</v>
      </c>
      <c r="H997" s="66">
        <v>15091.15</v>
      </c>
      <c r="I997" s="66">
        <v>17170.64</v>
      </c>
      <c r="J997" s="66">
        <v>14228.85</v>
      </c>
      <c r="K997" s="66">
        <v>14540.57</v>
      </c>
      <c r="L997" s="66">
        <v>14219.31</v>
      </c>
      <c r="M997" s="66">
        <v>15103.48</v>
      </c>
      <c r="N997" s="66">
        <v>2243.98</v>
      </c>
      <c r="O997" s="66">
        <v>15496.13</v>
      </c>
      <c r="P997" s="79"/>
      <c r="Q997" s="66">
        <v>2280.75</v>
      </c>
      <c r="S997" s="1">
        <v>43350</v>
      </c>
      <c r="T997" s="70">
        <v>876789035944.32996</v>
      </c>
      <c r="U997" s="69">
        <v>1843113597994.6602</v>
      </c>
      <c r="V997" s="69">
        <v>1278124213268.9299</v>
      </c>
      <c r="W997" s="69">
        <v>576546464036.5</v>
      </c>
      <c r="X997" s="69">
        <v>459245597976.84003</v>
      </c>
      <c r="Y997" s="69">
        <v>1316879554980.3999</v>
      </c>
      <c r="Z997" s="69">
        <v>4008757531351.7002</v>
      </c>
      <c r="AA997" s="69">
        <v>386193277296.17999</v>
      </c>
      <c r="AB997" s="69">
        <v>409161089223.83002</v>
      </c>
      <c r="AC997" s="69">
        <v>1194611540645.79</v>
      </c>
      <c r="AD997" s="69">
        <v>312676581799.96002</v>
      </c>
      <c r="AE997" s="69">
        <v>745627736303.51001</v>
      </c>
      <c r="AF997" s="69">
        <v>1171381107925.21</v>
      </c>
      <c r="AG997" s="69">
        <v>832532401662.30005</v>
      </c>
      <c r="AI997" s="1">
        <v>43350</v>
      </c>
      <c r="AJ997" s="73">
        <f t="shared" si="217"/>
        <v>8.2379907804019936E-5</v>
      </c>
      <c r="AK997" s="73">
        <f t="shared" si="218"/>
        <v>3.7330299850424353E-5</v>
      </c>
      <c r="AL997" s="73">
        <f t="shared" si="219"/>
        <v>1.2174230632089333E-4</v>
      </c>
      <c r="AM997" s="73">
        <f t="shared" si="220"/>
        <v>1.0840511300402866E-5</v>
      </c>
      <c r="AN997" s="73">
        <f t="shared" si="221"/>
        <v>1.4764784676124521E-4</v>
      </c>
      <c r="AO997" s="73">
        <f t="shared" si="222"/>
        <v>1.0338253060560021E-4</v>
      </c>
      <c r="AP997" s="73">
        <f t="shared" si="223"/>
        <v>1.2639448943319032E-4</v>
      </c>
      <c r="AQ997" s="73">
        <f t="shared" si="224"/>
        <v>8.7154483430440521E-5</v>
      </c>
      <c r="AR997" s="73">
        <f t="shared" si="225"/>
        <v>5.1582481763956523E-5</v>
      </c>
      <c r="AS997" s="73">
        <f t="shared" si="226"/>
        <v>9.9874172609260015E-5</v>
      </c>
      <c r="AT997" s="73">
        <f t="shared" si="227"/>
        <v>-8.6072137721604491E-6</v>
      </c>
      <c r="AU997" s="73">
        <f t="shared" si="228"/>
        <v>4.456566304789078E-5</v>
      </c>
      <c r="AV997" s="73">
        <f t="shared" si="229"/>
        <v>4.8401523550900549E-5</v>
      </c>
      <c r="AW997" s="73">
        <f t="shared" si="230"/>
        <v>-1.3153394891274317E-5</v>
      </c>
    </row>
    <row r="998" spans="2:49" x14ac:dyDescent="0.35">
      <c r="B998" s="1">
        <v>43351</v>
      </c>
      <c r="C998" s="70">
        <v>14290.004757000001</v>
      </c>
      <c r="D998" s="66">
        <v>14735.01</v>
      </c>
      <c r="E998" s="66">
        <v>2300.38</v>
      </c>
      <c r="F998" s="66">
        <v>12915.84</v>
      </c>
      <c r="G998" s="66">
        <v>12193.98</v>
      </c>
      <c r="H998" s="66">
        <v>15092.44</v>
      </c>
      <c r="I998" s="66">
        <v>17172.3</v>
      </c>
      <c r="J998" s="66">
        <v>14230.1</v>
      </c>
      <c r="K998" s="66">
        <v>14541.88</v>
      </c>
      <c r="L998" s="66">
        <v>14220.59</v>
      </c>
      <c r="M998" s="66">
        <v>15104.98</v>
      </c>
      <c r="N998" s="66">
        <v>2244.1799999999998</v>
      </c>
      <c r="O998" s="66">
        <v>15497.63</v>
      </c>
      <c r="P998" s="79"/>
      <c r="Q998" s="66">
        <v>2280.9699999999998</v>
      </c>
      <c r="S998" s="1">
        <v>43351</v>
      </c>
      <c r="T998" s="70">
        <v>876868297038.88</v>
      </c>
      <c r="U998" s="69">
        <v>1843290927257.27</v>
      </c>
      <c r="V998" s="69">
        <v>1278239940868.6899</v>
      </c>
      <c r="W998" s="69">
        <v>576599058734.45996</v>
      </c>
      <c r="X998" s="69">
        <v>459283886223.76001</v>
      </c>
      <c r="Y998" s="69">
        <v>1316991653572.49</v>
      </c>
      <c r="Z998" s="69">
        <v>4009140886650.6201</v>
      </c>
      <c r="AA998" s="69">
        <v>386227367595.63</v>
      </c>
      <c r="AB998" s="69">
        <v>409197973176.12</v>
      </c>
      <c r="AC998" s="69">
        <v>1194669264180.0503</v>
      </c>
      <c r="AD998" s="69">
        <v>312706771860.53992</v>
      </c>
      <c r="AE998" s="69">
        <v>745694017061.23999</v>
      </c>
      <c r="AF998" s="69">
        <v>1171494800467.3</v>
      </c>
      <c r="AG998" s="69">
        <v>832610684194.13989</v>
      </c>
      <c r="AI998" s="1">
        <v>43351</v>
      </c>
      <c r="AJ998" s="73">
        <f t="shared" si="217"/>
        <v>9.0317293663710885E-5</v>
      </c>
      <c r="AK998" s="73">
        <f t="shared" si="218"/>
        <v>7.6015227479020453E-5</v>
      </c>
      <c r="AL998" s="73">
        <f t="shared" si="219"/>
        <v>6.9558563963623143E-5</v>
      </c>
      <c r="AM998" s="73">
        <f t="shared" si="220"/>
        <v>9.1369033331067939E-5</v>
      </c>
      <c r="AN998" s="73">
        <f t="shared" si="221"/>
        <v>8.2834616996541044E-5</v>
      </c>
      <c r="AO998" s="73">
        <f t="shared" si="222"/>
        <v>8.548056311163954E-5</v>
      </c>
      <c r="AP998" s="73">
        <f t="shared" si="223"/>
        <v>9.6676652704852373E-5</v>
      </c>
      <c r="AQ998" s="73">
        <f t="shared" si="224"/>
        <v>8.7849685673768718E-5</v>
      </c>
      <c r="AR998" s="73">
        <f t="shared" si="225"/>
        <v>9.0092754273074505E-5</v>
      </c>
      <c r="AS998" s="73">
        <f t="shared" si="226"/>
        <v>9.0018432680638583E-5</v>
      </c>
      <c r="AT998" s="73">
        <f t="shared" si="227"/>
        <v>9.9314859886678875E-5</v>
      </c>
      <c r="AU998" s="73">
        <f t="shared" si="228"/>
        <v>8.9127354076179444E-5</v>
      </c>
      <c r="AV998" s="73">
        <f t="shared" si="229"/>
        <v>9.6798361913563724E-5</v>
      </c>
      <c r="AW998" s="73">
        <f t="shared" si="230"/>
        <v>9.645949797199016E-5</v>
      </c>
    </row>
    <row r="999" spans="2:49" x14ac:dyDescent="0.35">
      <c r="B999" s="1">
        <v>43352</v>
      </c>
      <c r="C999" s="70">
        <v>14291.289391</v>
      </c>
      <c r="D999" s="66">
        <v>14736.12</v>
      </c>
      <c r="E999" s="66">
        <v>2300.5300000000002</v>
      </c>
      <c r="F999" s="66">
        <v>12917.03</v>
      </c>
      <c r="G999" s="66">
        <v>12194.99</v>
      </c>
      <c r="H999" s="66">
        <v>15093.76</v>
      </c>
      <c r="I999" s="66">
        <v>17173.939999999999</v>
      </c>
      <c r="J999" s="66">
        <v>14231.43</v>
      </c>
      <c r="K999" s="66">
        <v>14543.17</v>
      </c>
      <c r="L999" s="66">
        <v>14221.86</v>
      </c>
      <c r="M999" s="66">
        <v>15106.49</v>
      </c>
      <c r="N999" s="66">
        <v>2244.37</v>
      </c>
      <c r="O999" s="66">
        <v>15499.13</v>
      </c>
      <c r="P999" s="79"/>
      <c r="Q999" s="66">
        <v>2281.1799999999998</v>
      </c>
      <c r="S999" s="1">
        <v>43352</v>
      </c>
      <c r="T999" s="70">
        <v>876947196967.31995</v>
      </c>
      <c r="U999" s="69">
        <v>1843466605111.8198</v>
      </c>
      <c r="V999" s="69">
        <v>1278354194128.3198</v>
      </c>
      <c r="W999" s="69">
        <v>576651900528.12</v>
      </c>
      <c r="X999" s="69">
        <v>459321590486.52002</v>
      </c>
      <c r="Y999" s="69">
        <v>1317106571698.73</v>
      </c>
      <c r="Z999" s="69">
        <v>4009197142399.6895</v>
      </c>
      <c r="AA999" s="69">
        <v>386263243816.84003</v>
      </c>
      <c r="AB999" s="69">
        <v>409234463003.01001</v>
      </c>
      <c r="AC999" s="69">
        <v>1194777776419.03</v>
      </c>
      <c r="AD999" s="69">
        <v>312737201024.08997</v>
      </c>
      <c r="AE999" s="69">
        <v>745756991887.68005</v>
      </c>
      <c r="AF999" s="69">
        <v>1171608442426.29</v>
      </c>
      <c r="AG999" s="69">
        <v>830851926207.79993</v>
      </c>
      <c r="AI999" s="1">
        <v>43352</v>
      </c>
      <c r="AJ999" s="73">
        <f t="shared" si="217"/>
        <v>8.9897380850745279E-5</v>
      </c>
      <c r="AK999" s="73">
        <f t="shared" si="218"/>
        <v>7.5330793803285445E-5</v>
      </c>
      <c r="AL999" s="73">
        <f t="shared" si="219"/>
        <v>6.5206618037105812E-5</v>
      </c>
      <c r="AM999" s="73">
        <f t="shared" si="220"/>
        <v>9.2134928893594648E-5</v>
      </c>
      <c r="AN999" s="73">
        <f t="shared" si="221"/>
        <v>8.2827755990999563E-5</v>
      </c>
      <c r="AO999" s="73">
        <f t="shared" si="222"/>
        <v>8.7461006967659571E-5</v>
      </c>
      <c r="AP999" s="73">
        <f t="shared" si="223"/>
        <v>9.5502640880873457E-5</v>
      </c>
      <c r="AQ999" s="73">
        <f t="shared" si="224"/>
        <v>9.3463854786701717E-5</v>
      </c>
      <c r="AR999" s="73">
        <f t="shared" si="225"/>
        <v>8.8709300310574335E-5</v>
      </c>
      <c r="AS999" s="73">
        <f t="shared" si="226"/>
        <v>8.9307124387927317E-5</v>
      </c>
      <c r="AT999" s="73">
        <f t="shared" si="227"/>
        <v>9.9967030740888418E-5</v>
      </c>
      <c r="AU999" s="73">
        <f t="shared" si="228"/>
        <v>8.4663440544030522E-5</v>
      </c>
      <c r="AV999" s="73">
        <f t="shared" si="229"/>
        <v>9.678899289755627E-5</v>
      </c>
      <c r="AW999" s="73">
        <f t="shared" si="230"/>
        <v>9.2066094687703881E-5</v>
      </c>
    </row>
    <row r="1000" spans="2:49" x14ac:dyDescent="0.35">
      <c r="B1000" s="1">
        <v>43353</v>
      </c>
      <c r="C1000" s="70">
        <v>14292.023863</v>
      </c>
      <c r="D1000" s="66">
        <v>14736.52</v>
      </c>
      <c r="E1000" s="66">
        <v>2300.65</v>
      </c>
      <c r="F1000" s="66">
        <v>12918.34</v>
      </c>
      <c r="G1000" s="66">
        <v>12195.62</v>
      </c>
      <c r="H1000" s="66">
        <v>15094.53</v>
      </c>
      <c r="I1000" s="66">
        <v>17175.37</v>
      </c>
      <c r="J1000" s="66">
        <v>14232.35</v>
      </c>
      <c r="K1000" s="66">
        <v>14543.88</v>
      </c>
      <c r="L1000" s="66">
        <v>14223.05</v>
      </c>
      <c r="M1000" s="66">
        <v>15106.68</v>
      </c>
      <c r="N1000" s="66">
        <v>2244.4899999999998</v>
      </c>
      <c r="O1000" s="66">
        <v>15500.06</v>
      </c>
      <c r="P1000" s="79"/>
      <c r="Q1000" s="66">
        <v>2281.2600000000002</v>
      </c>
      <c r="S1000" s="1">
        <v>43353</v>
      </c>
      <c r="T1000" s="70">
        <v>861281934529.54004</v>
      </c>
      <c r="U1000" s="69">
        <v>1838478174178.3801</v>
      </c>
      <c r="V1000" s="69">
        <v>1274621314348.27</v>
      </c>
      <c r="W1000" s="69">
        <v>582640188007.56995</v>
      </c>
      <c r="X1000" s="69">
        <v>462458347849.06</v>
      </c>
      <c r="Y1000" s="69">
        <v>1318997466481.6101</v>
      </c>
      <c r="Z1000" s="69">
        <v>4147028049324.5801</v>
      </c>
      <c r="AA1000" s="69">
        <v>386261529257.81</v>
      </c>
      <c r="AB1000" s="69">
        <v>413974136169.56</v>
      </c>
      <c r="AC1000" s="69">
        <v>1187434167392.9099</v>
      </c>
      <c r="AD1000" s="69">
        <v>311210049223.48004</v>
      </c>
      <c r="AE1000" s="69">
        <v>731538710877.80005</v>
      </c>
      <c r="AF1000" s="69">
        <v>1172615245668.24</v>
      </c>
      <c r="AG1000" s="69">
        <v>804703246458.77002</v>
      </c>
      <c r="AI1000" s="1">
        <v>43353</v>
      </c>
      <c r="AJ1000" s="73">
        <f t="shared" si="217"/>
        <v>5.1392983509535028E-5</v>
      </c>
      <c r="AK1000" s="73">
        <f t="shared" si="218"/>
        <v>2.714418720795031E-5</v>
      </c>
      <c r="AL1000" s="73">
        <f t="shared" si="219"/>
        <v>5.2161893128843673E-5</v>
      </c>
      <c r="AM1000" s="73">
        <f t="shared" si="220"/>
        <v>1.0141650209050113E-4</v>
      </c>
      <c r="AN1000" s="73">
        <f t="shared" si="221"/>
        <v>5.1660558967325798E-5</v>
      </c>
      <c r="AO1000" s="73">
        <f t="shared" si="222"/>
        <v>5.1014458955167541E-5</v>
      </c>
      <c r="AP1000" s="73">
        <f t="shared" si="223"/>
        <v>8.3265692089273813E-5</v>
      </c>
      <c r="AQ1000" s="73">
        <f t="shared" si="224"/>
        <v>6.4645646993932715E-5</v>
      </c>
      <c r="AR1000" s="73">
        <f t="shared" si="225"/>
        <v>4.8820167817487103E-5</v>
      </c>
      <c r="AS1000" s="73">
        <f t="shared" si="226"/>
        <v>8.3674006072342877E-5</v>
      </c>
      <c r="AT1000" s="73">
        <f t="shared" si="227"/>
        <v>1.2577375684275083E-5</v>
      </c>
      <c r="AU1000" s="73">
        <f t="shared" si="228"/>
        <v>5.3467119949024422E-5</v>
      </c>
      <c r="AV1000" s="73">
        <f t="shared" si="229"/>
        <v>6.0003367930994145E-5</v>
      </c>
      <c r="AW1000" s="73">
        <f t="shared" si="230"/>
        <v>3.506956925813931E-5</v>
      </c>
    </row>
    <row r="1001" spans="2:49" x14ac:dyDescent="0.35">
      <c r="B1001" s="1">
        <v>43354</v>
      </c>
      <c r="C1001" s="70">
        <v>14293.606766000001</v>
      </c>
      <c r="D1001" s="66">
        <v>14738.68</v>
      </c>
      <c r="E1001" s="66">
        <v>2301</v>
      </c>
      <c r="F1001" s="66">
        <v>12919.83</v>
      </c>
      <c r="G1001" s="66">
        <v>12197.43</v>
      </c>
      <c r="H1001" s="66">
        <v>15096.31</v>
      </c>
      <c r="I1001" s="66">
        <v>17163.830000000002</v>
      </c>
      <c r="J1001" s="66">
        <v>14234.43</v>
      </c>
      <c r="K1001" s="66">
        <v>14546.13</v>
      </c>
      <c r="L1001" s="66">
        <v>14225.21</v>
      </c>
      <c r="M1001" s="66">
        <v>15109.46</v>
      </c>
      <c r="N1001" s="66">
        <v>2244.77</v>
      </c>
      <c r="O1001" s="66">
        <v>15502.11</v>
      </c>
      <c r="P1001" s="79"/>
      <c r="Q1001" s="66">
        <v>2281.59</v>
      </c>
      <c r="S1001" s="1">
        <v>43354</v>
      </c>
      <c r="T1001" s="70">
        <v>861212912292.77002</v>
      </c>
      <c r="U1001" s="69">
        <v>1823120820787.21</v>
      </c>
      <c r="V1001" s="69">
        <v>1292516187817.6699</v>
      </c>
      <c r="W1001" s="69">
        <v>587555131126.44995</v>
      </c>
      <c r="X1001" s="69">
        <v>465957761876.40002</v>
      </c>
      <c r="Y1001" s="69">
        <v>1331990183200.4099</v>
      </c>
      <c r="Z1001" s="69">
        <v>4141536054389.5898</v>
      </c>
      <c r="AA1001" s="69">
        <v>383242476732.15002</v>
      </c>
      <c r="AB1001" s="69">
        <v>415754951801.32001</v>
      </c>
      <c r="AC1001" s="69">
        <v>1181274923742.55</v>
      </c>
      <c r="AD1001" s="69">
        <v>309447594891.67999</v>
      </c>
      <c r="AE1001" s="69">
        <v>729033746909.67004</v>
      </c>
      <c r="AF1001" s="69">
        <v>1157861235063.3</v>
      </c>
      <c r="AG1001" s="69">
        <v>819592083477.68994</v>
      </c>
      <c r="AI1001" s="1">
        <v>43354</v>
      </c>
      <c r="AJ1001" s="73">
        <f t="shared" si="217"/>
        <v>1.1075429310603013E-4</v>
      </c>
      <c r="AK1001" s="73">
        <f t="shared" si="218"/>
        <v>1.4657463227418788E-4</v>
      </c>
      <c r="AL1001" s="73">
        <f t="shared" si="219"/>
        <v>1.521309195227083E-4</v>
      </c>
      <c r="AM1001" s="73">
        <f t="shared" si="220"/>
        <v>1.1533989661205446E-4</v>
      </c>
      <c r="AN1001" s="73">
        <f t="shared" si="221"/>
        <v>1.484139387746275E-4</v>
      </c>
      <c r="AO1001" s="73">
        <f t="shared" si="222"/>
        <v>1.1792351268957724E-4</v>
      </c>
      <c r="AP1001" s="73">
        <f t="shared" si="223"/>
        <v>-6.7189236680187392E-4</v>
      </c>
      <c r="AQ1001" s="73">
        <f t="shared" si="224"/>
        <v>1.4614592811446059E-4</v>
      </c>
      <c r="AR1001" s="73">
        <f t="shared" si="225"/>
        <v>1.5470424673469374E-4</v>
      </c>
      <c r="AS1001" s="73">
        <f t="shared" si="226"/>
        <v>1.51866160914782E-4</v>
      </c>
      <c r="AT1001" s="73">
        <f t="shared" si="227"/>
        <v>1.840245507285232E-4</v>
      </c>
      <c r="AU1001" s="73">
        <f t="shared" si="228"/>
        <v>1.247499431942245E-4</v>
      </c>
      <c r="AV1001" s="73">
        <f t="shared" si="229"/>
        <v>1.3225755255152905E-4</v>
      </c>
      <c r="AW1001" s="73">
        <f t="shared" si="230"/>
        <v>1.4465690013421018E-4</v>
      </c>
    </row>
    <row r="1002" spans="2:49" x14ac:dyDescent="0.35">
      <c r="B1002" s="1">
        <v>43355</v>
      </c>
      <c r="C1002" s="70">
        <v>14295.465249999999</v>
      </c>
      <c r="D1002" s="66">
        <v>14740.61</v>
      </c>
      <c r="E1002" s="66">
        <v>2301.29</v>
      </c>
      <c r="F1002" s="66">
        <v>12921.1</v>
      </c>
      <c r="G1002" s="66">
        <v>12199.5</v>
      </c>
      <c r="H1002" s="66">
        <v>15097.77</v>
      </c>
      <c r="I1002" s="66">
        <v>17180.14</v>
      </c>
      <c r="J1002" s="66">
        <v>14236.15</v>
      </c>
      <c r="K1002" s="66">
        <v>14548.15</v>
      </c>
      <c r="L1002" s="66">
        <v>14226.09</v>
      </c>
      <c r="M1002" s="66">
        <v>15112.11</v>
      </c>
      <c r="N1002" s="66">
        <v>2245.02</v>
      </c>
      <c r="O1002" s="66">
        <v>15504.6</v>
      </c>
      <c r="P1002" s="79"/>
      <c r="Q1002" s="66">
        <v>2281.96</v>
      </c>
      <c r="S1002" s="1">
        <v>43355</v>
      </c>
      <c r="T1002" s="70">
        <v>899186463159.66003</v>
      </c>
      <c r="U1002" s="69">
        <v>1843425461290.8201</v>
      </c>
      <c r="V1002" s="69">
        <v>1288879351025.5398</v>
      </c>
      <c r="W1002" s="69">
        <v>594614104772.97998</v>
      </c>
      <c r="X1002" s="69">
        <v>465677633639.47998</v>
      </c>
      <c r="Y1002" s="69">
        <v>1317453118783.28</v>
      </c>
      <c r="Z1002" s="69">
        <v>4167445291404.5303</v>
      </c>
      <c r="AA1002" s="69">
        <v>406875187966.51001</v>
      </c>
      <c r="AB1002" s="69">
        <v>426849446633.63</v>
      </c>
      <c r="AC1002" s="69">
        <v>1182148400755.1299</v>
      </c>
      <c r="AD1002" s="69">
        <v>315516223418.13</v>
      </c>
      <c r="AE1002" s="69">
        <v>738521247202.28003</v>
      </c>
      <c r="AF1002" s="69">
        <v>1163366544932.3501</v>
      </c>
      <c r="AG1002" s="69">
        <v>839728608387.1499</v>
      </c>
      <c r="AI1002" s="1">
        <v>43355</v>
      </c>
      <c r="AJ1002" s="73">
        <f t="shared" si="217"/>
        <v>1.3002204624923408E-4</v>
      </c>
      <c r="AK1002" s="73">
        <f t="shared" si="218"/>
        <v>1.3094795463364228E-4</v>
      </c>
      <c r="AL1002" s="73">
        <f t="shared" si="219"/>
        <v>1.2603215993034489E-4</v>
      </c>
      <c r="AM1002" s="73">
        <f t="shared" si="220"/>
        <v>9.8298507023697468E-5</v>
      </c>
      <c r="AN1002" s="73">
        <f t="shared" si="221"/>
        <v>1.6970788108650048E-4</v>
      </c>
      <c r="AO1002" s="73">
        <f t="shared" si="222"/>
        <v>9.6712375408314344E-5</v>
      </c>
      <c r="AP1002" s="73">
        <f t="shared" si="223"/>
        <v>9.5025410995086546E-4</v>
      </c>
      <c r="AQ1002" s="73">
        <f t="shared" si="224"/>
        <v>1.2083378119109867E-4</v>
      </c>
      <c r="AR1002" s="73">
        <f t="shared" si="225"/>
        <v>1.3886855129174869E-4</v>
      </c>
      <c r="AS1002" s="73">
        <f t="shared" si="226"/>
        <v>6.1862004146151506E-5</v>
      </c>
      <c r="AT1002" s="73">
        <f t="shared" si="227"/>
        <v>1.753868106471046E-4</v>
      </c>
      <c r="AU1002" s="73">
        <f t="shared" si="228"/>
        <v>1.1136998445282487E-4</v>
      </c>
      <c r="AV1002" s="73">
        <f t="shared" si="229"/>
        <v>1.6062329579646928E-4</v>
      </c>
      <c r="AW1002" s="73">
        <f t="shared" si="230"/>
        <v>1.6216761118337253E-4</v>
      </c>
    </row>
    <row r="1003" spans="2:49" x14ac:dyDescent="0.35">
      <c r="B1003" s="1">
        <v>43356</v>
      </c>
      <c r="C1003" s="70">
        <v>14297.908895</v>
      </c>
      <c r="D1003" s="66">
        <v>14743.49</v>
      </c>
      <c r="E1003" s="66">
        <v>2301.5700000000002</v>
      </c>
      <c r="F1003" s="66">
        <v>12923.24</v>
      </c>
      <c r="G1003" s="66">
        <v>12202.33</v>
      </c>
      <c r="H1003" s="66">
        <v>15100.32</v>
      </c>
      <c r="I1003" s="66">
        <v>17182.71</v>
      </c>
      <c r="J1003" s="66">
        <v>14238.22</v>
      </c>
      <c r="K1003" s="66">
        <v>14550.72</v>
      </c>
      <c r="L1003" s="66">
        <v>14227.83</v>
      </c>
      <c r="M1003" s="66">
        <v>15116.24</v>
      </c>
      <c r="N1003" s="66">
        <v>2245.46</v>
      </c>
      <c r="O1003" s="66">
        <v>15507.71</v>
      </c>
      <c r="P1003" s="79"/>
      <c r="Q1003" s="66">
        <v>2282.4299999999998</v>
      </c>
      <c r="S1003" s="1">
        <v>43356</v>
      </c>
      <c r="T1003" s="70">
        <v>879037868363.31006</v>
      </c>
      <c r="U1003" s="69">
        <v>1818988106984.27</v>
      </c>
      <c r="V1003" s="69">
        <v>1292514410864.73</v>
      </c>
      <c r="W1003" s="69">
        <v>578268094499.5</v>
      </c>
      <c r="X1003" s="69">
        <v>465950231184.03003</v>
      </c>
      <c r="Y1003" s="69">
        <v>1317167797045.8999</v>
      </c>
      <c r="Z1003" s="69">
        <v>4128655309959.6997</v>
      </c>
      <c r="AA1003" s="69">
        <v>406917755858.81</v>
      </c>
      <c r="AB1003" s="69">
        <v>430610599259.91998</v>
      </c>
      <c r="AC1003" s="69">
        <v>1182189402392.3</v>
      </c>
      <c r="AD1003" s="69">
        <v>309244183394.55005</v>
      </c>
      <c r="AE1003" s="69">
        <v>709246243687.13</v>
      </c>
      <c r="AF1003" s="69">
        <v>1162981619707.8401</v>
      </c>
      <c r="AG1003" s="69">
        <v>825266079261.56006</v>
      </c>
      <c r="AI1003" s="1">
        <v>43356</v>
      </c>
      <c r="AJ1003" s="73">
        <f t="shared" si="217"/>
        <v>1.7093847295401865E-4</v>
      </c>
      <c r="AK1003" s="73">
        <f t="shared" si="218"/>
        <v>1.9537861730278827E-4</v>
      </c>
      <c r="AL1003" s="73">
        <f t="shared" si="219"/>
        <v>1.2167088893622058E-4</v>
      </c>
      <c r="AM1003" s="73">
        <f t="shared" si="220"/>
        <v>1.6562057409963415E-4</v>
      </c>
      <c r="AN1003" s="73">
        <f t="shared" si="221"/>
        <v>2.3197672035735195E-4</v>
      </c>
      <c r="AO1003" s="73">
        <f t="shared" si="222"/>
        <v>1.6889911556461357E-4</v>
      </c>
      <c r="AP1003" s="73">
        <f t="shared" si="223"/>
        <v>1.4959133045477913E-4</v>
      </c>
      <c r="AQ1003" s="73">
        <f t="shared" si="224"/>
        <v>1.4540448084621183E-4</v>
      </c>
      <c r="AR1003" s="73">
        <f t="shared" si="225"/>
        <v>1.7665476366413024E-4</v>
      </c>
      <c r="AS1003" s="73">
        <f t="shared" si="226"/>
        <v>1.2231048728073013E-4</v>
      </c>
      <c r="AT1003" s="73">
        <f t="shared" si="227"/>
        <v>2.7329075820636817E-4</v>
      </c>
      <c r="AU1003" s="73">
        <f t="shared" si="228"/>
        <v>1.9598934530651313E-4</v>
      </c>
      <c r="AV1003" s="73">
        <f t="shared" si="229"/>
        <v>2.0058563265079599E-4</v>
      </c>
      <c r="AW1003" s="73">
        <f t="shared" si="230"/>
        <v>2.0596329471156416E-4</v>
      </c>
    </row>
    <row r="1004" spans="2:49" x14ac:dyDescent="0.35">
      <c r="B1004" s="1">
        <v>43357</v>
      </c>
      <c r="C1004" s="70">
        <v>14300.255845</v>
      </c>
      <c r="D1004" s="66">
        <v>14745.23</v>
      </c>
      <c r="E1004" s="66">
        <v>2301.8000000000002</v>
      </c>
      <c r="F1004" s="66">
        <v>12924.86</v>
      </c>
      <c r="G1004" s="66">
        <v>12203.79</v>
      </c>
      <c r="H1004" s="66">
        <v>15102.86</v>
      </c>
      <c r="I1004" s="66">
        <v>17185.61</v>
      </c>
      <c r="J1004" s="66">
        <v>14240.53</v>
      </c>
      <c r="K1004" s="66">
        <v>14552.7</v>
      </c>
      <c r="L1004" s="66">
        <v>14228.71</v>
      </c>
      <c r="M1004" s="66">
        <v>15119.14</v>
      </c>
      <c r="N1004" s="66">
        <v>2245.83</v>
      </c>
      <c r="O1004" s="66">
        <v>15509.63</v>
      </c>
      <c r="P1004" s="79"/>
      <c r="Q1004" s="66">
        <v>2282.81</v>
      </c>
      <c r="S1004" s="1">
        <v>43357</v>
      </c>
      <c r="T1004" s="70">
        <v>872545095098.76001</v>
      </c>
      <c r="U1004" s="69">
        <v>1777421280905.51</v>
      </c>
      <c r="V1004" s="69">
        <v>1282371908600.1902</v>
      </c>
      <c r="W1004" s="69">
        <v>579571581939.60999</v>
      </c>
      <c r="X1004" s="69">
        <v>467181225665.40002</v>
      </c>
      <c r="Y1004" s="69">
        <v>1301513865700.5601</v>
      </c>
      <c r="Z1004" s="69">
        <v>3919584324457.8994</v>
      </c>
      <c r="AA1004" s="69">
        <v>402731519146.38</v>
      </c>
      <c r="AB1004" s="69">
        <v>429835939046.71997</v>
      </c>
      <c r="AC1004" s="69">
        <v>1197020699799.49</v>
      </c>
      <c r="AD1004" s="69">
        <v>310290056339.46002</v>
      </c>
      <c r="AE1004" s="69">
        <v>714320899881.28003</v>
      </c>
      <c r="AF1004" s="69">
        <v>1273906786139.1899</v>
      </c>
      <c r="AG1004" s="69">
        <v>821977597092.69995</v>
      </c>
      <c r="AI1004" s="1">
        <v>43357</v>
      </c>
      <c r="AJ1004" s="73">
        <f t="shared" si="217"/>
        <v>1.6414638093120715E-4</v>
      </c>
      <c r="AK1004" s="73">
        <f t="shared" si="218"/>
        <v>1.1801818972312361E-4</v>
      </c>
      <c r="AL1004" s="73">
        <f t="shared" si="219"/>
        <v>9.9931785694229447E-5</v>
      </c>
      <c r="AM1004" s="73">
        <f t="shared" si="220"/>
        <v>1.2535556098947076E-4</v>
      </c>
      <c r="AN1004" s="73">
        <f t="shared" si="221"/>
        <v>1.1964928009655651E-4</v>
      </c>
      <c r="AO1004" s="73">
        <f t="shared" si="222"/>
        <v>1.6820835584940852E-4</v>
      </c>
      <c r="AP1004" s="73">
        <f t="shared" si="223"/>
        <v>1.6877430859274511E-4</v>
      </c>
      <c r="AQ1004" s="73">
        <f t="shared" si="224"/>
        <v>1.6223938104631408E-4</v>
      </c>
      <c r="AR1004" s="73">
        <f t="shared" si="225"/>
        <v>1.3607574058194238E-4</v>
      </c>
      <c r="AS1004" s="73">
        <f t="shared" si="226"/>
        <v>6.1850612496749946E-5</v>
      </c>
      <c r="AT1004" s="73">
        <f t="shared" si="227"/>
        <v>1.9184664969595921E-4</v>
      </c>
      <c r="AU1004" s="73">
        <f t="shared" si="228"/>
        <v>1.6477692766736496E-4</v>
      </c>
      <c r="AV1004" s="73">
        <f t="shared" si="229"/>
        <v>1.2380938255884821E-4</v>
      </c>
      <c r="AW1004" s="73">
        <f t="shared" si="230"/>
        <v>1.6648922420414713E-4</v>
      </c>
    </row>
    <row r="1005" spans="2:49" x14ac:dyDescent="0.35">
      <c r="B1005" s="1">
        <v>43358</v>
      </c>
      <c r="C1005" s="70">
        <v>14301.544148999999</v>
      </c>
      <c r="D1005" s="66">
        <v>14746.38</v>
      </c>
      <c r="E1005" s="66">
        <v>2301.96</v>
      </c>
      <c r="F1005" s="66">
        <v>12926.05</v>
      </c>
      <c r="G1005" s="66">
        <v>12204.78</v>
      </c>
      <c r="H1005" s="66">
        <v>15104.15</v>
      </c>
      <c r="I1005" s="66">
        <v>17187.259999999998</v>
      </c>
      <c r="J1005" s="66">
        <v>14241.74</v>
      </c>
      <c r="K1005" s="66">
        <v>14553.99</v>
      </c>
      <c r="L1005" s="66">
        <v>14229.98</v>
      </c>
      <c r="M1005" s="66">
        <v>15120.64</v>
      </c>
      <c r="N1005" s="66">
        <v>2246.0300000000002</v>
      </c>
      <c r="O1005" s="66">
        <v>15511.13</v>
      </c>
      <c r="P1005" s="79"/>
      <c r="Q1005" s="66">
        <v>2283.0100000000002</v>
      </c>
      <c r="S1005" s="1">
        <v>43358</v>
      </c>
      <c r="T1005" s="70">
        <v>872625849815.53003</v>
      </c>
      <c r="U1005" s="69">
        <v>1777595259249.48</v>
      </c>
      <c r="V1005" s="69">
        <v>1282492851947.0798</v>
      </c>
      <c r="W1005" s="69">
        <v>579624552592.5</v>
      </c>
      <c r="X1005" s="69">
        <v>467219392016.92999</v>
      </c>
      <c r="Y1005" s="69">
        <v>1301625630618.1499</v>
      </c>
      <c r="Z1005" s="69">
        <v>3919957419476.7095</v>
      </c>
      <c r="AA1005" s="69">
        <v>402765517252.31</v>
      </c>
      <c r="AB1005" s="69">
        <v>429874277283.45001</v>
      </c>
      <c r="AC1005" s="69">
        <v>1197128935978.99</v>
      </c>
      <c r="AD1005" s="69">
        <v>310320079162.41998</v>
      </c>
      <c r="AE1005" s="69">
        <v>714384540090.81995</v>
      </c>
      <c r="AF1005" s="69">
        <v>1274030190292.4299</v>
      </c>
      <c r="AG1005" s="69">
        <v>822053029714.88</v>
      </c>
      <c r="AI1005" s="1">
        <v>43358</v>
      </c>
      <c r="AJ1005" s="73">
        <f t="shared" si="217"/>
        <v>9.0089576995300291E-5</v>
      </c>
      <c r="AK1005" s="73">
        <f t="shared" si="218"/>
        <v>7.7991323295778514E-5</v>
      </c>
      <c r="AL1005" s="73">
        <f t="shared" si="219"/>
        <v>6.9510817620965781E-5</v>
      </c>
      <c r="AM1005" s="73">
        <f t="shared" si="220"/>
        <v>9.2070629778451263E-5</v>
      </c>
      <c r="AN1005" s="73">
        <f t="shared" si="221"/>
        <v>8.1122339863348714E-5</v>
      </c>
      <c r="AO1005" s="73">
        <f t="shared" si="222"/>
        <v>8.5414285770912812E-5</v>
      </c>
      <c r="AP1005" s="73">
        <f t="shared" si="223"/>
        <v>9.6010557669945484E-5</v>
      </c>
      <c r="AQ1005" s="73">
        <f t="shared" si="224"/>
        <v>8.496874765184792E-5</v>
      </c>
      <c r="AR1005" s="73">
        <f t="shared" si="225"/>
        <v>8.8643344533956281E-5</v>
      </c>
      <c r="AS1005" s="73">
        <f t="shared" si="226"/>
        <v>8.9256158850803402E-5</v>
      </c>
      <c r="AT1005" s="73">
        <f t="shared" si="227"/>
        <v>9.9211992216519107E-5</v>
      </c>
      <c r="AU1005" s="73">
        <f t="shared" si="228"/>
        <v>8.9053935516059113E-5</v>
      </c>
      <c r="AV1005" s="73">
        <f t="shared" si="229"/>
        <v>9.6714106010198364E-5</v>
      </c>
      <c r="AW1005" s="73">
        <f t="shared" si="230"/>
        <v>8.7611321134994924E-5</v>
      </c>
    </row>
    <row r="1006" spans="2:49" x14ac:dyDescent="0.35">
      <c r="B1006" s="1">
        <v>43359</v>
      </c>
      <c r="C1006" s="70">
        <v>14302.812226</v>
      </c>
      <c r="D1006" s="66">
        <v>14747.53</v>
      </c>
      <c r="E1006" s="66">
        <v>2302.12</v>
      </c>
      <c r="F1006" s="66">
        <v>12927.22</v>
      </c>
      <c r="G1006" s="66">
        <v>12205.83</v>
      </c>
      <c r="H1006" s="66">
        <v>15105.45</v>
      </c>
      <c r="I1006" s="66">
        <v>17188.91</v>
      </c>
      <c r="J1006" s="66">
        <v>14242.91</v>
      </c>
      <c r="K1006" s="66">
        <v>14555.26</v>
      </c>
      <c r="L1006" s="66">
        <v>14231.24</v>
      </c>
      <c r="M1006" s="66">
        <v>15122.14</v>
      </c>
      <c r="N1006" s="66">
        <v>2246.2399999999998</v>
      </c>
      <c r="O1006" s="66">
        <v>15512.61</v>
      </c>
      <c r="P1006" s="79"/>
      <c r="Q1006" s="66">
        <v>2283.2199999999998</v>
      </c>
      <c r="S1006" s="1">
        <v>43359</v>
      </c>
      <c r="T1006" s="70">
        <v>872703348123.70996</v>
      </c>
      <c r="U1006" s="69">
        <v>1777769151516.6699</v>
      </c>
      <c r="V1006" s="69">
        <v>1282614604541.1401</v>
      </c>
      <c r="W1006" s="69">
        <v>579670786971.16003</v>
      </c>
      <c r="X1006" s="69">
        <v>467259581076.34998</v>
      </c>
      <c r="Y1006" s="69">
        <v>1301737133230.76</v>
      </c>
      <c r="Z1006" s="69">
        <v>3920229077365.0806</v>
      </c>
      <c r="AA1006" s="69">
        <v>402798830971.39001</v>
      </c>
      <c r="AB1006" s="69">
        <v>429902126950.37</v>
      </c>
      <c r="AC1006" s="69">
        <v>1197236299524.98</v>
      </c>
      <c r="AD1006" s="69">
        <v>310349998682.58997</v>
      </c>
      <c r="AE1006" s="69">
        <v>714451407399.66003</v>
      </c>
      <c r="AF1006" s="69">
        <v>1274130375396.3701</v>
      </c>
      <c r="AG1006" s="69">
        <v>822128594088.62</v>
      </c>
      <c r="AI1006" s="1">
        <v>43359</v>
      </c>
      <c r="AJ1006" s="73">
        <f t="shared" si="217"/>
        <v>8.8667138792075662E-5</v>
      </c>
      <c r="AK1006" s="73">
        <f t="shared" si="218"/>
        <v>7.7985241123679216E-5</v>
      </c>
      <c r="AL1006" s="73">
        <f t="shared" si="219"/>
        <v>6.9505986203033387E-5</v>
      </c>
      <c r="AM1006" s="73">
        <f t="shared" si="220"/>
        <v>9.0514890473070153E-5</v>
      </c>
      <c r="AN1006" s="73">
        <f t="shared" si="221"/>
        <v>8.6031866203262197E-5</v>
      </c>
      <c r="AO1006" s="73">
        <f t="shared" si="222"/>
        <v>8.606906049002383E-5</v>
      </c>
      <c r="AP1006" s="73">
        <f t="shared" si="223"/>
        <v>9.6001340527784862E-5</v>
      </c>
      <c r="AQ1006" s="73">
        <f t="shared" si="224"/>
        <v>8.2152883004393829E-5</v>
      </c>
      <c r="AR1006" s="73">
        <f t="shared" si="225"/>
        <v>8.7261293981955035E-5</v>
      </c>
      <c r="AS1006" s="73">
        <f t="shared" si="226"/>
        <v>8.8545451223387417E-5</v>
      </c>
      <c r="AT1006" s="73">
        <f t="shared" si="227"/>
        <v>9.920215017356071E-5</v>
      </c>
      <c r="AU1006" s="73">
        <f t="shared" si="228"/>
        <v>9.3498305899553102E-5</v>
      </c>
      <c r="AV1006" s="73">
        <f t="shared" si="229"/>
        <v>9.5415356585970557E-5</v>
      </c>
      <c r="AW1006" s="73">
        <f t="shared" si="230"/>
        <v>9.1983828366837272E-5</v>
      </c>
    </row>
    <row r="1007" spans="2:49" x14ac:dyDescent="0.35">
      <c r="B1007" s="1">
        <v>43360</v>
      </c>
      <c r="C1007" s="70">
        <v>14303.291982000001</v>
      </c>
      <c r="D1007" s="66">
        <v>14748.09</v>
      </c>
      <c r="E1007" s="66">
        <v>2302.25</v>
      </c>
      <c r="F1007" s="66">
        <v>12928.53</v>
      </c>
      <c r="G1007" s="66">
        <v>12207.11</v>
      </c>
      <c r="H1007" s="66">
        <v>15106.31</v>
      </c>
      <c r="I1007" s="66">
        <v>17189.64</v>
      </c>
      <c r="J1007" s="66">
        <v>14243.37</v>
      </c>
      <c r="K1007" s="66">
        <v>14555.62</v>
      </c>
      <c r="L1007" s="66">
        <v>14232.49</v>
      </c>
      <c r="M1007" s="66">
        <v>15121.49</v>
      </c>
      <c r="N1007" s="66">
        <v>2246.37</v>
      </c>
      <c r="O1007" s="66">
        <v>15513.8</v>
      </c>
      <c r="P1007" s="79"/>
      <c r="Q1007" s="66">
        <v>2283.33</v>
      </c>
      <c r="S1007" s="1">
        <v>43360</v>
      </c>
      <c r="T1007" s="70">
        <v>867062317395.69995</v>
      </c>
      <c r="U1007" s="69">
        <v>1791919992619.3901</v>
      </c>
      <c r="V1007" s="69">
        <v>1294041446946.8701</v>
      </c>
      <c r="W1007" s="69">
        <v>594961373655.85999</v>
      </c>
      <c r="X1007" s="69">
        <v>463734002744.19</v>
      </c>
      <c r="Y1007" s="69">
        <v>1311021926623.6101</v>
      </c>
      <c r="Z1007" s="69">
        <v>3897853084973.8999</v>
      </c>
      <c r="AA1007" s="69">
        <v>397549194497.21002</v>
      </c>
      <c r="AB1007" s="69">
        <v>428822547457.07001</v>
      </c>
      <c r="AC1007" s="69">
        <v>1185180876838.9602</v>
      </c>
      <c r="AD1007" s="69">
        <v>309594751312.10004</v>
      </c>
      <c r="AE1007" s="69">
        <v>714524795567.73999</v>
      </c>
      <c r="AF1007" s="69">
        <v>1148859060455.1899</v>
      </c>
      <c r="AG1007" s="69">
        <v>821172999512.53003</v>
      </c>
      <c r="AI1007" s="1">
        <v>43360</v>
      </c>
      <c r="AJ1007" s="73">
        <f t="shared" si="217"/>
        <v>3.3542774135586484E-5</v>
      </c>
      <c r="AK1007" s="73">
        <f t="shared" si="218"/>
        <v>3.7972460473101322E-5</v>
      </c>
      <c r="AL1007" s="73">
        <f t="shared" si="219"/>
        <v>5.6469688808569174E-5</v>
      </c>
      <c r="AM1007" s="73">
        <f t="shared" si="220"/>
        <v>1.0133655960076204E-4</v>
      </c>
      <c r="AN1007" s="73">
        <f t="shared" si="221"/>
        <v>1.0486791967445619E-4</v>
      </c>
      <c r="AO1007" s="73">
        <f t="shared" si="222"/>
        <v>5.6933093684596869E-5</v>
      </c>
      <c r="AP1007" s="73">
        <f t="shared" si="223"/>
        <v>4.2469243250353728E-5</v>
      </c>
      <c r="AQ1007" s="73">
        <f t="shared" si="224"/>
        <v>3.2296770814399522E-5</v>
      </c>
      <c r="AR1007" s="73">
        <f t="shared" si="225"/>
        <v>2.4733326646320108E-5</v>
      </c>
      <c r="AS1007" s="73">
        <f t="shared" si="226"/>
        <v>8.7834932163355361E-5</v>
      </c>
      <c r="AT1007" s="73">
        <f t="shared" si="227"/>
        <v>-4.298333436936197E-5</v>
      </c>
      <c r="AU1007" s="73">
        <f t="shared" si="228"/>
        <v>5.7874492485288087E-5</v>
      </c>
      <c r="AV1007" s="73">
        <f t="shared" si="229"/>
        <v>7.6711784799510241E-5</v>
      </c>
      <c r="AW1007" s="73">
        <f t="shared" si="230"/>
        <v>4.8177573777508087E-5</v>
      </c>
    </row>
    <row r="1008" spans="2:49" x14ac:dyDescent="0.35">
      <c r="B1008" s="1">
        <v>43361</v>
      </c>
      <c r="C1008" s="70">
        <v>14304.931833000001</v>
      </c>
      <c r="D1008" s="66">
        <v>14749.89</v>
      </c>
      <c r="E1008" s="66">
        <v>2302.46</v>
      </c>
      <c r="F1008" s="66">
        <v>12930.29</v>
      </c>
      <c r="G1008" s="66">
        <v>12207.74</v>
      </c>
      <c r="H1008" s="66">
        <v>15108.11</v>
      </c>
      <c r="I1008" s="66">
        <v>17191.54</v>
      </c>
      <c r="J1008" s="66">
        <v>14244.59</v>
      </c>
      <c r="K1008" s="66">
        <v>14557.19</v>
      </c>
      <c r="L1008" s="66">
        <v>14233.99</v>
      </c>
      <c r="M1008" s="66">
        <v>15123.44</v>
      </c>
      <c r="N1008" s="66">
        <v>2246.64</v>
      </c>
      <c r="O1008" s="66">
        <v>15515.73</v>
      </c>
      <c r="P1008" s="79"/>
      <c r="Q1008" s="66">
        <v>2283.81</v>
      </c>
      <c r="S1008" s="1">
        <v>43361</v>
      </c>
      <c r="T1008" s="70">
        <v>871280401823.40002</v>
      </c>
      <c r="U1008" s="69">
        <v>1858811336251.1602</v>
      </c>
      <c r="V1008" s="69">
        <v>1423037186352.24</v>
      </c>
      <c r="W1008" s="69">
        <v>592680980449.22998</v>
      </c>
      <c r="X1008" s="69">
        <v>466870611786.37</v>
      </c>
      <c r="Y1008" s="69">
        <v>1308250756625.3899</v>
      </c>
      <c r="Z1008" s="69">
        <v>3877716495930.8906</v>
      </c>
      <c r="AA1008" s="69">
        <v>394486875482.96002</v>
      </c>
      <c r="AB1008" s="69">
        <v>440212498505.71002</v>
      </c>
      <c r="AC1008" s="69">
        <v>1182693519249.7798</v>
      </c>
      <c r="AD1008" s="69">
        <v>321082391767.60999</v>
      </c>
      <c r="AE1008" s="69">
        <v>722249583356.18994</v>
      </c>
      <c r="AF1008" s="69">
        <v>1136973129569.23</v>
      </c>
      <c r="AG1008" s="69">
        <v>830036670584.44995</v>
      </c>
      <c r="AI1008" s="1">
        <v>43361</v>
      </c>
      <c r="AJ1008" s="73">
        <f t="shared" si="217"/>
        <v>1.1464850204156996E-4</v>
      </c>
      <c r="AK1008" s="73">
        <f t="shared" si="218"/>
        <v>1.2204970270723869E-4</v>
      </c>
      <c r="AL1008" s="73">
        <f t="shared" si="219"/>
        <v>9.1215115647802492E-5</v>
      </c>
      <c r="AM1008" s="73">
        <f t="shared" si="220"/>
        <v>1.3613303291259982E-4</v>
      </c>
      <c r="AN1008" s="73">
        <f t="shared" si="221"/>
        <v>5.1609267058161379E-5</v>
      </c>
      <c r="AO1008" s="73">
        <f t="shared" si="222"/>
        <v>1.1915550521601759E-4</v>
      </c>
      <c r="AP1008" s="73">
        <f t="shared" si="223"/>
        <v>1.1053169234509497E-4</v>
      </c>
      <c r="AQ1008" s="73">
        <f t="shared" si="224"/>
        <v>8.5653886685577163E-5</v>
      </c>
      <c r="AR1008" s="73">
        <f t="shared" si="225"/>
        <v>1.0786211786228961E-4</v>
      </c>
      <c r="AS1008" s="73">
        <f t="shared" si="226"/>
        <v>1.0539266143871906E-4</v>
      </c>
      <c r="AT1008" s="73">
        <f t="shared" si="227"/>
        <v>1.2895554604752668E-4</v>
      </c>
      <c r="AU1008" s="73">
        <f t="shared" si="228"/>
        <v>1.2019391284612269E-4</v>
      </c>
      <c r="AV1008" s="73">
        <f t="shared" si="229"/>
        <v>1.2440536812396985E-4</v>
      </c>
      <c r="AW1008" s="73">
        <f t="shared" si="230"/>
        <v>2.102192849917639E-4</v>
      </c>
    </row>
    <row r="1009" spans="2:49" x14ac:dyDescent="0.35">
      <c r="B1009" s="1">
        <v>43362</v>
      </c>
      <c r="C1009" s="70">
        <v>14307.106489</v>
      </c>
      <c r="D1009" s="66">
        <v>14751.42</v>
      </c>
      <c r="E1009" s="66">
        <v>2302.67</v>
      </c>
      <c r="F1009" s="66">
        <v>12932</v>
      </c>
      <c r="G1009" s="66">
        <v>12208.43</v>
      </c>
      <c r="H1009" s="66">
        <v>15110.03</v>
      </c>
      <c r="I1009" s="66">
        <v>17194.36</v>
      </c>
      <c r="J1009" s="66">
        <v>14246.66</v>
      </c>
      <c r="K1009" s="66">
        <v>14559.04</v>
      </c>
      <c r="L1009" s="66">
        <v>14235.72</v>
      </c>
      <c r="M1009" s="66">
        <v>15126.59</v>
      </c>
      <c r="N1009" s="66">
        <v>2246.9699999999998</v>
      </c>
      <c r="O1009" s="66">
        <v>15517.72</v>
      </c>
      <c r="P1009" s="79"/>
      <c r="Q1009" s="66">
        <v>2284.13</v>
      </c>
      <c r="S1009" s="1">
        <v>43362</v>
      </c>
      <c r="T1009" s="70">
        <v>877444714211.09998</v>
      </c>
      <c r="U1009" s="69">
        <v>1879356907837.96</v>
      </c>
      <c r="V1009" s="69">
        <v>1432476588355.3601</v>
      </c>
      <c r="W1009" s="69">
        <v>582738241262.30005</v>
      </c>
      <c r="X1009" s="69">
        <v>464867094762.59003</v>
      </c>
      <c r="Y1009" s="69">
        <v>1309887386746.5</v>
      </c>
      <c r="Z1009" s="69">
        <v>3933167731998.7803</v>
      </c>
      <c r="AA1009" s="69">
        <v>395228045010.10999</v>
      </c>
      <c r="AB1009" s="69">
        <v>440678376928.27002</v>
      </c>
      <c r="AC1009" s="69">
        <v>1191867975573.8301</v>
      </c>
      <c r="AD1009" s="69">
        <v>323559771850.35004</v>
      </c>
      <c r="AE1009" s="69">
        <v>725367081699.62</v>
      </c>
      <c r="AF1009" s="69">
        <v>1151669869388.3899</v>
      </c>
      <c r="AG1009" s="69">
        <v>813345556766.43994</v>
      </c>
      <c r="AI1009" s="1">
        <v>43362</v>
      </c>
      <c r="AJ1009" s="73">
        <f t="shared" si="217"/>
        <v>1.5202141648673617E-4</v>
      </c>
      <c r="AK1009" s="73">
        <f t="shared" si="218"/>
        <v>1.0372958713600333E-4</v>
      </c>
      <c r="AL1009" s="73">
        <f t="shared" si="219"/>
        <v>9.1206796209331031E-5</v>
      </c>
      <c r="AM1009" s="73">
        <f t="shared" si="220"/>
        <v>1.3224761393582085E-4</v>
      </c>
      <c r="AN1009" s="73">
        <f t="shared" si="221"/>
        <v>5.6521518315477692E-5</v>
      </c>
      <c r="AO1009" s="73">
        <f t="shared" si="222"/>
        <v>1.2708406279804407E-4</v>
      </c>
      <c r="AP1009" s="73">
        <f t="shared" si="223"/>
        <v>1.6403417029531298E-4</v>
      </c>
      <c r="AQ1009" s="73">
        <f t="shared" si="224"/>
        <v>1.4531832787034737E-4</v>
      </c>
      <c r="AR1009" s="73">
        <f t="shared" si="225"/>
        <v>1.2708496626068211E-4</v>
      </c>
      <c r="AS1009" s="73">
        <f t="shared" si="226"/>
        <v>1.2154006009557072E-4</v>
      </c>
      <c r="AT1009" s="73">
        <f t="shared" si="227"/>
        <v>2.0828594552568802E-4</v>
      </c>
      <c r="AU1009" s="73">
        <f t="shared" si="228"/>
        <v>1.4688601645129751E-4</v>
      </c>
      <c r="AV1009" s="73">
        <f t="shared" si="229"/>
        <v>1.282569366700681E-4</v>
      </c>
      <c r="AW1009" s="73">
        <f t="shared" si="230"/>
        <v>1.4011673475478048E-4</v>
      </c>
    </row>
    <row r="1010" spans="2:49" x14ac:dyDescent="0.35">
      <c r="B1010" s="1">
        <v>43363</v>
      </c>
      <c r="C1010" s="70">
        <v>14309.449273</v>
      </c>
      <c r="D1010" s="66">
        <v>14753.92</v>
      </c>
      <c r="E1010" s="66">
        <v>2302.94</v>
      </c>
      <c r="F1010" s="66">
        <v>12933.65</v>
      </c>
      <c r="G1010" s="66">
        <v>12210.54</v>
      </c>
      <c r="H1010" s="66">
        <v>15111.93</v>
      </c>
      <c r="I1010" s="66">
        <v>17196.830000000002</v>
      </c>
      <c r="J1010" s="66">
        <v>14248.96</v>
      </c>
      <c r="K1010" s="66">
        <v>14561.2</v>
      </c>
      <c r="L1010" s="66">
        <v>14237.79</v>
      </c>
      <c r="M1010" s="66">
        <v>15130.02</v>
      </c>
      <c r="N1010" s="66">
        <v>2247.4299999999998</v>
      </c>
      <c r="O1010" s="66">
        <v>15520.66</v>
      </c>
      <c r="P1010" s="79"/>
      <c r="Q1010" s="66">
        <v>2284.56</v>
      </c>
      <c r="S1010" s="1">
        <v>43363</v>
      </c>
      <c r="T1010" s="70">
        <v>885272269197.21997</v>
      </c>
      <c r="U1010" s="69">
        <v>2019392578678.23</v>
      </c>
      <c r="V1010" s="69">
        <v>1411602883191.27</v>
      </c>
      <c r="W1010" s="69">
        <v>521812449269.09998</v>
      </c>
      <c r="X1010" s="69">
        <v>464628016232.78003</v>
      </c>
      <c r="Y1010" s="69">
        <v>1301327312815.5601</v>
      </c>
      <c r="Z1010" s="69">
        <v>3937273316620.6104</v>
      </c>
      <c r="AA1010" s="69">
        <v>395093324460.35999</v>
      </c>
      <c r="AB1010" s="69">
        <v>439626541429.33002</v>
      </c>
      <c r="AC1010" s="69">
        <v>1179336243923.8</v>
      </c>
      <c r="AD1010" s="69">
        <v>319545964145.13</v>
      </c>
      <c r="AE1010" s="69">
        <v>712674332174.69995</v>
      </c>
      <c r="AF1010" s="69">
        <v>1154312191182.9299</v>
      </c>
      <c r="AG1010" s="69">
        <v>808069881711.92993</v>
      </c>
      <c r="AI1010" s="1">
        <v>43363</v>
      </c>
      <c r="AJ1010" s="73">
        <f t="shared" si="217"/>
        <v>1.6374967236054694E-4</v>
      </c>
      <c r="AK1010" s="73">
        <f t="shared" si="218"/>
        <v>1.6947520984422759E-4</v>
      </c>
      <c r="AL1010" s="73">
        <f t="shared" si="219"/>
        <v>1.1725518637062393E-4</v>
      </c>
      <c r="AM1010" s="73">
        <f t="shared" si="220"/>
        <v>1.2759047324473194E-4</v>
      </c>
      <c r="AN1010" s="73">
        <f t="shared" si="221"/>
        <v>1.7283139601076414E-4</v>
      </c>
      <c r="AO1010" s="73">
        <f t="shared" si="222"/>
        <v>1.2574429038192392E-4</v>
      </c>
      <c r="AP1010" s="73">
        <f t="shared" si="223"/>
        <v>1.4365175557573551E-4</v>
      </c>
      <c r="AQ1010" s="73">
        <f t="shared" si="224"/>
        <v>1.6144134835816004E-4</v>
      </c>
      <c r="AR1010" s="73">
        <f t="shared" si="225"/>
        <v>1.4836143042407102E-4</v>
      </c>
      <c r="AS1010" s="73">
        <f t="shared" si="226"/>
        <v>1.4540887289160587E-4</v>
      </c>
      <c r="AT1010" s="73">
        <f t="shared" si="227"/>
        <v>2.2675302232699757E-4</v>
      </c>
      <c r="AU1010" s="73">
        <f t="shared" si="228"/>
        <v>2.0472013422523361E-4</v>
      </c>
      <c r="AV1010" s="73">
        <f t="shared" si="229"/>
        <v>1.894608228529826E-4</v>
      </c>
      <c r="AW1010" s="73">
        <f t="shared" si="230"/>
        <v>1.8825548458267782E-4</v>
      </c>
    </row>
    <row r="1011" spans="2:49" x14ac:dyDescent="0.35">
      <c r="B1011" s="1">
        <v>43364</v>
      </c>
      <c r="C1011" s="70">
        <v>14313.098196999999</v>
      </c>
      <c r="D1011" s="66">
        <v>14757.57</v>
      </c>
      <c r="E1011" s="66">
        <v>2303.48</v>
      </c>
      <c r="F1011" s="66">
        <v>12936.95</v>
      </c>
      <c r="G1011" s="66">
        <v>12213.05</v>
      </c>
      <c r="H1011" s="66">
        <v>15115.39</v>
      </c>
      <c r="I1011" s="66">
        <v>17201.150000000001</v>
      </c>
      <c r="J1011" s="66">
        <v>14252.22</v>
      </c>
      <c r="K1011" s="66">
        <v>14564.72</v>
      </c>
      <c r="L1011" s="66">
        <v>14240.26</v>
      </c>
      <c r="M1011" s="66">
        <v>15134.16</v>
      </c>
      <c r="N1011" s="66">
        <v>2247.94</v>
      </c>
      <c r="O1011" s="66">
        <v>15523.7</v>
      </c>
      <c r="P1011" s="79"/>
      <c r="Q1011" s="66">
        <v>2285.2600000000002</v>
      </c>
      <c r="S1011" s="1">
        <v>43364</v>
      </c>
      <c r="T1011" s="70">
        <v>886736497178.01001</v>
      </c>
      <c r="U1011" s="69">
        <v>1811681061204.8699</v>
      </c>
      <c r="V1011" s="69">
        <v>1437911683352.98</v>
      </c>
      <c r="W1011" s="69">
        <v>523379506477.46997</v>
      </c>
      <c r="X1011" s="69">
        <v>471415809236.28998</v>
      </c>
      <c r="Y1011" s="69">
        <v>1302733151089.22</v>
      </c>
      <c r="Z1011" s="69">
        <v>4007920929098.46</v>
      </c>
      <c r="AA1011" s="69">
        <v>395697196856.84003</v>
      </c>
      <c r="AB1011" s="69">
        <v>446660882902.5</v>
      </c>
      <c r="AC1011" s="69">
        <v>1177008774006.22</v>
      </c>
      <c r="AD1011" s="69">
        <v>317333075173.79999</v>
      </c>
      <c r="AE1011" s="69">
        <v>712715058643.18994</v>
      </c>
      <c r="AF1011" s="69">
        <v>1180320926406.96</v>
      </c>
      <c r="AG1011" s="69">
        <v>809861506657.08997</v>
      </c>
      <c r="AI1011" s="1">
        <v>43364</v>
      </c>
      <c r="AJ1011" s="73">
        <f t="shared" si="217"/>
        <v>2.5500100880071486E-4</v>
      </c>
      <c r="AK1011" s="73">
        <f t="shared" si="218"/>
        <v>2.4739187958178199E-4</v>
      </c>
      <c r="AL1011" s="73">
        <f t="shared" si="219"/>
        <v>2.3448287840754922E-4</v>
      </c>
      <c r="AM1011" s="73">
        <f t="shared" si="220"/>
        <v>2.551483919852604E-4</v>
      </c>
      <c r="AN1011" s="73">
        <f t="shared" si="221"/>
        <v>2.0556011445838074E-4</v>
      </c>
      <c r="AO1011" s="73">
        <f t="shared" si="222"/>
        <v>2.2895818072199425E-4</v>
      </c>
      <c r="AP1011" s="73">
        <f t="shared" si="223"/>
        <v>2.5120908911691053E-4</v>
      </c>
      <c r="AQ1011" s="73">
        <f t="shared" si="224"/>
        <v>2.2878862738062722E-4</v>
      </c>
      <c r="AR1011" s="73">
        <f t="shared" si="225"/>
        <v>2.4173831827045689E-4</v>
      </c>
      <c r="AS1011" s="73">
        <f t="shared" si="226"/>
        <v>1.7348197999833559E-4</v>
      </c>
      <c r="AT1011" s="73">
        <f t="shared" si="227"/>
        <v>2.7362819084175705E-4</v>
      </c>
      <c r="AU1011" s="73">
        <f t="shared" si="228"/>
        <v>2.2692586643424661E-4</v>
      </c>
      <c r="AV1011" s="73">
        <f t="shared" si="229"/>
        <v>1.9586795922355016E-4</v>
      </c>
      <c r="AW1011" s="73">
        <f t="shared" si="230"/>
        <v>3.0640473439103033E-4</v>
      </c>
    </row>
    <row r="1012" spans="2:49" x14ac:dyDescent="0.35">
      <c r="B1012" s="1">
        <v>43365</v>
      </c>
      <c r="C1012" s="70">
        <v>14314.346797</v>
      </c>
      <c r="D1012" s="66">
        <v>14758.69</v>
      </c>
      <c r="E1012" s="66">
        <v>2303.65</v>
      </c>
      <c r="F1012" s="66">
        <v>12938.13</v>
      </c>
      <c r="G1012" s="66">
        <v>12214.1</v>
      </c>
      <c r="H1012" s="66">
        <v>15116.77</v>
      </c>
      <c r="I1012" s="66">
        <v>17202.79</v>
      </c>
      <c r="J1012" s="66">
        <v>14253.41</v>
      </c>
      <c r="K1012" s="66">
        <v>14566.01</v>
      </c>
      <c r="L1012" s="66">
        <v>14241.54</v>
      </c>
      <c r="M1012" s="66">
        <v>15135.64</v>
      </c>
      <c r="N1012" s="66">
        <v>2248.13</v>
      </c>
      <c r="O1012" s="66">
        <v>15525.2</v>
      </c>
      <c r="P1012" s="79"/>
      <c r="Q1012" s="66">
        <v>2285.48</v>
      </c>
      <c r="S1012" s="1">
        <v>43365</v>
      </c>
      <c r="T1012" s="70">
        <v>886813981771.03003</v>
      </c>
      <c r="U1012" s="69">
        <v>1811854632070.0498</v>
      </c>
      <c r="V1012" s="69">
        <v>1438050887683.96</v>
      </c>
      <c r="W1012" s="69">
        <v>523427178947.21002</v>
      </c>
      <c r="X1012" s="69">
        <v>471456288418.44</v>
      </c>
      <c r="Y1012" s="69">
        <v>1302851981778.6799</v>
      </c>
      <c r="Z1012" s="69">
        <v>4008298558741.04</v>
      </c>
      <c r="AA1012" s="69">
        <v>395730234747.97998</v>
      </c>
      <c r="AB1012" s="69">
        <v>446700439959.34003</v>
      </c>
      <c r="AC1012" s="69">
        <v>1177065840014.26</v>
      </c>
      <c r="AD1012" s="69">
        <v>317363636028.89001</v>
      </c>
      <c r="AE1012" s="69">
        <v>712776157318.56006</v>
      </c>
      <c r="AF1012" s="69">
        <v>1180435189368.8799</v>
      </c>
      <c r="AG1012" s="69">
        <v>809939597238.5</v>
      </c>
      <c r="AI1012" s="1">
        <v>43365</v>
      </c>
      <c r="AJ1012" s="73">
        <f t="shared" si="217"/>
        <v>8.7234781932954419E-5</v>
      </c>
      <c r="AK1012" s="73">
        <f t="shared" si="218"/>
        <v>7.5893253428604979E-5</v>
      </c>
      <c r="AL1012" s="73">
        <f t="shared" si="219"/>
        <v>7.3801378783544536E-5</v>
      </c>
      <c r="AM1012" s="73">
        <f t="shared" si="220"/>
        <v>9.1211607063268474E-5</v>
      </c>
      <c r="AN1012" s="73">
        <f t="shared" si="221"/>
        <v>8.5973610195688721E-5</v>
      </c>
      <c r="AO1012" s="73">
        <f t="shared" si="222"/>
        <v>9.1297677400348221E-5</v>
      </c>
      <c r="AP1012" s="73">
        <f t="shared" si="223"/>
        <v>9.5342462567815645E-5</v>
      </c>
      <c r="AQ1012" s="73">
        <f t="shared" si="224"/>
        <v>8.3495764168661779E-5</v>
      </c>
      <c r="AR1012" s="73">
        <f t="shared" si="225"/>
        <v>8.8570188784942161E-5</v>
      </c>
      <c r="AS1012" s="73">
        <f t="shared" si="226"/>
        <v>8.9885999272620865E-5</v>
      </c>
      <c r="AT1012" s="73">
        <f t="shared" si="227"/>
        <v>9.7792014885467182E-5</v>
      </c>
      <c r="AU1012" s="73">
        <f t="shared" si="228"/>
        <v>8.4521828874528637E-5</v>
      </c>
      <c r="AV1012" s="73">
        <f t="shared" si="229"/>
        <v>9.6626448591541347E-5</v>
      </c>
      <c r="AW1012" s="73">
        <f t="shared" si="230"/>
        <v>9.6269133490256564E-5</v>
      </c>
    </row>
    <row r="1013" spans="2:49" x14ac:dyDescent="0.35">
      <c r="B1013" s="1">
        <v>43366</v>
      </c>
      <c r="C1013" s="70">
        <v>14315.405051</v>
      </c>
      <c r="D1013" s="66">
        <v>14759.81</v>
      </c>
      <c r="E1013" s="66">
        <v>2303.81</v>
      </c>
      <c r="F1013" s="66">
        <v>12939.27</v>
      </c>
      <c r="G1013" s="66">
        <v>12215.15</v>
      </c>
      <c r="H1013" s="66">
        <v>15118.03</v>
      </c>
      <c r="I1013" s="66">
        <v>17204.38</v>
      </c>
      <c r="J1013" s="66">
        <v>14254.49</v>
      </c>
      <c r="K1013" s="66">
        <v>14567.3</v>
      </c>
      <c r="L1013" s="66">
        <v>14242.82</v>
      </c>
      <c r="M1013" s="66">
        <v>15137.16</v>
      </c>
      <c r="N1013" s="66">
        <v>2248.3200000000002</v>
      </c>
      <c r="O1013" s="66">
        <v>15526.69</v>
      </c>
      <c r="P1013" s="79"/>
      <c r="Q1013" s="66">
        <v>2285.6999999999998</v>
      </c>
      <c r="S1013" s="1">
        <v>43366</v>
      </c>
      <c r="T1013" s="70">
        <v>886879676467.12</v>
      </c>
      <c r="U1013" s="69">
        <v>1812029542448.6899</v>
      </c>
      <c r="V1013" s="69">
        <v>1438190672868.5098</v>
      </c>
      <c r="W1013" s="69">
        <v>523473439390.62</v>
      </c>
      <c r="X1013" s="69">
        <v>471497013953.53003</v>
      </c>
      <c r="Y1013" s="69">
        <v>1302960331088.9299</v>
      </c>
      <c r="Z1013" s="69">
        <v>4008138788569.9595</v>
      </c>
      <c r="AA1013" s="69">
        <v>395760266291.42999</v>
      </c>
      <c r="AB1013" s="69">
        <v>446739885586.92999</v>
      </c>
      <c r="AC1013" s="69">
        <v>1177172957003.6699</v>
      </c>
      <c r="AD1013" s="69">
        <v>317394961723.44</v>
      </c>
      <c r="AE1013" s="69">
        <v>712837073616.51001</v>
      </c>
      <c r="AF1013" s="69">
        <v>1180548706617.96</v>
      </c>
      <c r="AG1013" s="69">
        <v>809860149899.31006</v>
      </c>
      <c r="AI1013" s="1">
        <v>43366</v>
      </c>
      <c r="AJ1013" s="73">
        <f t="shared" si="217"/>
        <v>7.3929604683220518E-5</v>
      </c>
      <c r="AK1013" s="73">
        <f t="shared" si="218"/>
        <v>7.5887494079607265E-5</v>
      </c>
      <c r="AL1013" s="73">
        <f t="shared" si="219"/>
        <v>6.9454995333506631E-5</v>
      </c>
      <c r="AM1013" s="73">
        <f t="shared" si="220"/>
        <v>8.8111651374678246E-5</v>
      </c>
      <c r="AN1013" s="73">
        <f t="shared" si="221"/>
        <v>8.5966219369293384E-5</v>
      </c>
      <c r="AO1013" s="73">
        <f t="shared" si="222"/>
        <v>8.3351139165355193E-5</v>
      </c>
      <c r="AP1013" s="73">
        <f t="shared" si="223"/>
        <v>9.2426867967398962E-5</v>
      </c>
      <c r="AQ1013" s="73">
        <f t="shared" si="224"/>
        <v>7.5771341734975906E-5</v>
      </c>
      <c r="AR1013" s="73">
        <f t="shared" si="225"/>
        <v>8.8562344801257353E-5</v>
      </c>
      <c r="AS1013" s="73">
        <f t="shared" si="226"/>
        <v>8.9877920505632147E-5</v>
      </c>
      <c r="AT1013" s="73">
        <f t="shared" si="227"/>
        <v>1.0042522153019817E-4</v>
      </c>
      <c r="AU1013" s="73">
        <f t="shared" si="228"/>
        <v>8.451468553860586E-5</v>
      </c>
      <c r="AV1013" s="73">
        <f t="shared" si="229"/>
        <v>9.5972998737536841E-5</v>
      </c>
      <c r="AW1013" s="73">
        <f t="shared" si="230"/>
        <v>9.6259866636305702E-5</v>
      </c>
    </row>
    <row r="1014" spans="2:49" x14ac:dyDescent="0.35">
      <c r="B1014" s="1">
        <v>43367</v>
      </c>
      <c r="C1014" s="70">
        <v>14315.717850000001</v>
      </c>
      <c r="D1014" s="66">
        <v>14760.07</v>
      </c>
      <c r="E1014" s="66">
        <v>2303.85</v>
      </c>
      <c r="F1014" s="66">
        <v>12939.3</v>
      </c>
      <c r="G1014" s="66">
        <v>12215.85</v>
      </c>
      <c r="H1014" s="66">
        <v>15117.26</v>
      </c>
      <c r="I1014" s="66">
        <v>17204.78</v>
      </c>
      <c r="J1014" s="66">
        <v>14255.4</v>
      </c>
      <c r="K1014" s="66">
        <v>14567.52</v>
      </c>
      <c r="L1014" s="66">
        <v>14244.38</v>
      </c>
      <c r="M1014" s="66">
        <v>15138.47</v>
      </c>
      <c r="N1014" s="66">
        <v>2248.38</v>
      </c>
      <c r="O1014" s="66">
        <v>15527.62</v>
      </c>
      <c r="P1014" s="79"/>
      <c r="Q1014" s="66">
        <v>2285.69</v>
      </c>
      <c r="S1014" s="1">
        <v>43367</v>
      </c>
      <c r="T1014" s="70">
        <v>888683473203.42004</v>
      </c>
      <c r="U1014" s="69">
        <v>1833066327934.8599</v>
      </c>
      <c r="V1014" s="69">
        <v>1358587353112.76</v>
      </c>
      <c r="W1014" s="69">
        <v>518809895008.06</v>
      </c>
      <c r="X1014" s="69">
        <v>464270711875.29999</v>
      </c>
      <c r="Y1014" s="69">
        <v>1300315075283.9099</v>
      </c>
      <c r="Z1014" s="69">
        <v>3986492755346.251</v>
      </c>
      <c r="AA1014" s="69">
        <v>399590536178.14001</v>
      </c>
      <c r="AB1014" s="69">
        <v>448218926984.58002</v>
      </c>
      <c r="AC1014" s="69">
        <v>1198916864378.79</v>
      </c>
      <c r="AD1014" s="69">
        <v>315704115486.24005</v>
      </c>
      <c r="AE1014" s="69">
        <v>723531552033.54004</v>
      </c>
      <c r="AF1014" s="69">
        <v>1182326628650.27</v>
      </c>
      <c r="AG1014" s="69">
        <v>814864331232.13</v>
      </c>
      <c r="AI1014" s="1">
        <v>43367</v>
      </c>
      <c r="AJ1014" s="73">
        <f t="shared" si="217"/>
        <v>2.1850516900290273E-5</v>
      </c>
      <c r="AK1014" s="73">
        <f t="shared" si="218"/>
        <v>1.761540290834418E-5</v>
      </c>
      <c r="AL1014" s="73">
        <f t="shared" si="219"/>
        <v>1.7362542918064605E-5</v>
      </c>
      <c r="AM1014" s="73">
        <f t="shared" si="220"/>
        <v>2.3185233788414195E-6</v>
      </c>
      <c r="AN1014" s="73">
        <f t="shared" si="221"/>
        <v>5.7305886542513562E-5</v>
      </c>
      <c r="AO1014" s="73">
        <f t="shared" si="222"/>
        <v>-5.0932561980632229E-5</v>
      </c>
      <c r="AP1014" s="73">
        <f t="shared" si="223"/>
        <v>2.3249893341015238E-5</v>
      </c>
      <c r="AQ1014" s="73">
        <f t="shared" si="224"/>
        <v>6.3839534069520809E-5</v>
      </c>
      <c r="AR1014" s="73">
        <f t="shared" si="225"/>
        <v>1.510231820600616E-5</v>
      </c>
      <c r="AS1014" s="73">
        <f t="shared" si="226"/>
        <v>1.0952887138926393E-4</v>
      </c>
      <c r="AT1014" s="73">
        <f t="shared" si="227"/>
        <v>8.6541993346234136E-5</v>
      </c>
      <c r="AU1014" s="73">
        <f t="shared" si="228"/>
        <v>2.6686592655922325E-5</v>
      </c>
      <c r="AV1014" s="73">
        <f t="shared" si="229"/>
        <v>5.9896861468899942E-5</v>
      </c>
      <c r="AW1014" s="73">
        <f t="shared" si="230"/>
        <v>-4.3750273438503129E-6</v>
      </c>
    </row>
    <row r="1015" spans="2:49" x14ac:dyDescent="0.35">
      <c r="B1015" s="1">
        <v>43368</v>
      </c>
      <c r="C1015" s="70">
        <v>14316.631384</v>
      </c>
      <c r="D1015" s="66">
        <v>14760.9</v>
      </c>
      <c r="E1015" s="66">
        <v>2303.94</v>
      </c>
      <c r="F1015" s="66">
        <v>12940.62</v>
      </c>
      <c r="G1015" s="66">
        <v>12217.32</v>
      </c>
      <c r="H1015" s="66">
        <v>15117.91</v>
      </c>
      <c r="I1015" s="66">
        <v>17206.259999999998</v>
      </c>
      <c r="J1015" s="66">
        <v>14255.66</v>
      </c>
      <c r="K1015" s="66">
        <v>14568.86</v>
      </c>
      <c r="L1015" s="66">
        <v>14246.22</v>
      </c>
      <c r="M1015" s="66">
        <v>15140.49</v>
      </c>
      <c r="N1015" s="66">
        <v>2248.48</v>
      </c>
      <c r="O1015" s="66">
        <v>15528.82</v>
      </c>
      <c r="P1015" s="79"/>
      <c r="Q1015" s="66">
        <v>2285.9</v>
      </c>
      <c r="S1015" s="1">
        <v>43368</v>
      </c>
      <c r="T1015" s="70">
        <v>900817107472.5</v>
      </c>
      <c r="U1015" s="69">
        <v>1817302236132.55</v>
      </c>
      <c r="V1015" s="69">
        <v>1365788425689.6003</v>
      </c>
      <c r="W1015" s="69">
        <v>535048136350.73999</v>
      </c>
      <c r="X1015" s="69">
        <v>469931040510.13</v>
      </c>
      <c r="Y1015" s="69">
        <v>1296443094889.1499</v>
      </c>
      <c r="Z1015" s="69">
        <v>4024100167511.6899</v>
      </c>
      <c r="AA1015" s="69">
        <v>400103394468.5</v>
      </c>
      <c r="AB1015" s="69">
        <v>449221897694.76001</v>
      </c>
      <c r="AC1015" s="69">
        <v>1190545848741.49</v>
      </c>
      <c r="AD1015" s="69">
        <v>331060136147.92999</v>
      </c>
      <c r="AE1015" s="69">
        <v>727521149863.06006</v>
      </c>
      <c r="AF1015" s="69">
        <v>1182571282024.4199</v>
      </c>
      <c r="AG1015" s="69">
        <v>807822355407.52002</v>
      </c>
      <c r="AI1015" s="1">
        <v>43368</v>
      </c>
      <c r="AJ1015" s="73">
        <f t="shared" si="217"/>
        <v>6.3813356030895108E-5</v>
      </c>
      <c r="AK1015" s="73">
        <f t="shared" si="218"/>
        <v>5.6232795643929023E-5</v>
      </c>
      <c r="AL1015" s="73">
        <f t="shared" si="219"/>
        <v>3.9065043297092927E-5</v>
      </c>
      <c r="AM1015" s="73">
        <f t="shared" si="220"/>
        <v>1.0201479214488884E-4</v>
      </c>
      <c r="AN1015" s="73">
        <f t="shared" si="221"/>
        <v>1.2033546580880738E-4</v>
      </c>
      <c r="AO1015" s="73">
        <f t="shared" si="222"/>
        <v>4.2997209811712622E-5</v>
      </c>
      <c r="AP1015" s="73">
        <f t="shared" si="223"/>
        <v>8.6022605345625891E-5</v>
      </c>
      <c r="AQ1015" s="73">
        <f t="shared" si="224"/>
        <v>1.8238702526707229E-5</v>
      </c>
      <c r="AR1015" s="73">
        <f t="shared" si="225"/>
        <v>9.1985458060106495E-5</v>
      </c>
      <c r="AS1015" s="73">
        <f t="shared" si="226"/>
        <v>1.2917375133203457E-4</v>
      </c>
      <c r="AT1015" s="73">
        <f t="shared" si="227"/>
        <v>1.3343488476702525E-4</v>
      </c>
      <c r="AU1015" s="73">
        <f t="shared" si="228"/>
        <v>4.4476467500942363E-5</v>
      </c>
      <c r="AV1015" s="73">
        <f t="shared" si="229"/>
        <v>7.7281643935167565E-5</v>
      </c>
      <c r="AW1015" s="73">
        <f t="shared" si="230"/>
        <v>9.1875976182320684E-5</v>
      </c>
    </row>
    <row r="1016" spans="2:49" x14ac:dyDescent="0.35">
      <c r="B1016" s="1">
        <v>43369</v>
      </c>
      <c r="C1016" s="70">
        <v>14318.755351</v>
      </c>
      <c r="D1016" s="66">
        <v>14763.26</v>
      </c>
      <c r="E1016" s="66">
        <v>2304.27</v>
      </c>
      <c r="F1016" s="66">
        <v>12942.58</v>
      </c>
      <c r="G1016" s="66">
        <v>12219.14</v>
      </c>
      <c r="H1016" s="66">
        <v>15119.67</v>
      </c>
      <c r="I1016" s="66">
        <v>17208.93</v>
      </c>
      <c r="J1016" s="66">
        <v>14257.09</v>
      </c>
      <c r="K1016" s="66">
        <v>14571.39</v>
      </c>
      <c r="L1016" s="66">
        <v>14248.02</v>
      </c>
      <c r="M1016" s="66">
        <v>15143.55</v>
      </c>
      <c r="N1016" s="66">
        <v>2248.79</v>
      </c>
      <c r="O1016" s="66">
        <v>15531.68</v>
      </c>
      <c r="P1016" s="79"/>
      <c r="Q1016" s="66">
        <v>2286.3200000000002</v>
      </c>
      <c r="S1016" s="1">
        <v>43369</v>
      </c>
      <c r="T1016" s="70">
        <v>888519501996.18994</v>
      </c>
      <c r="U1016" s="69">
        <v>1851813660992.1699</v>
      </c>
      <c r="V1016" s="69">
        <v>1316213593634.6201</v>
      </c>
      <c r="W1016" s="69">
        <v>524979317799.90997</v>
      </c>
      <c r="X1016" s="69">
        <v>469241791187.81</v>
      </c>
      <c r="Y1016" s="69">
        <v>1321031341901.97</v>
      </c>
      <c r="Z1016" s="69">
        <v>4034763861335.2598</v>
      </c>
      <c r="AA1016" s="69">
        <v>403535242987.42999</v>
      </c>
      <c r="AB1016" s="69">
        <v>464847256203.71997</v>
      </c>
      <c r="AC1016" s="69">
        <v>1221744314522.5901</v>
      </c>
      <c r="AD1016" s="69">
        <v>333691214426.42999</v>
      </c>
      <c r="AE1016" s="69">
        <v>710987943542.45996</v>
      </c>
      <c r="AF1016" s="69">
        <v>1157099999513.76</v>
      </c>
      <c r="AG1016" s="69">
        <v>839278867226.79004</v>
      </c>
      <c r="AI1016" s="1">
        <v>43369</v>
      </c>
      <c r="AJ1016" s="73">
        <f t="shared" si="217"/>
        <v>1.4835661707213177E-4</v>
      </c>
      <c r="AK1016" s="73">
        <f t="shared" si="218"/>
        <v>1.5988185002280275E-4</v>
      </c>
      <c r="AL1016" s="73">
        <f t="shared" si="219"/>
        <v>1.4323289668993766E-4</v>
      </c>
      <c r="AM1016" s="73">
        <f t="shared" si="220"/>
        <v>1.5146105828001133E-4</v>
      </c>
      <c r="AN1016" s="73">
        <f t="shared" si="221"/>
        <v>1.4896884095683127E-4</v>
      </c>
      <c r="AO1016" s="73">
        <f t="shared" si="222"/>
        <v>1.1641820860153196E-4</v>
      </c>
      <c r="AP1016" s="73">
        <f t="shared" si="223"/>
        <v>1.5517608126347504E-4</v>
      </c>
      <c r="AQ1016" s="73">
        <f t="shared" si="224"/>
        <v>1.0031103435403921E-4</v>
      </c>
      <c r="AR1016" s="73">
        <f t="shared" si="225"/>
        <v>1.7365806247005011E-4</v>
      </c>
      <c r="AS1016" s="73">
        <f t="shared" si="226"/>
        <v>1.2634930528943045E-4</v>
      </c>
      <c r="AT1016" s="73">
        <f t="shared" si="227"/>
        <v>2.0210706522694188E-4</v>
      </c>
      <c r="AU1016" s="73">
        <f t="shared" si="228"/>
        <v>1.3787091724193345E-4</v>
      </c>
      <c r="AV1016" s="73">
        <f t="shared" si="229"/>
        <v>1.8417368480028173E-4</v>
      </c>
      <c r="AW1016" s="73">
        <f t="shared" si="230"/>
        <v>1.8373507152547042E-4</v>
      </c>
    </row>
    <row r="1017" spans="2:49" x14ac:dyDescent="0.35">
      <c r="B1017" s="1">
        <v>43370</v>
      </c>
      <c r="C1017" s="70">
        <v>14321.496088</v>
      </c>
      <c r="D1017" s="66">
        <v>14766.82</v>
      </c>
      <c r="E1017" s="66">
        <v>2304.6799999999998</v>
      </c>
      <c r="F1017" s="66">
        <v>12945.27</v>
      </c>
      <c r="G1017" s="66">
        <v>12221.28</v>
      </c>
      <c r="H1017" s="66">
        <v>15122.96</v>
      </c>
      <c r="I1017" s="66">
        <v>17212.490000000002</v>
      </c>
      <c r="J1017" s="66">
        <v>14259.89</v>
      </c>
      <c r="K1017" s="66">
        <v>14573.77</v>
      </c>
      <c r="L1017" s="66">
        <v>14250.32</v>
      </c>
      <c r="M1017" s="66">
        <v>15147.71</v>
      </c>
      <c r="N1017" s="66">
        <v>2249.2399999999998</v>
      </c>
      <c r="O1017" s="66">
        <v>15534.94</v>
      </c>
      <c r="P1017" s="79"/>
      <c r="Q1017" s="66">
        <v>2286.65</v>
      </c>
      <c r="S1017" s="1">
        <v>43370</v>
      </c>
      <c r="T1017" s="70">
        <v>903444494347.16003</v>
      </c>
      <c r="U1017" s="69">
        <v>1788763064186.4202</v>
      </c>
      <c r="V1017" s="69">
        <v>1316200525551.0898</v>
      </c>
      <c r="W1017" s="69">
        <v>512630647612.83002</v>
      </c>
      <c r="X1017" s="69">
        <v>469291426791.25</v>
      </c>
      <c r="Y1017" s="69">
        <v>1328334046127.1499</v>
      </c>
      <c r="Z1017" s="69">
        <v>3908541661630.21</v>
      </c>
      <c r="AA1017" s="69">
        <v>419372604394.97998</v>
      </c>
      <c r="AB1017" s="69">
        <v>444355711273.88</v>
      </c>
      <c r="AC1017" s="69">
        <v>1187809522896.8301</v>
      </c>
      <c r="AD1017" s="69">
        <v>324904864078.8501</v>
      </c>
      <c r="AE1017" s="69">
        <v>706991565294.14001</v>
      </c>
      <c r="AF1017" s="69">
        <v>1180363097873.1499</v>
      </c>
      <c r="AG1017" s="69">
        <v>816458631592.67993</v>
      </c>
      <c r="AI1017" s="1">
        <v>43370</v>
      </c>
      <c r="AJ1017" s="73">
        <f t="shared" si="217"/>
        <v>1.9140888525681632E-4</v>
      </c>
      <c r="AK1017" s="73">
        <f t="shared" si="218"/>
        <v>2.4113915219259319E-4</v>
      </c>
      <c r="AL1017" s="73">
        <f t="shared" si="219"/>
        <v>1.779305376539142E-4</v>
      </c>
      <c r="AM1017" s="73">
        <f t="shared" si="220"/>
        <v>2.0784109505211923E-4</v>
      </c>
      <c r="AN1017" s="73">
        <f t="shared" si="221"/>
        <v>1.7513507497257663E-4</v>
      </c>
      <c r="AO1017" s="73">
        <f t="shared" si="222"/>
        <v>2.1759734174087164E-4</v>
      </c>
      <c r="AP1017" s="73">
        <f t="shared" si="223"/>
        <v>2.0686934051106221E-4</v>
      </c>
      <c r="AQ1017" s="73">
        <f t="shared" si="224"/>
        <v>1.9639351368327951E-4</v>
      </c>
      <c r="AR1017" s="73">
        <f t="shared" si="225"/>
        <v>1.6333376568744562E-4</v>
      </c>
      <c r="AS1017" s="73">
        <f t="shared" si="226"/>
        <v>1.6142593848122999E-4</v>
      </c>
      <c r="AT1017" s="73">
        <f t="shared" si="227"/>
        <v>2.7470441210941665E-4</v>
      </c>
      <c r="AU1017" s="73">
        <f t="shared" si="228"/>
        <v>2.001076134274804E-4</v>
      </c>
      <c r="AV1017" s="73">
        <f t="shared" si="229"/>
        <v>2.0989358523992863E-4</v>
      </c>
      <c r="AW1017" s="73">
        <f t="shared" si="230"/>
        <v>1.4433675076097607E-4</v>
      </c>
    </row>
    <row r="1018" spans="2:49" x14ac:dyDescent="0.35">
      <c r="B1018" s="1">
        <v>43371</v>
      </c>
      <c r="C1018" s="70">
        <v>14323.222604000001</v>
      </c>
      <c r="D1018" s="66">
        <v>14768.15</v>
      </c>
      <c r="E1018" s="66">
        <v>2304.9</v>
      </c>
      <c r="F1018" s="66">
        <v>12946.68</v>
      </c>
      <c r="G1018" s="66">
        <v>12223.12</v>
      </c>
      <c r="H1018" s="66">
        <v>15124.14</v>
      </c>
      <c r="I1018" s="66">
        <v>17214.96</v>
      </c>
      <c r="J1018" s="66">
        <v>14261.55</v>
      </c>
      <c r="K1018" s="66">
        <v>14575.56</v>
      </c>
      <c r="L1018" s="66">
        <v>14252.93</v>
      </c>
      <c r="M1018" s="66">
        <v>15149.14</v>
      </c>
      <c r="N1018" s="66">
        <v>2249.52</v>
      </c>
      <c r="O1018" s="66">
        <v>15536.4</v>
      </c>
      <c r="P1018" s="79"/>
      <c r="Q1018" s="66">
        <v>2286.9499999999998</v>
      </c>
      <c r="S1018" s="1">
        <v>43371</v>
      </c>
      <c r="T1018" s="70">
        <v>895550559504.51001</v>
      </c>
      <c r="U1018" s="69">
        <v>1795282340826.96</v>
      </c>
      <c r="V1018" s="69">
        <v>1272216860817.4102</v>
      </c>
      <c r="W1018" s="69">
        <v>516029203659.76001</v>
      </c>
      <c r="X1018" s="69">
        <v>469270918715.56</v>
      </c>
      <c r="Y1018" s="69">
        <v>1303150537670.25</v>
      </c>
      <c r="Z1018" s="69">
        <v>3834278076277.98</v>
      </c>
      <c r="AA1018" s="69">
        <v>418479351752.34003</v>
      </c>
      <c r="AB1018" s="69">
        <v>448254128462.42999</v>
      </c>
      <c r="AC1018" s="69">
        <v>1198925659611.3501</v>
      </c>
      <c r="AD1018" s="69">
        <v>305966741265.71997</v>
      </c>
      <c r="AE1018" s="69">
        <v>695612170727.88</v>
      </c>
      <c r="AF1018" s="69">
        <v>1192985634332.03</v>
      </c>
      <c r="AG1018" s="69">
        <v>814558838060.41003</v>
      </c>
      <c r="AI1018" s="1">
        <v>43371</v>
      </c>
      <c r="AJ1018" s="73">
        <f t="shared" si="217"/>
        <v>1.2055416482970038E-4</v>
      </c>
      <c r="AK1018" s="73">
        <f t="shared" si="218"/>
        <v>9.0066784859565985E-5</v>
      </c>
      <c r="AL1018" s="73">
        <f t="shared" si="219"/>
        <v>9.5457937761445066E-5</v>
      </c>
      <c r="AM1018" s="73">
        <f t="shared" si="220"/>
        <v>1.0892009204899189E-4</v>
      </c>
      <c r="AN1018" s="73">
        <f t="shared" si="221"/>
        <v>1.5055706112621081E-4</v>
      </c>
      <c r="AO1018" s="73">
        <f t="shared" si="222"/>
        <v>7.8027052905049743E-5</v>
      </c>
      <c r="AP1018" s="73">
        <f t="shared" si="223"/>
        <v>1.4350044647803983E-4</v>
      </c>
      <c r="AQ1018" s="73">
        <f t="shared" si="224"/>
        <v>1.1641043514365457E-4</v>
      </c>
      <c r="AR1018" s="73">
        <f t="shared" si="225"/>
        <v>1.2282340122005131E-4</v>
      </c>
      <c r="AS1018" s="73">
        <f t="shared" si="226"/>
        <v>1.8315378180977504E-4</v>
      </c>
      <c r="AT1018" s="73">
        <f t="shared" si="227"/>
        <v>9.4403708547297072E-5</v>
      </c>
      <c r="AU1018" s="73">
        <f t="shared" si="228"/>
        <v>1.244864932155032E-4</v>
      </c>
      <c r="AV1018" s="73">
        <f t="shared" si="229"/>
        <v>9.3981695455491732E-5</v>
      </c>
      <c r="AW1018" s="73">
        <f t="shared" si="230"/>
        <v>1.3119629151803203E-4</v>
      </c>
    </row>
    <row r="1019" spans="2:49" x14ac:dyDescent="0.35">
      <c r="B1019" s="1">
        <v>43372</v>
      </c>
      <c r="C1019" s="70">
        <v>14324.528562</v>
      </c>
      <c r="D1019" s="66">
        <v>14769.28</v>
      </c>
      <c r="E1019" s="66">
        <v>2305.0700000000002</v>
      </c>
      <c r="F1019" s="66">
        <v>12948.24</v>
      </c>
      <c r="G1019" s="66">
        <v>12224.17</v>
      </c>
      <c r="H1019" s="66">
        <v>15125.43</v>
      </c>
      <c r="I1019" s="66">
        <v>17216.599999999999</v>
      </c>
      <c r="J1019" s="66">
        <v>14262.72</v>
      </c>
      <c r="K1019" s="66">
        <v>14576.86</v>
      </c>
      <c r="L1019" s="66">
        <v>14254.18</v>
      </c>
      <c r="M1019" s="66">
        <v>15150.64</v>
      </c>
      <c r="N1019" s="66">
        <v>2249.7199999999998</v>
      </c>
      <c r="O1019" s="66">
        <v>15537.93</v>
      </c>
      <c r="P1019" s="79"/>
      <c r="Q1019" s="66">
        <v>2287.17</v>
      </c>
      <c r="S1019" s="1">
        <v>43372</v>
      </c>
      <c r="T1019" s="70">
        <v>895632343724.66003</v>
      </c>
      <c r="U1019" s="69">
        <v>1795455941623.6399</v>
      </c>
      <c r="V1019" s="69">
        <v>1272341126275.54</v>
      </c>
      <c r="W1019" s="69">
        <v>516091288626.27002</v>
      </c>
      <c r="X1019" s="69">
        <v>469311287191.45001</v>
      </c>
      <c r="Y1019" s="69">
        <v>1303261897132.8401</v>
      </c>
      <c r="Z1019" s="69">
        <v>3834637620281.7002</v>
      </c>
      <c r="AA1019" s="69">
        <v>418513906786.54999</v>
      </c>
      <c r="AB1019" s="69">
        <v>448294144026.39001</v>
      </c>
      <c r="AC1019" s="69">
        <v>1199032801650.2397</v>
      </c>
      <c r="AD1019" s="69">
        <v>305996005133.33997</v>
      </c>
      <c r="AE1019" s="69">
        <v>695673629831.87</v>
      </c>
      <c r="AF1019" s="69">
        <v>1193103523751.5601</v>
      </c>
      <c r="AG1019" s="69">
        <v>814638113131.02002</v>
      </c>
      <c r="AI1019" s="1">
        <v>43372</v>
      </c>
      <c r="AJ1019" s="73">
        <f t="shared" si="217"/>
        <v>9.1177665537012231E-5</v>
      </c>
      <c r="AK1019" s="73">
        <f t="shared" si="218"/>
        <v>7.6516015885541577E-5</v>
      </c>
      <c r="AL1019" s="73">
        <f t="shared" si="219"/>
        <v>7.3755911319306477E-5</v>
      </c>
      <c r="AM1019" s="73">
        <f t="shared" si="220"/>
        <v>1.2049421164350704E-4</v>
      </c>
      <c r="AN1019" s="73">
        <f t="shared" si="221"/>
        <v>8.5902780959212777E-5</v>
      </c>
      <c r="AO1019" s="73">
        <f t="shared" si="222"/>
        <v>8.5294105979016877E-5</v>
      </c>
      <c r="AP1019" s="73">
        <f t="shared" si="223"/>
        <v>9.5265977963387982E-5</v>
      </c>
      <c r="AQ1019" s="73">
        <f t="shared" si="224"/>
        <v>8.2038768577152865E-5</v>
      </c>
      <c r="AR1019" s="73">
        <f t="shared" si="225"/>
        <v>8.9190398173455421E-5</v>
      </c>
      <c r="AS1019" s="73">
        <f t="shared" si="226"/>
        <v>8.7701265634398951E-5</v>
      </c>
      <c r="AT1019" s="73">
        <f t="shared" si="227"/>
        <v>9.9015521673129214E-5</v>
      </c>
      <c r="AU1019" s="73">
        <f t="shared" si="228"/>
        <v>8.8907855898101573E-5</v>
      </c>
      <c r="AV1019" s="73">
        <f t="shared" si="229"/>
        <v>9.8478411987290571E-5</v>
      </c>
      <c r="AW1019" s="73">
        <f t="shared" si="230"/>
        <v>9.6197992960123102E-5</v>
      </c>
    </row>
    <row r="1020" spans="2:49" x14ac:dyDescent="0.35">
      <c r="B1020" s="1">
        <v>43373</v>
      </c>
      <c r="C1020" s="70">
        <v>14325.745631</v>
      </c>
      <c r="D1020" s="66">
        <v>14770.4</v>
      </c>
      <c r="E1020" s="66">
        <v>2305.23</v>
      </c>
      <c r="F1020" s="66">
        <v>12948.85</v>
      </c>
      <c r="G1020" s="66">
        <v>12225.22</v>
      </c>
      <c r="H1020" s="66">
        <v>15126.74</v>
      </c>
      <c r="I1020" s="66">
        <v>17218.259999999998</v>
      </c>
      <c r="J1020" s="66">
        <v>14263.85</v>
      </c>
      <c r="K1020" s="66">
        <v>14578.15</v>
      </c>
      <c r="L1020" s="66">
        <v>14255.44</v>
      </c>
      <c r="M1020" s="66">
        <v>15152.15</v>
      </c>
      <c r="N1020" s="66">
        <v>2249.92</v>
      </c>
      <c r="O1020" s="66">
        <v>15539.43</v>
      </c>
      <c r="P1020" s="79"/>
      <c r="Q1020" s="66">
        <v>2287.38</v>
      </c>
      <c r="S1020" s="1">
        <v>43373</v>
      </c>
      <c r="T1020" s="70">
        <v>895708570004.41003</v>
      </c>
      <c r="U1020" s="69">
        <v>1795628599295.8999</v>
      </c>
      <c r="V1020" s="69">
        <v>1272459516055.1902</v>
      </c>
      <c r="W1020" s="69">
        <v>516115508304.21997</v>
      </c>
      <c r="X1020" s="69">
        <v>469351423050.21997</v>
      </c>
      <c r="Y1020" s="69">
        <v>1303374671156.29</v>
      </c>
      <c r="Z1020" s="69">
        <v>3834913439462.9897</v>
      </c>
      <c r="AA1020" s="69">
        <v>418546967411.19</v>
      </c>
      <c r="AB1020" s="69">
        <v>448333644356.46997</v>
      </c>
      <c r="AC1020" s="69">
        <v>1199139893753.51</v>
      </c>
      <c r="AD1020" s="69">
        <v>306025632491.66003</v>
      </c>
      <c r="AE1020" s="69">
        <v>695735519922.42004</v>
      </c>
      <c r="AF1020" s="69">
        <v>1193219672329.6299</v>
      </c>
      <c r="AG1020" s="69">
        <v>813407917919.12988</v>
      </c>
      <c r="AI1020" s="1">
        <v>43373</v>
      </c>
      <c r="AJ1020" s="73">
        <f t="shared" si="217"/>
        <v>8.4963982914576519E-5</v>
      </c>
      <c r="AK1020" s="73">
        <f t="shared" si="218"/>
        <v>7.5833080556364507E-5</v>
      </c>
      <c r="AL1020" s="73">
        <f t="shared" si="219"/>
        <v>6.9412208739905168E-5</v>
      </c>
      <c r="AM1020" s="73">
        <f t="shared" si="220"/>
        <v>4.7110649787240888E-5</v>
      </c>
      <c r="AN1020" s="73">
        <f t="shared" si="221"/>
        <v>8.5895402305302682E-5</v>
      </c>
      <c r="AO1020" s="73">
        <f t="shared" si="222"/>
        <v>8.6609107972535071E-5</v>
      </c>
      <c r="AP1020" s="73">
        <f t="shared" si="223"/>
        <v>9.6418572772760669E-5</v>
      </c>
      <c r="AQ1020" s="73">
        <f t="shared" si="224"/>
        <v>7.922752462374838E-5</v>
      </c>
      <c r="AR1020" s="73">
        <f t="shared" si="225"/>
        <v>8.8496425155959457E-5</v>
      </c>
      <c r="AS1020" s="73">
        <f t="shared" si="226"/>
        <v>8.839512339542388E-5</v>
      </c>
      <c r="AT1020" s="73">
        <f t="shared" si="227"/>
        <v>9.9665756694067298E-5</v>
      </c>
      <c r="AU1020" s="73">
        <f t="shared" si="228"/>
        <v>8.8899951994125814E-5</v>
      </c>
      <c r="AV1020" s="73">
        <f t="shared" si="229"/>
        <v>9.6537955828202016E-5</v>
      </c>
      <c r="AW1020" s="73">
        <f t="shared" si="230"/>
        <v>9.1816524351084894E-5</v>
      </c>
    </row>
    <row r="1021" spans="2:49" x14ac:dyDescent="0.35">
      <c r="B1021" s="1">
        <v>43374</v>
      </c>
      <c r="C1021" s="70">
        <v>14326.777452</v>
      </c>
      <c r="D1021" s="66">
        <v>14770.36</v>
      </c>
      <c r="E1021" s="66">
        <v>2305.27</v>
      </c>
      <c r="F1021" s="66">
        <v>12950.68</v>
      </c>
      <c r="G1021" s="66">
        <v>12226.55</v>
      </c>
      <c r="H1021" s="66">
        <v>15127.96</v>
      </c>
      <c r="I1021" s="66">
        <v>17218.990000000002</v>
      </c>
      <c r="J1021" s="66">
        <v>14264.65</v>
      </c>
      <c r="K1021" s="66">
        <v>14579.07</v>
      </c>
      <c r="L1021" s="66">
        <v>14257.37</v>
      </c>
      <c r="M1021" s="66">
        <v>15151.91</v>
      </c>
      <c r="N1021" s="66">
        <v>2250.0700000000002</v>
      </c>
      <c r="O1021" s="66">
        <v>15540.33</v>
      </c>
      <c r="P1021" s="79"/>
      <c r="Q1021" s="66">
        <v>2287.5700000000002</v>
      </c>
      <c r="S1021" s="1">
        <v>43374</v>
      </c>
      <c r="T1021" s="70">
        <v>883035930389.69995</v>
      </c>
      <c r="U1021" s="69">
        <v>1799035714476.72</v>
      </c>
      <c r="V1021" s="69">
        <v>1300056996327.5801</v>
      </c>
      <c r="W1021" s="69">
        <v>519332143212.85999</v>
      </c>
      <c r="X1021" s="69">
        <v>468863379579.39001</v>
      </c>
      <c r="Y1021" s="69">
        <v>1294538308678.5801</v>
      </c>
      <c r="Z1021" s="69">
        <v>3870917885744.1802</v>
      </c>
      <c r="AA1021" s="69">
        <v>417825285355.64001</v>
      </c>
      <c r="AB1021" s="69">
        <v>452261839707.48999</v>
      </c>
      <c r="AC1021" s="69">
        <v>1206314380868.1799</v>
      </c>
      <c r="AD1021" s="69">
        <v>306255021069.28992</v>
      </c>
      <c r="AE1021" s="69">
        <v>714794799138.39001</v>
      </c>
      <c r="AF1021" s="69">
        <v>1181855532324.0601</v>
      </c>
      <c r="AG1021" s="69">
        <v>825241160771.68994</v>
      </c>
      <c r="AI1021" s="1">
        <v>43374</v>
      </c>
      <c r="AJ1021" s="73">
        <f t="shared" si="217"/>
        <v>7.2025640170947369E-5</v>
      </c>
      <c r="AK1021" s="73">
        <f t="shared" si="218"/>
        <v>-2.7081189405420147E-6</v>
      </c>
      <c r="AL1021" s="73">
        <f t="shared" si="219"/>
        <v>1.7351847754865091E-5</v>
      </c>
      <c r="AM1021" s="73">
        <f t="shared" si="220"/>
        <v>1.4132529143506822E-4</v>
      </c>
      <c r="AN1021" s="73">
        <f t="shared" si="221"/>
        <v>1.0879149823073142E-4</v>
      </c>
      <c r="AO1021" s="73">
        <f t="shared" si="222"/>
        <v>8.0651878725968018E-5</v>
      </c>
      <c r="AP1021" s="73">
        <f t="shared" si="223"/>
        <v>4.2396850785442197E-5</v>
      </c>
      <c r="AQ1021" s="73">
        <f t="shared" si="224"/>
        <v>5.6085839377217894E-5</v>
      </c>
      <c r="AR1021" s="73">
        <f t="shared" si="225"/>
        <v>6.3108144723544868E-5</v>
      </c>
      <c r="AS1021" s="73">
        <f t="shared" si="226"/>
        <v>1.3538691194381336E-4</v>
      </c>
      <c r="AT1021" s="73">
        <f t="shared" si="227"/>
        <v>-1.5839336331757714E-5</v>
      </c>
      <c r="AU1021" s="73">
        <f t="shared" si="228"/>
        <v>6.6669037121380725E-5</v>
      </c>
      <c r="AV1021" s="73">
        <f t="shared" si="229"/>
        <v>5.7917182290534441E-5</v>
      </c>
      <c r="AW1021" s="73">
        <f t="shared" si="230"/>
        <v>8.3064466769755541E-5</v>
      </c>
    </row>
    <row r="1022" spans="2:49" x14ac:dyDescent="0.35">
      <c r="B1022" s="1">
        <v>43375</v>
      </c>
      <c r="C1022" s="70">
        <v>14328.370249</v>
      </c>
      <c r="D1022" s="66">
        <v>14771.26</v>
      </c>
      <c r="E1022" s="66">
        <v>2305.34</v>
      </c>
      <c r="F1022" s="66">
        <v>12953.08</v>
      </c>
      <c r="G1022" s="66">
        <v>12227.45</v>
      </c>
      <c r="H1022" s="66">
        <v>15128.83</v>
      </c>
      <c r="I1022" s="66">
        <v>17219.87</v>
      </c>
      <c r="J1022" s="66">
        <v>14264.99</v>
      </c>
      <c r="K1022" s="66">
        <v>14580.72</v>
      </c>
      <c r="L1022" s="66">
        <v>14258.67</v>
      </c>
      <c r="M1022" s="66">
        <v>15154.01</v>
      </c>
      <c r="N1022" s="66">
        <v>2250.41</v>
      </c>
      <c r="O1022" s="66">
        <v>15542.03</v>
      </c>
      <c r="P1022" s="79"/>
      <c r="Q1022" s="66">
        <v>2288.1</v>
      </c>
      <c r="S1022" s="1">
        <v>43375</v>
      </c>
      <c r="T1022" s="70">
        <v>888361376796.34998</v>
      </c>
      <c r="U1022" s="69">
        <v>1789321730837.0801</v>
      </c>
      <c r="V1022" s="69">
        <v>1373752769293.52</v>
      </c>
      <c r="W1022" s="69">
        <v>524411204507.34003</v>
      </c>
      <c r="X1022" s="69">
        <v>467567270861.07001</v>
      </c>
      <c r="Y1022" s="69">
        <v>1290673430464.53</v>
      </c>
      <c r="Z1022" s="69">
        <v>3936051770958.5005</v>
      </c>
      <c r="AA1022" s="69">
        <v>400930678085.53003</v>
      </c>
      <c r="AB1022" s="69">
        <v>461602399022.71997</v>
      </c>
      <c r="AC1022" s="69">
        <v>1217025130301.5701</v>
      </c>
      <c r="AD1022" s="69">
        <v>310186880838.71002</v>
      </c>
      <c r="AE1022" s="69">
        <v>708073718333.75</v>
      </c>
      <c r="AF1022" s="69">
        <v>1180829304236.74</v>
      </c>
      <c r="AG1022" s="69">
        <v>805172913425.08997</v>
      </c>
      <c r="AI1022" s="1">
        <v>43375</v>
      </c>
      <c r="AJ1022" s="73">
        <f t="shared" si="217"/>
        <v>1.1117622265977012E-4</v>
      </c>
      <c r="AK1022" s="73">
        <f t="shared" si="218"/>
        <v>6.093284117647535E-5</v>
      </c>
      <c r="AL1022" s="73">
        <f t="shared" si="219"/>
        <v>3.0365206678650836E-5</v>
      </c>
      <c r="AM1022" s="73">
        <f t="shared" si="220"/>
        <v>1.8531845432057104E-4</v>
      </c>
      <c r="AN1022" s="73">
        <f t="shared" si="221"/>
        <v>7.3610298898740822E-5</v>
      </c>
      <c r="AO1022" s="73">
        <f t="shared" si="222"/>
        <v>5.7509406423683629E-5</v>
      </c>
      <c r="AP1022" s="73">
        <f t="shared" si="223"/>
        <v>5.1106365704267631E-5</v>
      </c>
      <c r="AQ1022" s="73">
        <f t="shared" si="224"/>
        <v>2.3835144921102724E-5</v>
      </c>
      <c r="AR1022" s="73">
        <f t="shared" si="225"/>
        <v>1.1317594332149739E-4</v>
      </c>
      <c r="AS1022" s="73">
        <f t="shared" si="226"/>
        <v>9.1180912047628127E-5</v>
      </c>
      <c r="AT1022" s="73">
        <f t="shared" si="227"/>
        <v>1.3859638817814712E-4</v>
      </c>
      <c r="AU1022" s="73">
        <f t="shared" si="228"/>
        <v>1.511064100225834E-4</v>
      </c>
      <c r="AV1022" s="73">
        <f t="shared" si="229"/>
        <v>1.0939278638222305E-4</v>
      </c>
      <c r="AW1022" s="73">
        <f t="shared" si="230"/>
        <v>2.3168689919850216E-4</v>
      </c>
    </row>
    <row r="1023" spans="2:49" x14ac:dyDescent="0.35">
      <c r="B1023" s="1">
        <v>43376</v>
      </c>
      <c r="C1023" s="70">
        <v>14329.24704</v>
      </c>
      <c r="D1023" s="66">
        <v>14771.66</v>
      </c>
      <c r="E1023" s="66">
        <v>2305.4699999999998</v>
      </c>
      <c r="F1023" s="66">
        <v>12953.65</v>
      </c>
      <c r="G1023" s="66">
        <v>12228.6</v>
      </c>
      <c r="H1023" s="66">
        <v>15129.61</v>
      </c>
      <c r="I1023" s="66">
        <v>17220.97</v>
      </c>
      <c r="J1023" s="66">
        <v>14266.09</v>
      </c>
      <c r="K1023" s="66">
        <v>14581.19</v>
      </c>
      <c r="L1023" s="66">
        <v>14260.32</v>
      </c>
      <c r="M1023" s="66">
        <v>15154</v>
      </c>
      <c r="N1023" s="66">
        <v>2250.5500000000002</v>
      </c>
      <c r="O1023" s="66">
        <v>15542.88</v>
      </c>
      <c r="P1023" s="79"/>
      <c r="Q1023" s="66">
        <v>2288.04</v>
      </c>
      <c r="S1023" s="1">
        <v>43376</v>
      </c>
      <c r="T1023" s="70">
        <v>884739444854.41003</v>
      </c>
      <c r="U1023" s="69">
        <v>1933386573495.29</v>
      </c>
      <c r="V1023" s="69">
        <v>1400989208388.74</v>
      </c>
      <c r="W1023" s="69">
        <v>526177918788.59003</v>
      </c>
      <c r="X1023" s="69">
        <v>468589176801.84003</v>
      </c>
      <c r="Y1023" s="69">
        <v>1268462590982.6699</v>
      </c>
      <c r="Z1023" s="69">
        <v>3966638173285.3398</v>
      </c>
      <c r="AA1023" s="69">
        <v>418246436316.09003</v>
      </c>
      <c r="AB1023" s="69">
        <v>460881305451.01001</v>
      </c>
      <c r="AC1023" s="69">
        <v>1237689313287.73</v>
      </c>
      <c r="AD1023" s="69">
        <v>308835825588.20996</v>
      </c>
      <c r="AE1023" s="69">
        <v>725677179207.15002</v>
      </c>
      <c r="AF1023" s="69">
        <v>1180556282762.22</v>
      </c>
      <c r="AG1023" s="69">
        <v>805338522604.26001</v>
      </c>
      <c r="AI1023" s="1">
        <v>43376</v>
      </c>
      <c r="AJ1023" s="73">
        <f t="shared" si="217"/>
        <v>6.1192653788566531E-5</v>
      </c>
      <c r="AK1023" s="73">
        <f t="shared" si="218"/>
        <v>2.7079612707314737E-5</v>
      </c>
      <c r="AL1023" s="73">
        <f t="shared" si="219"/>
        <v>5.6390814370033127E-5</v>
      </c>
      <c r="AM1023" s="73">
        <f t="shared" si="220"/>
        <v>4.4004977966638492E-5</v>
      </c>
      <c r="AN1023" s="73">
        <f t="shared" si="221"/>
        <v>9.4050681049617779E-5</v>
      </c>
      <c r="AO1023" s="73">
        <f t="shared" si="222"/>
        <v>5.1557192459750212E-5</v>
      </c>
      <c r="AP1023" s="73">
        <f t="shared" si="223"/>
        <v>6.3879692471680016E-5</v>
      </c>
      <c r="AQ1023" s="73">
        <f t="shared" si="224"/>
        <v>7.7111866184198519E-5</v>
      </c>
      <c r="AR1023" s="73">
        <f t="shared" si="225"/>
        <v>3.2234347823845155E-5</v>
      </c>
      <c r="AS1023" s="73">
        <f t="shared" si="226"/>
        <v>1.1571906776719487E-4</v>
      </c>
      <c r="AT1023" s="73">
        <f t="shared" si="227"/>
        <v>-6.5989134234722968E-7</v>
      </c>
      <c r="AU1023" s="73">
        <f t="shared" si="228"/>
        <v>6.2210886016433875E-5</v>
      </c>
      <c r="AV1023" s="73">
        <f t="shared" si="229"/>
        <v>5.4690410454583116E-5</v>
      </c>
      <c r="AW1023" s="73">
        <f t="shared" si="230"/>
        <v>-2.6222630129746349E-5</v>
      </c>
    </row>
    <row r="1024" spans="2:49" x14ac:dyDescent="0.35">
      <c r="B1024" s="1">
        <v>43377</v>
      </c>
      <c r="C1024" s="70">
        <v>14329.427409</v>
      </c>
      <c r="D1024" s="66">
        <v>14770.48</v>
      </c>
      <c r="E1024" s="66">
        <v>2305.36</v>
      </c>
      <c r="F1024" s="66">
        <v>12952.48</v>
      </c>
      <c r="G1024" s="66">
        <v>12229.19</v>
      </c>
      <c r="H1024" s="66">
        <v>15129.37</v>
      </c>
      <c r="I1024" s="66">
        <v>17219.86</v>
      </c>
      <c r="J1024" s="66">
        <v>14265.58</v>
      </c>
      <c r="K1024" s="66">
        <v>14580.01</v>
      </c>
      <c r="L1024" s="66">
        <v>14261.9</v>
      </c>
      <c r="M1024" s="66">
        <v>15152.13</v>
      </c>
      <c r="N1024" s="66">
        <v>2250.39</v>
      </c>
      <c r="O1024" s="66">
        <v>15542.28</v>
      </c>
      <c r="P1024" s="79"/>
      <c r="Q1024" s="66">
        <v>2287.77</v>
      </c>
      <c r="S1024" s="1">
        <v>43377</v>
      </c>
      <c r="T1024" s="70">
        <v>883875045822.54004</v>
      </c>
      <c r="U1024" s="69">
        <v>1853238112502.3398</v>
      </c>
      <c r="V1024" s="69">
        <v>1381244873452.51</v>
      </c>
      <c r="W1024" s="69">
        <v>524511381496.66998</v>
      </c>
      <c r="X1024" s="69">
        <v>473362315178.72998</v>
      </c>
      <c r="Y1024" s="69">
        <v>1262378953168.1399</v>
      </c>
      <c r="Z1024" s="69">
        <v>3978541874723.3101</v>
      </c>
      <c r="AA1024" s="69">
        <v>409724269920.33002</v>
      </c>
      <c r="AB1024" s="69">
        <v>459876303584.77002</v>
      </c>
      <c r="AC1024" s="69">
        <v>1296681819560.8298</v>
      </c>
      <c r="AD1024" s="69">
        <v>309803777665.47003</v>
      </c>
      <c r="AE1024" s="69">
        <v>721980598827.42004</v>
      </c>
      <c r="AF1024" s="69">
        <v>1162273024909.6702</v>
      </c>
      <c r="AG1024" s="69">
        <v>810502248955.23987</v>
      </c>
      <c r="AI1024" s="1">
        <v>43377</v>
      </c>
      <c r="AJ1024" s="73">
        <f t="shared" si="217"/>
        <v>1.2587472286273993E-5</v>
      </c>
      <c r="AK1024" s="73">
        <f t="shared" si="218"/>
        <v>-7.9882694294375334E-5</v>
      </c>
      <c r="AL1024" s="73">
        <f t="shared" si="219"/>
        <v>-4.7712613913675206E-5</v>
      </c>
      <c r="AM1024" s="73">
        <f t="shared" si="220"/>
        <v>-9.0322032786138706E-5</v>
      </c>
      <c r="AN1024" s="73">
        <f t="shared" si="221"/>
        <v>4.8247550823443675E-5</v>
      </c>
      <c r="AO1024" s="73">
        <f t="shared" si="222"/>
        <v>-1.5862933677723845E-5</v>
      </c>
      <c r="AP1024" s="73">
        <f t="shared" si="223"/>
        <v>-6.4456299500026404E-5</v>
      </c>
      <c r="AQ1024" s="73">
        <f t="shared" si="224"/>
        <v>-3.5749108550420239E-5</v>
      </c>
      <c r="AR1024" s="73">
        <f t="shared" si="225"/>
        <v>-8.0926179550577793E-5</v>
      </c>
      <c r="AS1024" s="73">
        <f t="shared" si="226"/>
        <v>1.1079695266302814E-4</v>
      </c>
      <c r="AT1024" s="73">
        <f t="shared" si="227"/>
        <v>-1.2339976243902484E-4</v>
      </c>
      <c r="AU1024" s="73">
        <f t="shared" si="228"/>
        <v>-7.1093732643245922E-5</v>
      </c>
      <c r="AV1024" s="73">
        <f t="shared" si="229"/>
        <v>-3.8602884407379356E-5</v>
      </c>
      <c r="AW1024" s="73">
        <f t="shared" si="230"/>
        <v>-1.1800492998370604E-4</v>
      </c>
    </row>
    <row r="1025" spans="2:49" x14ac:dyDescent="0.35">
      <c r="B1025" s="1">
        <v>43378</v>
      </c>
      <c r="C1025" s="70">
        <v>14329.871803</v>
      </c>
      <c r="D1025" s="66">
        <v>14770.15</v>
      </c>
      <c r="E1025" s="66">
        <v>2305.36</v>
      </c>
      <c r="F1025" s="66">
        <v>12952.39</v>
      </c>
      <c r="G1025" s="66">
        <v>12229.88</v>
      </c>
      <c r="H1025" s="66">
        <v>15129.83</v>
      </c>
      <c r="I1025" s="66">
        <v>17220.34</v>
      </c>
      <c r="J1025" s="66">
        <v>14265.85</v>
      </c>
      <c r="K1025" s="66">
        <v>14579.96</v>
      </c>
      <c r="L1025" s="66">
        <v>14262.67</v>
      </c>
      <c r="M1025" s="66">
        <v>15151.47</v>
      </c>
      <c r="N1025" s="66">
        <v>2250.4299999999998</v>
      </c>
      <c r="O1025" s="66">
        <v>15542.62</v>
      </c>
      <c r="P1025" s="79"/>
      <c r="Q1025" s="66">
        <v>2287.75</v>
      </c>
      <c r="S1025" s="1">
        <v>43378</v>
      </c>
      <c r="T1025" s="70">
        <v>889727517633.28003</v>
      </c>
      <c r="U1025" s="69">
        <v>1845322975771.49</v>
      </c>
      <c r="V1025" s="69">
        <v>1349949110713.6401</v>
      </c>
      <c r="W1025" s="69">
        <v>553269490172.05005</v>
      </c>
      <c r="X1025" s="69">
        <v>475875153408.77002</v>
      </c>
      <c r="Y1025" s="69">
        <v>1266348033064.5801</v>
      </c>
      <c r="Z1025" s="69">
        <v>3989555691890.2002</v>
      </c>
      <c r="AA1025" s="69">
        <v>410386080952.45001</v>
      </c>
      <c r="AB1025" s="69">
        <v>476390875007.77002</v>
      </c>
      <c r="AC1025" s="69">
        <v>1275344892005.6399</v>
      </c>
      <c r="AD1025" s="69">
        <v>309443887184.27997</v>
      </c>
      <c r="AE1025" s="69">
        <v>715078794242.78003</v>
      </c>
      <c r="AF1025" s="69">
        <v>1181782282112.75</v>
      </c>
      <c r="AG1025" s="69">
        <v>781692314307.93994</v>
      </c>
      <c r="AI1025" s="1">
        <v>43378</v>
      </c>
      <c r="AJ1025" s="73">
        <f t="shared" si="217"/>
        <v>3.1012683711306721E-5</v>
      </c>
      <c r="AK1025" s="73">
        <f t="shared" si="218"/>
        <v>-2.2341860250962853E-5</v>
      </c>
      <c r="AL1025" s="73">
        <f t="shared" si="219"/>
        <v>0</v>
      </c>
      <c r="AM1025" s="73">
        <f t="shared" si="220"/>
        <v>-6.9484762763583063E-6</v>
      </c>
      <c r="AN1025" s="73">
        <f t="shared" si="221"/>
        <v>5.6422379568710213E-5</v>
      </c>
      <c r="AO1025" s="73">
        <f t="shared" si="222"/>
        <v>3.0404438519093802E-5</v>
      </c>
      <c r="AP1025" s="73">
        <f t="shared" si="223"/>
        <v>2.7874791084236961E-5</v>
      </c>
      <c r="AQ1025" s="73">
        <f t="shared" si="224"/>
        <v>1.8926675256158987E-5</v>
      </c>
      <c r="AR1025" s="73">
        <f t="shared" si="225"/>
        <v>-3.4293529291851144E-6</v>
      </c>
      <c r="AS1025" s="73">
        <f t="shared" si="226"/>
        <v>5.3990001332326898E-5</v>
      </c>
      <c r="AT1025" s="73">
        <f t="shared" si="227"/>
        <v>-4.3558232406870623E-5</v>
      </c>
      <c r="AU1025" s="73">
        <f t="shared" si="228"/>
        <v>1.7774696830397119E-5</v>
      </c>
      <c r="AV1025" s="73">
        <f t="shared" si="229"/>
        <v>2.1875812300287123E-5</v>
      </c>
      <c r="AW1025" s="73">
        <f t="shared" si="230"/>
        <v>-8.7421375400964507E-6</v>
      </c>
    </row>
    <row r="1026" spans="2:49" x14ac:dyDescent="0.35">
      <c r="B1026" s="1">
        <v>43379</v>
      </c>
      <c r="C1026" s="70">
        <v>14331.11009</v>
      </c>
      <c r="D1026" s="66">
        <v>14771.32</v>
      </c>
      <c r="E1026" s="66">
        <v>2305.5300000000002</v>
      </c>
      <c r="F1026" s="66">
        <v>12953.63</v>
      </c>
      <c r="G1026" s="66">
        <v>12230.93</v>
      </c>
      <c r="H1026" s="66">
        <v>15131.22</v>
      </c>
      <c r="I1026" s="66">
        <v>17222.02</v>
      </c>
      <c r="J1026" s="66">
        <v>14267.04</v>
      </c>
      <c r="K1026" s="66">
        <v>14581.29</v>
      </c>
      <c r="L1026" s="66">
        <v>14263.94</v>
      </c>
      <c r="M1026" s="66">
        <v>15152.98</v>
      </c>
      <c r="N1026" s="66">
        <v>2250.64</v>
      </c>
      <c r="O1026" s="66">
        <v>15544.14</v>
      </c>
      <c r="P1026" s="79"/>
      <c r="Q1026" s="66">
        <v>2287.9699999999998</v>
      </c>
      <c r="S1026" s="1">
        <v>43379</v>
      </c>
      <c r="T1026" s="70">
        <v>889804555356.08997</v>
      </c>
      <c r="U1026" s="69">
        <v>1845506495335.3301</v>
      </c>
      <c r="V1026" s="69">
        <v>1350079524722.74</v>
      </c>
      <c r="W1026" s="69">
        <v>553322323326.88</v>
      </c>
      <c r="X1026" s="69">
        <v>475916065945.88</v>
      </c>
      <c r="Y1026" s="69">
        <v>1266463659229.4199</v>
      </c>
      <c r="Z1026" s="69">
        <v>3989942794504.3101</v>
      </c>
      <c r="AA1026" s="69">
        <v>410420104540.15997</v>
      </c>
      <c r="AB1026" s="69">
        <v>476434247623.14001</v>
      </c>
      <c r="AC1026" s="69">
        <v>1275459671308.2202</v>
      </c>
      <c r="AD1026" s="69">
        <v>309473872563.46002</v>
      </c>
      <c r="AE1026" s="69">
        <v>715143277158.41003</v>
      </c>
      <c r="AF1026" s="69">
        <v>1181898024472.3501</v>
      </c>
      <c r="AG1026" s="69">
        <v>781769507453.13</v>
      </c>
      <c r="AI1026" s="1">
        <v>43379</v>
      </c>
      <c r="AJ1026" s="73">
        <f t="shared" si="217"/>
        <v>8.6412985197847902E-5</v>
      </c>
      <c r="AK1026" s="73">
        <f t="shared" si="218"/>
        <v>7.9213819764945015E-5</v>
      </c>
      <c r="AL1026" s="73">
        <f t="shared" si="219"/>
        <v>7.3741194433818436E-5</v>
      </c>
      <c r="AM1026" s="73">
        <f t="shared" si="220"/>
        <v>9.5735227243709531E-5</v>
      </c>
      <c r="AN1026" s="73">
        <f t="shared" si="221"/>
        <v>8.5855298662007584E-5</v>
      </c>
      <c r="AO1026" s="73">
        <f t="shared" si="222"/>
        <v>9.1871488311356941E-5</v>
      </c>
      <c r="AP1026" s="73">
        <f t="shared" si="223"/>
        <v>9.7559049356821248E-5</v>
      </c>
      <c r="AQ1026" s="73">
        <f t="shared" si="224"/>
        <v>8.3415989934110257E-5</v>
      </c>
      <c r="AR1026" s="73">
        <f t="shared" si="225"/>
        <v>9.1221100743776873E-5</v>
      </c>
      <c r="AS1026" s="73">
        <f t="shared" si="226"/>
        <v>8.9043636289698469E-5</v>
      </c>
      <c r="AT1026" s="73">
        <f t="shared" si="227"/>
        <v>9.9660296987602592E-5</v>
      </c>
      <c r="AU1026" s="73">
        <f t="shared" si="228"/>
        <v>9.3315499704482718E-5</v>
      </c>
      <c r="AV1026" s="73">
        <f t="shared" si="229"/>
        <v>9.7795609749207202E-5</v>
      </c>
      <c r="AW1026" s="73">
        <f t="shared" si="230"/>
        <v>9.6164353622363308E-5</v>
      </c>
    </row>
    <row r="1027" spans="2:49" x14ac:dyDescent="0.35">
      <c r="B1027" s="1">
        <v>43380</v>
      </c>
      <c r="C1027" s="70">
        <v>14332.364992999999</v>
      </c>
      <c r="D1027" s="66">
        <v>14772.45</v>
      </c>
      <c r="E1027" s="66">
        <v>2305.69</v>
      </c>
      <c r="F1027" s="66">
        <v>12954.86</v>
      </c>
      <c r="G1027" s="66">
        <v>12231.99</v>
      </c>
      <c r="H1027" s="66">
        <v>15132.54</v>
      </c>
      <c r="I1027" s="66">
        <v>17223.7</v>
      </c>
      <c r="J1027" s="66">
        <v>14268.24</v>
      </c>
      <c r="K1027" s="66">
        <v>14582.61</v>
      </c>
      <c r="L1027" s="66">
        <v>14265.21</v>
      </c>
      <c r="M1027" s="66">
        <v>15154.47</v>
      </c>
      <c r="N1027" s="66">
        <v>2250.84</v>
      </c>
      <c r="O1027" s="66">
        <v>15545.67</v>
      </c>
      <c r="P1027" s="79"/>
      <c r="Q1027" s="66">
        <v>2288.19</v>
      </c>
      <c r="S1027" s="1">
        <v>43380</v>
      </c>
      <c r="T1027" s="70">
        <v>889882624808.47998</v>
      </c>
      <c r="U1027" s="69">
        <v>1845684377870.2998</v>
      </c>
      <c r="V1027" s="69">
        <v>1350209454018.9399</v>
      </c>
      <c r="W1027" s="69">
        <v>553374659662.54004</v>
      </c>
      <c r="X1027" s="69">
        <v>475957388568.91998</v>
      </c>
      <c r="Y1027" s="69">
        <v>1266574574595.3201</v>
      </c>
      <c r="Z1027" s="69">
        <v>3990323712746.4004</v>
      </c>
      <c r="AA1027" s="69">
        <v>410454757793.83002</v>
      </c>
      <c r="AB1027" s="69">
        <v>476477275488.51001</v>
      </c>
      <c r="AC1027" s="69">
        <v>1275574414034.3901</v>
      </c>
      <c r="AD1027" s="69">
        <v>309503417726.84003</v>
      </c>
      <c r="AE1027" s="69">
        <v>715207800757.46997</v>
      </c>
      <c r="AF1027" s="69">
        <v>1182014128129.49</v>
      </c>
      <c r="AG1027" s="69">
        <v>781536807920.87012</v>
      </c>
      <c r="AI1027" s="1">
        <v>43380</v>
      </c>
      <c r="AJ1027" s="73">
        <f t="shared" si="217"/>
        <v>8.7564954293073427E-5</v>
      </c>
      <c r="AK1027" s="73">
        <f t="shared" si="218"/>
        <v>7.6499595161427791E-5</v>
      </c>
      <c r="AL1027" s="73">
        <f t="shared" si="219"/>
        <v>6.9398359596295478E-5</v>
      </c>
      <c r="AM1027" s="73">
        <f t="shared" si="220"/>
        <v>9.4954078509346118E-5</v>
      </c>
      <c r="AN1027" s="73">
        <f t="shared" si="221"/>
        <v>8.6665527478269055E-5</v>
      </c>
      <c r="AO1027" s="73">
        <f t="shared" si="222"/>
        <v>8.7236852018612865E-5</v>
      </c>
      <c r="AP1027" s="73">
        <f t="shared" si="223"/>
        <v>9.7549532517060555E-5</v>
      </c>
      <c r="AQ1027" s="73">
        <f t="shared" si="224"/>
        <v>8.4109948524702105E-5</v>
      </c>
      <c r="AR1027" s="73">
        <f t="shared" si="225"/>
        <v>9.0526969835913462E-5</v>
      </c>
      <c r="AS1027" s="73">
        <f t="shared" si="226"/>
        <v>8.9035708226381516E-5</v>
      </c>
      <c r="AT1027" s="73">
        <f t="shared" si="227"/>
        <v>9.833049340790545E-5</v>
      </c>
      <c r="AU1027" s="73">
        <f t="shared" si="228"/>
        <v>8.886361212812055E-5</v>
      </c>
      <c r="AV1027" s="73">
        <f t="shared" si="229"/>
        <v>9.8429375957831411E-5</v>
      </c>
      <c r="AW1027" s="73">
        <f t="shared" si="230"/>
        <v>9.615510692895235E-5</v>
      </c>
    </row>
    <row r="1028" spans="2:49" x14ac:dyDescent="0.35">
      <c r="B1028" s="1">
        <v>43381</v>
      </c>
      <c r="C1028" s="70">
        <v>14334.121526000001</v>
      </c>
      <c r="D1028" s="66">
        <v>14775.28</v>
      </c>
      <c r="E1028" s="66">
        <v>2306.0300000000002</v>
      </c>
      <c r="F1028" s="66">
        <v>12957.51</v>
      </c>
      <c r="G1028" s="66">
        <v>12233.37</v>
      </c>
      <c r="H1028" s="66">
        <v>15135.24</v>
      </c>
      <c r="I1028" s="66">
        <v>17226.650000000001</v>
      </c>
      <c r="J1028" s="66">
        <v>14270.29</v>
      </c>
      <c r="K1028" s="66">
        <v>14584.85</v>
      </c>
      <c r="L1028" s="66">
        <v>14265.58</v>
      </c>
      <c r="M1028" s="66">
        <v>15158.45</v>
      </c>
      <c r="N1028" s="66">
        <v>2251.2399999999998</v>
      </c>
      <c r="O1028" s="66">
        <v>15548.76</v>
      </c>
      <c r="P1028" s="79"/>
      <c r="Q1028" s="66">
        <v>2288.62</v>
      </c>
      <c r="S1028" s="1">
        <v>43381</v>
      </c>
      <c r="T1028" s="70">
        <v>886643805282.54004</v>
      </c>
      <c r="U1028" s="69">
        <v>1870531426143.6301</v>
      </c>
      <c r="V1028" s="69">
        <v>1300242265780.2</v>
      </c>
      <c r="W1028" s="69">
        <v>594477847678.87</v>
      </c>
      <c r="X1028" s="69">
        <v>472694599359.19</v>
      </c>
      <c r="Y1028" s="69">
        <v>1285433818500.05</v>
      </c>
      <c r="Z1028" s="69">
        <v>3999390837821.02</v>
      </c>
      <c r="AA1028" s="69">
        <v>405275785792.96002</v>
      </c>
      <c r="AB1028" s="69">
        <v>482492743844.78003</v>
      </c>
      <c r="AC1028" s="69">
        <v>1276786808551.3801</v>
      </c>
      <c r="AD1028" s="69">
        <v>305828526178.22998</v>
      </c>
      <c r="AE1028" s="69">
        <v>715851271011.89001</v>
      </c>
      <c r="AF1028" s="69">
        <v>1184155739134.8101</v>
      </c>
      <c r="AG1028" s="69">
        <v>785855735052.39001</v>
      </c>
      <c r="AI1028" s="1">
        <v>43381</v>
      </c>
      <c r="AJ1028" s="73">
        <f t="shared" si="217"/>
        <v>1.2255709374264789E-4</v>
      </c>
      <c r="AK1028" s="73">
        <f t="shared" si="218"/>
        <v>1.9157282644388651E-4</v>
      </c>
      <c r="AL1028" s="73">
        <f t="shared" si="219"/>
        <v>1.4746128057119279E-4</v>
      </c>
      <c r="AM1028" s="73">
        <f t="shared" si="220"/>
        <v>2.045564367350039E-4</v>
      </c>
      <c r="AN1028" s="73">
        <f t="shared" si="221"/>
        <v>1.1281892807302185E-4</v>
      </c>
      <c r="AO1028" s="73">
        <f t="shared" si="222"/>
        <v>1.7842345039231766E-4</v>
      </c>
      <c r="AP1028" s="73">
        <f t="shared" si="223"/>
        <v>1.7127562602703428E-4</v>
      </c>
      <c r="AQ1028" s="73">
        <f t="shared" si="224"/>
        <v>1.4367574417040174E-4</v>
      </c>
      <c r="AR1028" s="73">
        <f t="shared" si="225"/>
        <v>1.5360761893790098E-4</v>
      </c>
      <c r="AS1028" s="73">
        <f t="shared" si="226"/>
        <v>2.5937227702943488E-5</v>
      </c>
      <c r="AT1028" s="73">
        <f t="shared" si="227"/>
        <v>2.626287821350104E-4</v>
      </c>
      <c r="AU1028" s="73">
        <f t="shared" si="228"/>
        <v>1.7771143217637508E-4</v>
      </c>
      <c r="AV1028" s="73">
        <f t="shared" si="229"/>
        <v>1.9876917495365021E-4</v>
      </c>
      <c r="AW1028" s="73">
        <f t="shared" si="230"/>
        <v>1.8792145757129397E-4</v>
      </c>
    </row>
    <row r="1029" spans="2:49" x14ac:dyDescent="0.35">
      <c r="B1029" s="1">
        <v>43382</v>
      </c>
      <c r="C1029" s="70">
        <v>14336.432863</v>
      </c>
      <c r="D1029" s="66">
        <v>14777.51</v>
      </c>
      <c r="E1029" s="66">
        <v>2306.35</v>
      </c>
      <c r="F1029" s="66">
        <v>12959.63</v>
      </c>
      <c r="G1029" s="66">
        <v>12234.1</v>
      </c>
      <c r="H1029" s="66">
        <v>15138.06</v>
      </c>
      <c r="I1029" s="66">
        <v>17230.2</v>
      </c>
      <c r="J1029" s="66">
        <v>14272.56</v>
      </c>
      <c r="K1029" s="66">
        <v>14587.34</v>
      </c>
      <c r="L1029" s="66">
        <v>14266.09</v>
      </c>
      <c r="M1029" s="66">
        <v>15161.88</v>
      </c>
      <c r="N1029" s="66">
        <v>2251.6</v>
      </c>
      <c r="O1029" s="66">
        <v>15550.85</v>
      </c>
      <c r="P1029" s="79"/>
      <c r="Q1029" s="66">
        <v>2289.06</v>
      </c>
      <c r="S1029" s="1">
        <v>43382</v>
      </c>
      <c r="T1029" s="70">
        <v>894345766124.02002</v>
      </c>
      <c r="U1029" s="69">
        <v>1891085373957.9897</v>
      </c>
      <c r="V1029" s="69">
        <v>1405664811556.7302</v>
      </c>
      <c r="W1029" s="69">
        <v>597708587663.52002</v>
      </c>
      <c r="X1029" s="69">
        <v>472842334578.98999</v>
      </c>
      <c r="Y1029" s="69">
        <v>1276796862166.02</v>
      </c>
      <c r="Z1029" s="69">
        <v>4015966536856.0703</v>
      </c>
      <c r="AA1029" s="69">
        <v>407315320979.66998</v>
      </c>
      <c r="AB1029" s="69">
        <v>488709813971.57001</v>
      </c>
      <c r="AC1029" s="69">
        <v>1282753752444.72</v>
      </c>
      <c r="AD1029" s="69">
        <v>303322604512.08002</v>
      </c>
      <c r="AE1029" s="69">
        <v>709339381710.68994</v>
      </c>
      <c r="AF1029" s="69">
        <v>1185804308313.03</v>
      </c>
      <c r="AG1029" s="69">
        <v>780121820166.71997</v>
      </c>
      <c r="AI1029" s="1">
        <v>43382</v>
      </c>
      <c r="AJ1029" s="73">
        <f t="shared" si="217"/>
        <v>1.6124720275367821E-4</v>
      </c>
      <c r="AK1029" s="73">
        <f t="shared" si="218"/>
        <v>1.5092776583580658E-4</v>
      </c>
      <c r="AL1029" s="73">
        <f t="shared" si="219"/>
        <v>1.3876662489198388E-4</v>
      </c>
      <c r="AM1029" s="73">
        <f t="shared" si="220"/>
        <v>1.6361168156531214E-4</v>
      </c>
      <c r="AN1029" s="73">
        <f t="shared" si="221"/>
        <v>5.9672845667213537E-5</v>
      </c>
      <c r="AO1029" s="73">
        <f t="shared" si="222"/>
        <v>1.8632013763908439E-4</v>
      </c>
      <c r="AP1029" s="73">
        <f t="shared" si="223"/>
        <v>2.0607605077005431E-4</v>
      </c>
      <c r="AQ1029" s="73">
        <f t="shared" si="224"/>
        <v>1.5907174976814709E-4</v>
      </c>
      <c r="AR1029" s="73">
        <f t="shared" si="225"/>
        <v>1.7072510173221644E-4</v>
      </c>
      <c r="AS1029" s="73">
        <f t="shared" si="226"/>
        <v>3.5750386594868289E-5</v>
      </c>
      <c r="AT1029" s="73">
        <f t="shared" si="227"/>
        <v>2.2627643327632896E-4</v>
      </c>
      <c r="AU1029" s="73">
        <f t="shared" si="228"/>
        <v>1.599118707913405E-4</v>
      </c>
      <c r="AV1029" s="73">
        <f t="shared" si="229"/>
        <v>1.344158633871384E-4</v>
      </c>
      <c r="AW1029" s="73">
        <f t="shared" si="230"/>
        <v>1.9225559507485279E-4</v>
      </c>
    </row>
    <row r="1030" spans="2:49" x14ac:dyDescent="0.35">
      <c r="B1030" s="1">
        <v>43383</v>
      </c>
      <c r="C1030" s="70">
        <v>14337.394849</v>
      </c>
      <c r="D1030" s="66">
        <v>14777.62</v>
      </c>
      <c r="E1030" s="66">
        <v>2306.4499999999998</v>
      </c>
      <c r="F1030" s="66">
        <v>12960.69</v>
      </c>
      <c r="G1030" s="66">
        <v>12235.55</v>
      </c>
      <c r="H1030" s="66">
        <v>15139.03</v>
      </c>
      <c r="I1030" s="66">
        <v>17231.060000000001</v>
      </c>
      <c r="J1030" s="66">
        <v>14273.08</v>
      </c>
      <c r="K1030" s="66">
        <v>14588.28</v>
      </c>
      <c r="L1030" s="66">
        <v>14268.65</v>
      </c>
      <c r="M1030" s="66">
        <v>15161.62</v>
      </c>
      <c r="N1030" s="66">
        <v>2251.69</v>
      </c>
      <c r="O1030" s="66">
        <v>15551.85</v>
      </c>
      <c r="P1030" s="79"/>
      <c r="Q1030" s="66">
        <v>2289.27</v>
      </c>
      <c r="S1030" s="1">
        <v>43383</v>
      </c>
      <c r="T1030" s="70">
        <v>893364903354.56006</v>
      </c>
      <c r="U1030" s="69">
        <v>1933722603518.5801</v>
      </c>
      <c r="V1030" s="69">
        <v>1403722982528.47</v>
      </c>
      <c r="W1030" s="69">
        <v>602318390849.06006</v>
      </c>
      <c r="X1030" s="69">
        <v>474957342555.47998</v>
      </c>
      <c r="Y1030" s="69">
        <v>1269984681990.7</v>
      </c>
      <c r="Z1030" s="69">
        <v>4058482883250.8901</v>
      </c>
      <c r="AA1030" s="69">
        <v>409985223073.56</v>
      </c>
      <c r="AB1030" s="69">
        <v>483017497644.57001</v>
      </c>
      <c r="AC1030" s="69">
        <v>1273250722600.77</v>
      </c>
      <c r="AD1030" s="69">
        <v>310127191303.46997</v>
      </c>
      <c r="AE1030" s="69">
        <v>717713304694.53003</v>
      </c>
      <c r="AF1030" s="69">
        <v>1186792724464.3298</v>
      </c>
      <c r="AG1030" s="69">
        <v>801881257976.58997</v>
      </c>
      <c r="AI1030" s="1">
        <v>43383</v>
      </c>
      <c r="AJ1030" s="73">
        <f t="shared" si="217"/>
        <v>6.7100792030538869E-5</v>
      </c>
      <c r="AK1030" s="73">
        <f t="shared" si="218"/>
        <v>7.4437439054886312E-6</v>
      </c>
      <c r="AL1030" s="73">
        <f t="shared" si="219"/>
        <v>4.3358553558636714E-5</v>
      </c>
      <c r="AM1030" s="73">
        <f t="shared" si="220"/>
        <v>8.1792458581197991E-5</v>
      </c>
      <c r="AN1030" s="73">
        <f t="shared" si="221"/>
        <v>1.1852118259603195E-4</v>
      </c>
      <c r="AO1030" s="73">
        <f t="shared" si="222"/>
        <v>6.4076902852816531E-5</v>
      </c>
      <c r="AP1030" s="73">
        <f t="shared" si="223"/>
        <v>4.991236317630765E-5</v>
      </c>
      <c r="AQ1030" s="73">
        <f t="shared" si="224"/>
        <v>3.6433548010972316E-5</v>
      </c>
      <c r="AR1030" s="73">
        <f t="shared" si="225"/>
        <v>6.4439438581809227E-5</v>
      </c>
      <c r="AS1030" s="73">
        <f t="shared" si="226"/>
        <v>1.7944650566481535E-4</v>
      </c>
      <c r="AT1030" s="73">
        <f t="shared" si="227"/>
        <v>-1.7148269211841871E-5</v>
      </c>
      <c r="AU1030" s="73">
        <f t="shared" si="228"/>
        <v>3.9971575768404932E-5</v>
      </c>
      <c r="AV1030" s="73">
        <f t="shared" si="229"/>
        <v>6.4305166598499497E-5</v>
      </c>
      <c r="AW1030" s="73">
        <f t="shared" si="230"/>
        <v>9.1740714529109368E-5</v>
      </c>
    </row>
    <row r="1031" spans="2:49" x14ac:dyDescent="0.35">
      <c r="B1031" s="1">
        <v>43384</v>
      </c>
      <c r="C1031" s="70">
        <v>14338.927512</v>
      </c>
      <c r="D1031" s="66">
        <v>14778.51</v>
      </c>
      <c r="E1031" s="66">
        <v>2306.62</v>
      </c>
      <c r="F1031" s="66">
        <v>12960.92</v>
      </c>
      <c r="G1031" s="66">
        <v>12235.79</v>
      </c>
      <c r="H1031" s="66">
        <v>15140.44</v>
      </c>
      <c r="I1031" s="66">
        <v>17233.05</v>
      </c>
      <c r="J1031" s="66">
        <v>14275.05</v>
      </c>
      <c r="K1031" s="66">
        <v>14589.12</v>
      </c>
      <c r="L1031" s="66">
        <v>14269.5</v>
      </c>
      <c r="M1031" s="66">
        <v>15162.67</v>
      </c>
      <c r="N1031" s="66">
        <v>2251.86</v>
      </c>
      <c r="O1031" s="66">
        <v>15552.86</v>
      </c>
      <c r="P1031" s="79"/>
      <c r="Q1031" s="66">
        <v>2289.3200000000002</v>
      </c>
      <c r="S1031" s="1">
        <v>43384</v>
      </c>
      <c r="T1031" s="70">
        <v>892295462094.34998</v>
      </c>
      <c r="U1031" s="69">
        <v>1927033297716.3098</v>
      </c>
      <c r="V1031" s="69">
        <v>1396131582337.5701</v>
      </c>
      <c r="W1031" s="69">
        <v>609152894205.90002</v>
      </c>
      <c r="X1031" s="69">
        <v>484514398483.04999</v>
      </c>
      <c r="Y1031" s="69">
        <v>1266349034239.26</v>
      </c>
      <c r="Z1031" s="69">
        <v>4017446865844.8999</v>
      </c>
      <c r="AA1031" s="69">
        <v>406670867132.38</v>
      </c>
      <c r="AB1031" s="69">
        <v>485031568987.57001</v>
      </c>
      <c r="AC1031" s="69">
        <v>1263857226068.54</v>
      </c>
      <c r="AD1031" s="69">
        <v>309701260388.32996</v>
      </c>
      <c r="AE1031" s="69">
        <v>716960818221.58997</v>
      </c>
      <c r="AF1031" s="69">
        <v>1178612605628.6399</v>
      </c>
      <c r="AG1031" s="69">
        <v>785557180890.79993</v>
      </c>
      <c r="AI1031" s="1">
        <v>43384</v>
      </c>
      <c r="AJ1031" s="73">
        <f t="shared" si="217"/>
        <v>1.0689968548271978E-4</v>
      </c>
      <c r="AK1031" s="73">
        <f t="shared" si="218"/>
        <v>6.0226206926472514E-5</v>
      </c>
      <c r="AL1031" s="73">
        <f t="shared" si="219"/>
        <v>7.3706345249169303E-5</v>
      </c>
      <c r="AM1031" s="73">
        <f t="shared" si="220"/>
        <v>1.7745968771798459E-5</v>
      </c>
      <c r="AN1031" s="73">
        <f t="shared" si="221"/>
        <v>1.9614974398507456E-5</v>
      </c>
      <c r="AO1031" s="73">
        <f t="shared" si="222"/>
        <v>9.3136746541766513E-5</v>
      </c>
      <c r="AP1031" s="73">
        <f t="shared" si="223"/>
        <v>1.1548912254943922E-4</v>
      </c>
      <c r="AQ1031" s="73">
        <f t="shared" si="224"/>
        <v>1.3802206671575945E-4</v>
      </c>
      <c r="AR1031" s="73">
        <f t="shared" si="225"/>
        <v>5.7580468705076271E-5</v>
      </c>
      <c r="AS1031" s="73">
        <f t="shared" si="226"/>
        <v>5.9571157748017356E-5</v>
      </c>
      <c r="AT1031" s="73">
        <f t="shared" si="227"/>
        <v>6.9253813246739071E-5</v>
      </c>
      <c r="AU1031" s="73">
        <f t="shared" si="228"/>
        <v>7.5498847532440294E-5</v>
      </c>
      <c r="AV1031" s="73">
        <f t="shared" si="229"/>
        <v>6.4944042027059723E-5</v>
      </c>
      <c r="AW1031" s="73">
        <f t="shared" si="230"/>
        <v>2.1841023557733763E-5</v>
      </c>
    </row>
    <row r="1032" spans="2:49" x14ac:dyDescent="0.35">
      <c r="B1032" s="1">
        <v>43385</v>
      </c>
      <c r="C1032" s="70">
        <v>14339.874712000001</v>
      </c>
      <c r="D1032" s="66">
        <v>14779.28</v>
      </c>
      <c r="E1032" s="66">
        <v>2306.7199999999998</v>
      </c>
      <c r="F1032" s="66">
        <v>12961.82</v>
      </c>
      <c r="G1032" s="66">
        <v>12236.22</v>
      </c>
      <c r="H1032" s="66">
        <v>15141.77</v>
      </c>
      <c r="I1032" s="66">
        <v>17235.11</v>
      </c>
      <c r="J1032" s="66">
        <v>14276.11</v>
      </c>
      <c r="K1032" s="66">
        <v>14590.44</v>
      </c>
      <c r="L1032" s="66">
        <v>14270.17</v>
      </c>
      <c r="M1032" s="66">
        <v>15163.89</v>
      </c>
      <c r="N1032" s="66">
        <v>2252</v>
      </c>
      <c r="O1032" s="66">
        <v>15554.48</v>
      </c>
      <c r="P1032" s="79"/>
      <c r="Q1032" s="66">
        <v>2289.4699999999998</v>
      </c>
      <c r="S1032" s="1">
        <v>43385</v>
      </c>
      <c r="T1032" s="70">
        <v>872058163922.59998</v>
      </c>
      <c r="U1032" s="69">
        <v>1912972937303.6299</v>
      </c>
      <c r="V1032" s="69">
        <v>1396391301240.6001</v>
      </c>
      <c r="W1032" s="69">
        <v>593872030734.57996</v>
      </c>
      <c r="X1032" s="69">
        <v>484697906112.37</v>
      </c>
      <c r="Y1032" s="69">
        <v>1273011837870.4199</v>
      </c>
      <c r="Z1032" s="69">
        <v>3954503951169.9399</v>
      </c>
      <c r="AA1032" s="69">
        <v>408504193205.66998</v>
      </c>
      <c r="AB1032" s="69">
        <v>489596769856.54999</v>
      </c>
      <c r="AC1032" s="69">
        <v>1268280155517.03</v>
      </c>
      <c r="AD1032" s="69">
        <v>309904765604.91998</v>
      </c>
      <c r="AE1032" s="69">
        <v>714705771705.85999</v>
      </c>
      <c r="AF1032" s="69">
        <v>1276333785334.0698</v>
      </c>
      <c r="AG1032" s="69">
        <v>780347180498.4801</v>
      </c>
      <c r="AI1032" s="1">
        <v>43385</v>
      </c>
      <c r="AJ1032" s="73">
        <f t="shared" si="217"/>
        <v>6.6057939075880867E-5</v>
      </c>
      <c r="AK1032" s="73">
        <f t="shared" si="218"/>
        <v>5.2102681528776174E-5</v>
      </c>
      <c r="AL1032" s="73">
        <f t="shared" si="219"/>
        <v>4.3353478249574806E-5</v>
      </c>
      <c r="AM1032" s="73">
        <f t="shared" si="220"/>
        <v>6.9439515096192395E-5</v>
      </c>
      <c r="AN1032" s="73">
        <f t="shared" si="221"/>
        <v>3.5142806471766264E-5</v>
      </c>
      <c r="AO1032" s="73">
        <f t="shared" si="222"/>
        <v>8.7844210604259843E-5</v>
      </c>
      <c r="AP1032" s="73">
        <f t="shared" si="223"/>
        <v>1.1953774868644906E-4</v>
      </c>
      <c r="AQ1032" s="73">
        <f t="shared" si="224"/>
        <v>7.4255431679937089E-5</v>
      </c>
      <c r="AR1032" s="73">
        <f t="shared" si="225"/>
        <v>9.0478383891534619E-5</v>
      </c>
      <c r="AS1032" s="73">
        <f t="shared" si="226"/>
        <v>4.6953291986451262E-5</v>
      </c>
      <c r="AT1032" s="73">
        <f t="shared" si="227"/>
        <v>8.0460763176803951E-5</v>
      </c>
      <c r="AU1032" s="73">
        <f t="shared" si="228"/>
        <v>6.2170827671348405E-5</v>
      </c>
      <c r="AV1032" s="73">
        <f t="shared" si="229"/>
        <v>1.0416090673981415E-4</v>
      </c>
      <c r="AW1032" s="73">
        <f t="shared" si="230"/>
        <v>6.5521639613264071E-5</v>
      </c>
    </row>
    <row r="1033" spans="2:49" x14ac:dyDescent="0.35">
      <c r="B1033" s="1">
        <v>43386</v>
      </c>
      <c r="C1033" s="70">
        <v>14341.115715</v>
      </c>
      <c r="D1033" s="66">
        <v>14780.43</v>
      </c>
      <c r="E1033" s="66">
        <v>2306.89</v>
      </c>
      <c r="F1033" s="66">
        <v>12963.11</v>
      </c>
      <c r="G1033" s="66">
        <v>12237.29</v>
      </c>
      <c r="H1033" s="66">
        <v>15143.12</v>
      </c>
      <c r="I1033" s="66">
        <v>17236.71</v>
      </c>
      <c r="J1033" s="66">
        <v>14277.31</v>
      </c>
      <c r="K1033" s="66">
        <v>14591.75</v>
      </c>
      <c r="L1033" s="66">
        <v>14271.45</v>
      </c>
      <c r="M1033" s="66">
        <v>15165.4</v>
      </c>
      <c r="N1033" s="66">
        <v>2252.1999999999998</v>
      </c>
      <c r="O1033" s="66">
        <v>15555.99</v>
      </c>
      <c r="P1033" s="79"/>
      <c r="Q1033" s="66">
        <v>2289.69</v>
      </c>
      <c r="S1033" s="1">
        <v>43386</v>
      </c>
      <c r="T1033" s="70">
        <v>872133706123.17004</v>
      </c>
      <c r="U1033" s="69">
        <v>1913161038807.1702</v>
      </c>
      <c r="V1033" s="69">
        <v>1396527118644.77</v>
      </c>
      <c r="W1033" s="69">
        <v>593931158560.39001</v>
      </c>
      <c r="X1033" s="69">
        <v>484740291053.10999</v>
      </c>
      <c r="Y1033" s="69">
        <v>1273124670266.6101</v>
      </c>
      <c r="Z1033" s="69">
        <v>3954866888251.9492</v>
      </c>
      <c r="AA1033" s="69">
        <v>408538592204.60999</v>
      </c>
      <c r="AB1033" s="69">
        <v>489640750953.42999</v>
      </c>
      <c r="AC1033" s="69">
        <v>1268395235473.6401</v>
      </c>
      <c r="AD1033" s="69">
        <v>309934883747.65002</v>
      </c>
      <c r="AE1033" s="69">
        <v>714768007428.88</v>
      </c>
      <c r="AF1033" s="69">
        <v>1276457690196.46</v>
      </c>
      <c r="AG1033" s="69">
        <v>780424170255.1001</v>
      </c>
      <c r="AI1033" s="1">
        <v>43386</v>
      </c>
      <c r="AJ1033" s="73">
        <f t="shared" si="217"/>
        <v>8.6542108973963749E-5</v>
      </c>
      <c r="AK1033" s="73">
        <f t="shared" si="218"/>
        <v>7.7811638997227206E-5</v>
      </c>
      <c r="AL1033" s="73">
        <f t="shared" si="219"/>
        <v>7.3697717971832333E-5</v>
      </c>
      <c r="AM1033" s="73">
        <f t="shared" si="220"/>
        <v>9.9523060804740382E-5</v>
      </c>
      <c r="AN1033" s="73">
        <f t="shared" si="221"/>
        <v>8.7445305821720609E-5</v>
      </c>
      <c r="AO1033" s="73">
        <f t="shared" si="222"/>
        <v>8.9157344220769374E-5</v>
      </c>
      <c r="AP1033" s="73">
        <f t="shared" si="223"/>
        <v>9.2833756210275453E-5</v>
      </c>
      <c r="AQ1033" s="73">
        <f t="shared" si="224"/>
        <v>8.4056511192365235E-5</v>
      </c>
      <c r="AR1033" s="73">
        <f t="shared" si="225"/>
        <v>8.9784818004146061E-5</v>
      </c>
      <c r="AS1033" s="73">
        <f t="shared" si="226"/>
        <v>8.9697599958471486E-5</v>
      </c>
      <c r="AT1033" s="73">
        <f t="shared" si="227"/>
        <v>9.9578670117006496E-5</v>
      </c>
      <c r="AU1033" s="73">
        <f t="shared" si="228"/>
        <v>8.8809946714007992E-5</v>
      </c>
      <c r="AV1033" s="73">
        <f t="shared" si="229"/>
        <v>9.7078140831374782E-5</v>
      </c>
      <c r="AW1033" s="73">
        <f t="shared" si="230"/>
        <v>9.6092108654133312E-5</v>
      </c>
    </row>
    <row r="1034" spans="2:49" x14ac:dyDescent="0.35">
      <c r="B1034" s="1">
        <v>43387</v>
      </c>
      <c r="C1034" s="70">
        <v>14342.350575</v>
      </c>
      <c r="D1034" s="66">
        <v>14781.68</v>
      </c>
      <c r="E1034" s="66">
        <v>2307.06</v>
      </c>
      <c r="F1034" s="66">
        <v>12964.31</v>
      </c>
      <c r="G1034" s="66">
        <v>12238.35</v>
      </c>
      <c r="H1034" s="66">
        <v>15144.43</v>
      </c>
      <c r="I1034" s="66">
        <v>17238.38</v>
      </c>
      <c r="J1034" s="66">
        <v>14278.52</v>
      </c>
      <c r="K1034" s="66">
        <v>14593.03</v>
      </c>
      <c r="L1034" s="66">
        <v>14272.72</v>
      </c>
      <c r="M1034" s="66">
        <v>15166.89</v>
      </c>
      <c r="N1034" s="66">
        <v>2252.42</v>
      </c>
      <c r="O1034" s="66">
        <v>15557.48</v>
      </c>
      <c r="P1034" s="79"/>
      <c r="Q1034" s="66">
        <v>2289.91</v>
      </c>
      <c r="S1034" s="1">
        <v>43387</v>
      </c>
      <c r="T1034" s="70">
        <v>872208894386.26001</v>
      </c>
      <c r="U1034" s="69">
        <v>1913362234645.0801</v>
      </c>
      <c r="V1034" s="69">
        <v>1396661819957.6599</v>
      </c>
      <c r="W1034" s="69">
        <v>593985908414.90002</v>
      </c>
      <c r="X1034" s="69">
        <v>484782503887.28998</v>
      </c>
      <c r="Y1034" s="69">
        <v>1273235582353.73</v>
      </c>
      <c r="Z1034" s="69">
        <v>3955248506269.5801</v>
      </c>
      <c r="AA1034" s="69">
        <v>408573261800.34998</v>
      </c>
      <c r="AB1034" s="69">
        <v>489683600061.46997</v>
      </c>
      <c r="AC1034" s="69">
        <v>1268510247606.1001</v>
      </c>
      <c r="AD1034" s="69">
        <v>309964716225.65997</v>
      </c>
      <c r="AE1034" s="69">
        <v>714837015495.05005</v>
      </c>
      <c r="AF1034" s="69">
        <v>1276579850718.3699</v>
      </c>
      <c r="AG1034" s="69">
        <v>780500116034.14001</v>
      </c>
      <c r="AI1034" s="1">
        <v>43387</v>
      </c>
      <c r="AJ1034" s="73">
        <f t="shared" si="217"/>
        <v>8.610627126515169E-5</v>
      </c>
      <c r="AK1034" s="73">
        <f t="shared" si="218"/>
        <v>8.4571287844781295E-5</v>
      </c>
      <c r="AL1034" s="73">
        <f t="shared" si="219"/>
        <v>7.3692287018589653E-5</v>
      </c>
      <c r="AM1034" s="73">
        <f t="shared" si="220"/>
        <v>9.2570378558809452E-5</v>
      </c>
      <c r="AN1034" s="73">
        <f t="shared" si="221"/>
        <v>8.6620485417965298E-5</v>
      </c>
      <c r="AO1034" s="73">
        <f t="shared" si="222"/>
        <v>8.6507932315127434E-5</v>
      </c>
      <c r="AP1034" s="73">
        <f t="shared" si="223"/>
        <v>9.6886238731386243E-5</v>
      </c>
      <c r="AQ1034" s="73">
        <f t="shared" si="224"/>
        <v>8.4749858341837125E-5</v>
      </c>
      <c r="AR1034" s="73">
        <f t="shared" si="225"/>
        <v>8.7720801137614046E-5</v>
      </c>
      <c r="AS1034" s="73">
        <f t="shared" si="226"/>
        <v>8.8988855371896491E-5</v>
      </c>
      <c r="AT1034" s="73">
        <f t="shared" si="227"/>
        <v>9.8249963733199053E-5</v>
      </c>
      <c r="AU1034" s="73">
        <f t="shared" si="228"/>
        <v>9.7682266228638071E-5</v>
      </c>
      <c r="AV1034" s="73">
        <f t="shared" si="229"/>
        <v>9.5783039202324005E-5</v>
      </c>
      <c r="AW1034" s="73">
        <f t="shared" si="230"/>
        <v>9.6082875847836036E-5</v>
      </c>
    </row>
    <row r="1035" spans="2:49" x14ac:dyDescent="0.35">
      <c r="B1035" s="1">
        <v>43388</v>
      </c>
      <c r="C1035" s="70">
        <v>14343.895458000001</v>
      </c>
      <c r="D1035" s="66">
        <v>14782.99</v>
      </c>
      <c r="E1035" s="66">
        <v>2307.25</v>
      </c>
      <c r="F1035" s="66">
        <v>12965.82</v>
      </c>
      <c r="G1035" s="66">
        <v>12239.42</v>
      </c>
      <c r="H1035" s="66">
        <v>15145.85</v>
      </c>
      <c r="I1035" s="66">
        <v>17240.259999999998</v>
      </c>
      <c r="J1035" s="66">
        <v>14279.98</v>
      </c>
      <c r="K1035" s="66">
        <v>14594.44</v>
      </c>
      <c r="L1035" s="66">
        <v>14274</v>
      </c>
      <c r="M1035" s="66">
        <v>15168.43</v>
      </c>
      <c r="N1035" s="66">
        <v>2252.67</v>
      </c>
      <c r="O1035" s="66">
        <v>15559.17</v>
      </c>
      <c r="P1035" s="79"/>
      <c r="Q1035" s="66">
        <v>2290.13</v>
      </c>
      <c r="S1035" s="1">
        <v>43388</v>
      </c>
      <c r="T1035" s="70">
        <v>872302936215.51001</v>
      </c>
      <c r="U1035" s="69">
        <v>1913572349817.3201</v>
      </c>
      <c r="V1035" s="69">
        <v>1396812961748.0601</v>
      </c>
      <c r="W1035" s="69">
        <v>594037886779.34998</v>
      </c>
      <c r="X1035" s="69">
        <v>484824710060.04999</v>
      </c>
      <c r="Y1035" s="69">
        <v>1273354538065.72</v>
      </c>
      <c r="Z1035" s="69">
        <v>3955678089890.0195</v>
      </c>
      <c r="AA1035" s="69">
        <v>408614967981.84003</v>
      </c>
      <c r="AB1035" s="69">
        <v>489730794405.53003</v>
      </c>
      <c r="AC1035" s="69">
        <v>1268619110242.2297</v>
      </c>
      <c r="AD1035" s="69">
        <v>309995369561.31</v>
      </c>
      <c r="AE1035" s="69">
        <v>712894449466.76001</v>
      </c>
      <c r="AF1035" s="69">
        <v>1276717910234.76</v>
      </c>
      <c r="AG1035" s="69">
        <v>780577706068.6499</v>
      </c>
      <c r="AI1035" s="1">
        <v>43388</v>
      </c>
      <c r="AJ1035" s="73">
        <f t="shared" si="217"/>
        <v>1.0771477045712352E-4</v>
      </c>
      <c r="AK1035" s="73">
        <f t="shared" si="218"/>
        <v>8.8623214681948781E-5</v>
      </c>
      <c r="AL1035" s="73">
        <f t="shared" si="219"/>
        <v>8.2355898849639786E-5</v>
      </c>
      <c r="AM1035" s="73">
        <f t="shared" si="220"/>
        <v>1.1647361101374543E-4</v>
      </c>
      <c r="AN1035" s="73">
        <f t="shared" si="221"/>
        <v>8.7430086572082288E-5</v>
      </c>
      <c r="AO1035" s="73">
        <f t="shared" si="222"/>
        <v>9.3763845849581529E-5</v>
      </c>
      <c r="AP1035" s="73">
        <f t="shared" si="223"/>
        <v>1.0905897189861236E-4</v>
      </c>
      <c r="AQ1035" s="73">
        <f t="shared" si="224"/>
        <v>1.0225149385223453E-4</v>
      </c>
      <c r="AR1035" s="73">
        <f t="shared" si="225"/>
        <v>9.6621469290569806E-5</v>
      </c>
      <c r="AS1035" s="73">
        <f t="shared" si="226"/>
        <v>8.9681574360067629E-5</v>
      </c>
      <c r="AT1035" s="73">
        <f t="shared" si="227"/>
        <v>1.0153696637882348E-4</v>
      </c>
      <c r="AU1035" s="73">
        <f t="shared" si="228"/>
        <v>1.109917333357302E-4</v>
      </c>
      <c r="AV1035" s="73">
        <f t="shared" si="229"/>
        <v>1.0862941813205573E-4</v>
      </c>
      <c r="AW1035" s="73">
        <f t="shared" si="230"/>
        <v>9.6073644815897197E-5</v>
      </c>
    </row>
    <row r="1036" spans="2:49" x14ac:dyDescent="0.35">
      <c r="B1036" s="1">
        <v>43389</v>
      </c>
      <c r="C1036" s="70">
        <v>14344.898628999999</v>
      </c>
      <c r="D1036" s="66">
        <v>14784.01</v>
      </c>
      <c r="E1036" s="66">
        <v>2307.35</v>
      </c>
      <c r="F1036" s="66">
        <v>12966.36</v>
      </c>
      <c r="G1036" s="66">
        <v>12240.9</v>
      </c>
      <c r="H1036" s="66">
        <v>15146.27</v>
      </c>
      <c r="I1036" s="66">
        <v>17241.25</v>
      </c>
      <c r="J1036" s="66">
        <v>14281.45</v>
      </c>
      <c r="K1036" s="66">
        <v>14595.01</v>
      </c>
      <c r="L1036" s="66">
        <v>14275.61</v>
      </c>
      <c r="M1036" s="66">
        <v>15170.72</v>
      </c>
      <c r="N1036" s="66">
        <v>2252.84</v>
      </c>
      <c r="O1036" s="66">
        <v>15560.89</v>
      </c>
      <c r="P1036" s="79"/>
      <c r="Q1036" s="66">
        <v>2290.1999999999998</v>
      </c>
      <c r="S1036" s="1">
        <v>43389</v>
      </c>
      <c r="T1036" s="70">
        <v>874275085831.56006</v>
      </c>
      <c r="U1036" s="69">
        <v>1713548757733.1499</v>
      </c>
      <c r="V1036" s="69">
        <v>1391584910702.3201</v>
      </c>
      <c r="W1036" s="69">
        <v>604367281219.90002</v>
      </c>
      <c r="X1036" s="69">
        <v>488031572569.34003</v>
      </c>
      <c r="Y1036" s="69">
        <v>1269263246919.4099</v>
      </c>
      <c r="Z1036" s="69">
        <v>3838406159090.6201</v>
      </c>
      <c r="AA1036" s="69">
        <v>402936993698.13</v>
      </c>
      <c r="AB1036" s="69">
        <v>497348757339.29999</v>
      </c>
      <c r="AC1036" s="69">
        <v>1271211774839.8401</v>
      </c>
      <c r="AD1036" s="69">
        <v>312104805554.21002</v>
      </c>
      <c r="AE1036" s="69">
        <v>741595638831.41003</v>
      </c>
      <c r="AF1036" s="69">
        <v>1274593871506.1799</v>
      </c>
      <c r="AG1036" s="69">
        <v>779830205178.05005</v>
      </c>
      <c r="AI1036" s="1">
        <v>43389</v>
      </c>
      <c r="AJ1036" s="73">
        <f t="shared" si="217"/>
        <v>6.9937138271525257E-5</v>
      </c>
      <c r="AK1036" s="73">
        <f t="shared" si="218"/>
        <v>6.8998220251748066E-5</v>
      </c>
      <c r="AL1036" s="73">
        <f t="shared" si="219"/>
        <v>4.3341640481031618E-5</v>
      </c>
      <c r="AM1036" s="73">
        <f t="shared" si="220"/>
        <v>4.1647963646029851E-5</v>
      </c>
      <c r="AN1036" s="73">
        <f t="shared" si="221"/>
        <v>1.2092076258518603E-4</v>
      </c>
      <c r="AO1036" s="73">
        <f t="shared" si="222"/>
        <v>2.7730368384659698E-5</v>
      </c>
      <c r="AP1036" s="73">
        <f t="shared" si="223"/>
        <v>5.7423727948480163E-5</v>
      </c>
      <c r="AQ1036" s="73">
        <f t="shared" si="224"/>
        <v>1.0294132064614381E-4</v>
      </c>
      <c r="AR1036" s="73">
        <f t="shared" si="225"/>
        <v>3.9055969259571555E-5</v>
      </c>
      <c r="AS1036" s="73">
        <f t="shared" si="226"/>
        <v>1.1279248984163992E-4</v>
      </c>
      <c r="AT1036" s="73">
        <f t="shared" si="227"/>
        <v>1.5097145848308458E-4</v>
      </c>
      <c r="AU1036" s="73">
        <f t="shared" si="228"/>
        <v>7.5466002565915957E-5</v>
      </c>
      <c r="AV1036" s="73">
        <f t="shared" si="229"/>
        <v>1.1054574247859605E-4</v>
      </c>
      <c r="AW1036" s="73">
        <f t="shared" si="230"/>
        <v>3.0565950404515263E-5</v>
      </c>
    </row>
    <row r="1037" spans="2:49" x14ac:dyDescent="0.35">
      <c r="B1037" s="1">
        <v>43390</v>
      </c>
      <c r="C1037" s="70">
        <v>14346.787254000001</v>
      </c>
      <c r="D1037" s="66">
        <v>14785.69</v>
      </c>
      <c r="E1037" s="66">
        <v>2307.63</v>
      </c>
      <c r="F1037" s="66">
        <v>12968.08</v>
      </c>
      <c r="G1037" s="66">
        <v>12242.58</v>
      </c>
      <c r="H1037" s="66">
        <v>15148.34</v>
      </c>
      <c r="I1037" s="66">
        <v>17243.560000000001</v>
      </c>
      <c r="J1037" s="66">
        <v>14283.77</v>
      </c>
      <c r="K1037" s="66">
        <v>14596.91</v>
      </c>
      <c r="L1037" s="66">
        <v>14277.14</v>
      </c>
      <c r="M1037" s="66">
        <v>15172.17</v>
      </c>
      <c r="N1037" s="66">
        <v>2253.17</v>
      </c>
      <c r="O1037" s="66">
        <v>15562.67</v>
      </c>
      <c r="P1037" s="79"/>
      <c r="Q1037" s="66">
        <v>2290.5500000000002</v>
      </c>
      <c r="S1037" s="1">
        <v>43390</v>
      </c>
      <c r="T1037" s="70">
        <v>879303062949.18994</v>
      </c>
      <c r="U1037" s="69">
        <v>1801484824396.0698</v>
      </c>
      <c r="V1037" s="69">
        <v>1360031672846.46</v>
      </c>
      <c r="W1037" s="69">
        <v>582292948580.5</v>
      </c>
      <c r="X1037" s="69">
        <v>490619990032.07001</v>
      </c>
      <c r="Y1037" s="69">
        <v>1268542999785.0801</v>
      </c>
      <c r="Z1037" s="69">
        <v>3818300099745.7402</v>
      </c>
      <c r="AA1037" s="69">
        <v>402371926944.03998</v>
      </c>
      <c r="AB1037" s="69">
        <v>506602741939.08002</v>
      </c>
      <c r="AC1037" s="69">
        <v>1270255922602.0898</v>
      </c>
      <c r="AD1037" s="69">
        <v>314895995576.31</v>
      </c>
      <c r="AE1037" s="69">
        <v>734451737555.15002</v>
      </c>
      <c r="AF1037" s="69">
        <v>1273947256617.6399</v>
      </c>
      <c r="AG1037" s="69">
        <v>781690955459.63</v>
      </c>
      <c r="AI1037" s="1">
        <v>43390</v>
      </c>
      <c r="AJ1037" s="73">
        <f t="shared" si="217"/>
        <v>1.316583022890061E-4</v>
      </c>
      <c r="AK1037" s="73">
        <f t="shared" si="218"/>
        <v>1.1363628677196758E-4</v>
      </c>
      <c r="AL1037" s="73">
        <f t="shared" si="219"/>
        <v>1.2135133378121665E-4</v>
      </c>
      <c r="AM1037" s="73">
        <f t="shared" si="220"/>
        <v>1.3265095215619915E-4</v>
      </c>
      <c r="AN1037" s="73">
        <f t="shared" si="221"/>
        <v>1.3724481043064785E-4</v>
      </c>
      <c r="AO1037" s="73">
        <f t="shared" si="222"/>
        <v>1.3666731148997968E-4</v>
      </c>
      <c r="AP1037" s="73">
        <f t="shared" si="223"/>
        <v>1.3398100485750852E-4</v>
      </c>
      <c r="AQ1037" s="73">
        <f t="shared" si="224"/>
        <v>1.6244849087443392E-4</v>
      </c>
      <c r="AR1037" s="73">
        <f t="shared" si="225"/>
        <v>1.3018147983445694E-4</v>
      </c>
      <c r="AS1037" s="73">
        <f t="shared" si="226"/>
        <v>1.0717580544716832E-4</v>
      </c>
      <c r="AT1037" s="73">
        <f t="shared" si="227"/>
        <v>9.5578851893707295E-5</v>
      </c>
      <c r="AU1037" s="73">
        <f t="shared" si="228"/>
        <v>1.4648177411613617E-4</v>
      </c>
      <c r="AV1037" s="73">
        <f t="shared" si="229"/>
        <v>1.1438934405427759E-4</v>
      </c>
      <c r="AW1037" s="73">
        <f t="shared" si="230"/>
        <v>1.5282508077918422E-4</v>
      </c>
    </row>
    <row r="1038" spans="2:49" x14ac:dyDescent="0.35">
      <c r="B1038" s="1">
        <v>43391</v>
      </c>
      <c r="C1038" s="70">
        <v>14347.4265</v>
      </c>
      <c r="D1038" s="66">
        <v>14784.53</v>
      </c>
      <c r="E1038" s="66">
        <v>2307.52</v>
      </c>
      <c r="F1038" s="66">
        <v>12967.9</v>
      </c>
      <c r="G1038" s="66">
        <v>12243.03</v>
      </c>
      <c r="H1038" s="66">
        <v>15148.23</v>
      </c>
      <c r="I1038" s="66">
        <v>17242.93</v>
      </c>
      <c r="J1038" s="66">
        <v>14283.82</v>
      </c>
      <c r="K1038" s="66">
        <v>14596.35</v>
      </c>
      <c r="L1038" s="66">
        <v>14276.67</v>
      </c>
      <c r="M1038" s="66">
        <v>15170.08</v>
      </c>
      <c r="N1038" s="66">
        <v>2253.1</v>
      </c>
      <c r="O1038" s="66">
        <v>15562.6</v>
      </c>
      <c r="P1038" s="79"/>
      <c r="Q1038" s="66">
        <v>2290.41</v>
      </c>
      <c r="S1038" s="1">
        <v>43391</v>
      </c>
      <c r="T1038" s="70">
        <v>893079451375.78003</v>
      </c>
      <c r="U1038" s="69">
        <v>1768561410067.6201</v>
      </c>
      <c r="V1038" s="69">
        <v>1364309466073.8398</v>
      </c>
      <c r="W1038" s="69">
        <v>586153929615.56995</v>
      </c>
      <c r="X1038" s="69">
        <v>492764287905.13</v>
      </c>
      <c r="Y1038" s="69">
        <v>1273829447892.25</v>
      </c>
      <c r="Z1038" s="69">
        <v>3829962756800.1602</v>
      </c>
      <c r="AA1038" s="69">
        <v>403786529318.58002</v>
      </c>
      <c r="AB1038" s="69">
        <v>519379771931.81</v>
      </c>
      <c r="AC1038" s="69">
        <v>1244697702757.8401</v>
      </c>
      <c r="AD1038" s="69">
        <v>305332206236.73004</v>
      </c>
      <c r="AE1038" s="69">
        <v>734793627195.73999</v>
      </c>
      <c r="AF1038" s="69">
        <v>1323059808526.6199</v>
      </c>
      <c r="AG1038" s="69">
        <v>788115397487.17993</v>
      </c>
      <c r="AI1038" s="1">
        <v>43391</v>
      </c>
      <c r="AJ1038" s="73">
        <f t="shared" si="217"/>
        <v>4.4556735154799298E-5</v>
      </c>
      <c r="AK1038" s="73">
        <f t="shared" si="218"/>
        <v>-7.8454235142189077E-5</v>
      </c>
      <c r="AL1038" s="73">
        <f t="shared" si="219"/>
        <v>-4.7667953701480137E-5</v>
      </c>
      <c r="AM1038" s="73">
        <f t="shared" si="220"/>
        <v>-1.3880235162022636E-5</v>
      </c>
      <c r="AN1038" s="73">
        <f t="shared" si="221"/>
        <v>3.6756958092132308E-5</v>
      </c>
      <c r="AO1038" s="73">
        <f t="shared" si="222"/>
        <v>-7.261521724477582E-6</v>
      </c>
      <c r="AP1038" s="73">
        <f t="shared" si="223"/>
        <v>-3.6535379005275814E-5</v>
      </c>
      <c r="AQ1038" s="73">
        <f t="shared" si="224"/>
        <v>3.5004764147306133E-6</v>
      </c>
      <c r="AR1038" s="73">
        <f t="shared" si="225"/>
        <v>-3.8364283947767142E-5</v>
      </c>
      <c r="AS1038" s="73">
        <f t="shared" si="226"/>
        <v>-3.2919758438998414E-5</v>
      </c>
      <c r="AT1038" s="73">
        <f t="shared" si="227"/>
        <v>-1.3775221342759991E-4</v>
      </c>
      <c r="AU1038" s="73">
        <f t="shared" si="228"/>
        <v>-3.1067340680146494E-5</v>
      </c>
      <c r="AV1038" s="73">
        <f t="shared" si="229"/>
        <v>-4.4979428337477145E-6</v>
      </c>
      <c r="AW1038" s="73">
        <f t="shared" si="230"/>
        <v>-6.1120691537075444E-5</v>
      </c>
    </row>
    <row r="1039" spans="2:49" x14ac:dyDescent="0.35">
      <c r="B1039" s="1">
        <v>43392</v>
      </c>
      <c r="C1039" s="70">
        <v>14349.064436000001</v>
      </c>
      <c r="D1039" s="66">
        <v>14786.26</v>
      </c>
      <c r="E1039" s="66">
        <v>2307.7800000000002</v>
      </c>
      <c r="F1039" s="66">
        <v>12968.9</v>
      </c>
      <c r="G1039" s="66">
        <v>12243.84</v>
      </c>
      <c r="H1039" s="66">
        <v>15150.52</v>
      </c>
      <c r="I1039" s="66">
        <v>17244.88</v>
      </c>
      <c r="J1039" s="66">
        <v>14285</v>
      </c>
      <c r="K1039" s="66">
        <v>14598.17</v>
      </c>
      <c r="L1039" s="66">
        <v>14276.89</v>
      </c>
      <c r="M1039" s="66">
        <v>15171.69</v>
      </c>
      <c r="N1039" s="66">
        <v>2253.31</v>
      </c>
      <c r="O1039" s="66">
        <v>15564.07</v>
      </c>
      <c r="P1039" s="79"/>
      <c r="Q1039" s="66">
        <v>2290.69</v>
      </c>
      <c r="S1039" s="1">
        <v>43392</v>
      </c>
      <c r="T1039" s="70">
        <v>895133999895.73999</v>
      </c>
      <c r="U1039" s="69">
        <v>1734706009820.9602</v>
      </c>
      <c r="V1039" s="69">
        <v>1373983463892.3098</v>
      </c>
      <c r="W1039" s="69">
        <v>585872199985.51001</v>
      </c>
      <c r="X1039" s="69">
        <v>490640347490.59003</v>
      </c>
      <c r="Y1039" s="69">
        <v>1273752920161.8501</v>
      </c>
      <c r="Z1039" s="69">
        <v>3915668900685.6099</v>
      </c>
      <c r="AA1039" s="69">
        <v>403543178153.90997</v>
      </c>
      <c r="AB1039" s="69">
        <v>511152418193.82001</v>
      </c>
      <c r="AC1039" s="69">
        <v>1270241512730.28</v>
      </c>
      <c r="AD1039" s="69">
        <v>303752034686.97998</v>
      </c>
      <c r="AE1039" s="69">
        <v>723956492923.23999</v>
      </c>
      <c r="AF1039" s="69">
        <v>1316853783947.02</v>
      </c>
      <c r="AG1039" s="69">
        <v>774860896222.2301</v>
      </c>
      <c r="AI1039" s="1">
        <v>43392</v>
      </c>
      <c r="AJ1039" s="73">
        <f t="shared" si="217"/>
        <v>1.1416235517924811E-4</v>
      </c>
      <c r="AK1039" s="73">
        <f t="shared" si="218"/>
        <v>1.1701420335974433E-4</v>
      </c>
      <c r="AL1039" s="73">
        <f t="shared" si="219"/>
        <v>1.1267507973933277E-4</v>
      </c>
      <c r="AM1039" s="73">
        <f t="shared" si="220"/>
        <v>7.7113487920277279E-5</v>
      </c>
      <c r="AN1039" s="73">
        <f t="shared" si="221"/>
        <v>6.6160092722089558E-5</v>
      </c>
      <c r="AO1039" s="73">
        <f t="shared" si="222"/>
        <v>1.5117277728160516E-4</v>
      </c>
      <c r="AP1039" s="73">
        <f t="shared" si="223"/>
        <v>1.1308982870095186E-4</v>
      </c>
      <c r="AQ1039" s="73">
        <f t="shared" si="224"/>
        <v>8.2610954212469778E-5</v>
      </c>
      <c r="AR1039" s="73">
        <f t="shared" si="225"/>
        <v>1.2468870642323715E-4</v>
      </c>
      <c r="AS1039" s="73">
        <f t="shared" si="226"/>
        <v>1.5409755916406809E-5</v>
      </c>
      <c r="AT1039" s="73">
        <f t="shared" si="227"/>
        <v>1.061299610813915E-4</v>
      </c>
      <c r="AU1039" s="73">
        <f t="shared" si="228"/>
        <v>9.3204917668954224E-5</v>
      </c>
      <c r="AV1039" s="73">
        <f t="shared" si="229"/>
        <v>9.4457224371291559E-5</v>
      </c>
      <c r="AW1039" s="73">
        <f t="shared" si="230"/>
        <v>1.2224885500855542E-4</v>
      </c>
    </row>
    <row r="1040" spans="2:49" x14ac:dyDescent="0.35">
      <c r="B1040" s="1">
        <v>43393</v>
      </c>
      <c r="C1040" s="70">
        <v>14350.313496000001</v>
      </c>
      <c r="D1040" s="66">
        <v>14787.41</v>
      </c>
      <c r="E1040" s="66">
        <v>2307.9499999999998</v>
      </c>
      <c r="F1040" s="66">
        <v>12970.13</v>
      </c>
      <c r="G1040" s="66">
        <v>12244.93</v>
      </c>
      <c r="H1040" s="66">
        <v>15151.85</v>
      </c>
      <c r="I1040" s="66">
        <v>17246.560000000001</v>
      </c>
      <c r="J1040" s="66">
        <v>14286.18</v>
      </c>
      <c r="K1040" s="66">
        <v>14599.46</v>
      </c>
      <c r="L1040" s="66">
        <v>14278.17</v>
      </c>
      <c r="M1040" s="66">
        <v>15173.2</v>
      </c>
      <c r="N1040" s="66">
        <v>2253.52</v>
      </c>
      <c r="O1040" s="66">
        <v>15565.59</v>
      </c>
      <c r="P1040" s="79"/>
      <c r="Q1040" s="66">
        <v>2290.91</v>
      </c>
      <c r="S1040" s="1">
        <v>43393</v>
      </c>
      <c r="T1040" s="70">
        <v>895212118955.80005</v>
      </c>
      <c r="U1040" s="69">
        <v>1734873767455.6101</v>
      </c>
      <c r="V1040" s="69">
        <v>1374115174526.1802</v>
      </c>
      <c r="W1040" s="69">
        <v>585927745134.29004</v>
      </c>
      <c r="X1040" s="69">
        <v>490684394851.71002</v>
      </c>
      <c r="Y1040" s="69">
        <v>1273864504998.7</v>
      </c>
      <c r="Z1040" s="69">
        <v>3916046870286.6997</v>
      </c>
      <c r="AA1040" s="69">
        <v>403576637941.91998</v>
      </c>
      <c r="AB1040" s="69">
        <v>511197751399.65997</v>
      </c>
      <c r="AC1040" s="69">
        <v>1270356380049.96</v>
      </c>
      <c r="AD1040" s="69">
        <v>303781414612.26001</v>
      </c>
      <c r="AE1040" s="69">
        <v>724023695510.80005</v>
      </c>
      <c r="AF1040" s="69">
        <v>1316982205633.9099</v>
      </c>
      <c r="AG1040" s="69">
        <v>774936359790.07007</v>
      </c>
      <c r="AI1040" s="1">
        <v>43393</v>
      </c>
      <c r="AJ1040" s="73">
        <f t="shared" si="217"/>
        <v>8.7048183912807886E-5</v>
      </c>
      <c r="AK1040" s="73">
        <f t="shared" si="218"/>
        <v>7.7774907244920755E-5</v>
      </c>
      <c r="AL1040" s="73">
        <f t="shared" si="219"/>
        <v>7.3663867439455188E-5</v>
      </c>
      <c r="AM1040" s="73">
        <f t="shared" si="220"/>
        <v>9.4842276523010582E-5</v>
      </c>
      <c r="AN1040" s="73">
        <f t="shared" si="221"/>
        <v>8.9024358371325718E-5</v>
      </c>
      <c r="AO1040" s="73">
        <f t="shared" si="222"/>
        <v>8.778576576906616E-5</v>
      </c>
      <c r="AP1040" s="73">
        <f t="shared" si="223"/>
        <v>9.7420219798527441E-5</v>
      </c>
      <c r="AQ1040" s="73">
        <f t="shared" si="224"/>
        <v>8.2604130206442861E-5</v>
      </c>
      <c r="AR1040" s="73">
        <f t="shared" si="225"/>
        <v>8.8367240551390225E-5</v>
      </c>
      <c r="AS1040" s="73">
        <f t="shared" si="226"/>
        <v>8.9655380128395024E-5</v>
      </c>
      <c r="AT1040" s="73">
        <f t="shared" si="227"/>
        <v>9.9527475185601233E-5</v>
      </c>
      <c r="AU1040" s="73">
        <f t="shared" si="228"/>
        <v>9.3196231321979184E-5</v>
      </c>
      <c r="AV1040" s="73">
        <f t="shared" si="229"/>
        <v>9.7660830361334661E-5</v>
      </c>
      <c r="AW1040" s="73">
        <f t="shared" si="230"/>
        <v>9.6040930898544374E-5</v>
      </c>
    </row>
    <row r="1041" spans="2:49" x14ac:dyDescent="0.35">
      <c r="B1041" s="1">
        <v>43394</v>
      </c>
      <c r="C1041" s="70">
        <v>14351.505444</v>
      </c>
      <c r="D1041" s="66">
        <v>14788.55</v>
      </c>
      <c r="E1041" s="66">
        <v>2308.1</v>
      </c>
      <c r="F1041" s="66">
        <v>12971.45</v>
      </c>
      <c r="G1041" s="66">
        <v>12246.04</v>
      </c>
      <c r="H1041" s="66">
        <v>15153.13</v>
      </c>
      <c r="I1041" s="66">
        <v>17248.240000000002</v>
      </c>
      <c r="J1041" s="66">
        <v>14287.36</v>
      </c>
      <c r="K1041" s="66">
        <v>14600.75</v>
      </c>
      <c r="L1041" s="66">
        <v>14279.44</v>
      </c>
      <c r="M1041" s="66">
        <v>15174.71</v>
      </c>
      <c r="N1041" s="66">
        <v>2253.7199999999998</v>
      </c>
      <c r="O1041" s="66">
        <v>15567.1</v>
      </c>
      <c r="P1041" s="79"/>
      <c r="Q1041" s="66">
        <v>2291.17</v>
      </c>
      <c r="S1041" s="1">
        <v>43394</v>
      </c>
      <c r="T1041" s="70">
        <v>895286675173.41003</v>
      </c>
      <c r="U1041" s="69">
        <v>1735040411114.8101</v>
      </c>
      <c r="V1041" s="69">
        <v>1374241268378.4797</v>
      </c>
      <c r="W1041" s="69">
        <v>585986255479.87</v>
      </c>
      <c r="X1041" s="69">
        <v>490728519773.17999</v>
      </c>
      <c r="Y1041" s="69">
        <v>1273972175583.1499</v>
      </c>
      <c r="Z1041" s="69">
        <v>3915927872462.7607</v>
      </c>
      <c r="AA1041" s="69">
        <v>403609847865.03998</v>
      </c>
      <c r="AB1041" s="69">
        <v>511242797820.37</v>
      </c>
      <c r="AC1041" s="69">
        <v>1270471079433.4402</v>
      </c>
      <c r="AD1041" s="69">
        <v>303810999297.12</v>
      </c>
      <c r="AE1041" s="69">
        <v>723562664445.95996</v>
      </c>
      <c r="AF1041" s="69">
        <v>1317110324231.3599</v>
      </c>
      <c r="AG1041" s="69">
        <v>775023095439.29004</v>
      </c>
      <c r="AI1041" s="1">
        <v>43394</v>
      </c>
      <c r="AJ1041" s="73">
        <f t="shared" si="217"/>
        <v>8.3060763817588423E-5</v>
      </c>
      <c r="AK1041" s="73">
        <f t="shared" si="218"/>
        <v>7.7092607833284532E-5</v>
      </c>
      <c r="AL1041" s="73">
        <f t="shared" si="219"/>
        <v>6.499274247717679E-5</v>
      </c>
      <c r="AM1041" s="73">
        <f t="shared" si="220"/>
        <v>1.0177230297636619E-4</v>
      </c>
      <c r="AN1041" s="73">
        <f t="shared" si="221"/>
        <v>9.0649762799932532E-5</v>
      </c>
      <c r="AO1041" s="73">
        <f t="shared" si="222"/>
        <v>8.4478133033139002E-5</v>
      </c>
      <c r="AP1041" s="73">
        <f t="shared" si="223"/>
        <v>9.7410730023783643E-5</v>
      </c>
      <c r="AQ1041" s="73">
        <f t="shared" si="224"/>
        <v>8.2597307327736402E-5</v>
      </c>
      <c r="AR1041" s="73">
        <f t="shared" si="225"/>
        <v>8.8359432472318034E-5</v>
      </c>
      <c r="AS1041" s="73">
        <f t="shared" si="226"/>
        <v>8.8946972896408738E-5</v>
      </c>
      <c r="AT1041" s="73">
        <f t="shared" si="227"/>
        <v>9.9517570453011572E-5</v>
      </c>
      <c r="AU1041" s="73">
        <f t="shared" si="228"/>
        <v>8.8750044374918957E-5</v>
      </c>
      <c r="AV1041" s="73">
        <f t="shared" si="229"/>
        <v>9.7008850933333335E-5</v>
      </c>
      <c r="AW1041" s="73">
        <f t="shared" si="230"/>
        <v>1.1349201845556323E-4</v>
      </c>
    </row>
    <row r="1042" spans="2:49" x14ac:dyDescent="0.35">
      <c r="B1042" s="1">
        <v>43395</v>
      </c>
      <c r="C1042" s="70">
        <v>14351.904903000001</v>
      </c>
      <c r="D1042" s="66">
        <v>14789.23</v>
      </c>
      <c r="E1042" s="66">
        <v>2308.25</v>
      </c>
      <c r="F1042" s="66">
        <v>12972.23</v>
      </c>
      <c r="G1042" s="66">
        <v>12247.39</v>
      </c>
      <c r="H1042" s="66">
        <v>15153.98</v>
      </c>
      <c r="I1042" s="66">
        <v>17249.2</v>
      </c>
      <c r="J1042" s="66">
        <v>14287.91</v>
      </c>
      <c r="K1042" s="66">
        <v>14601.38</v>
      </c>
      <c r="L1042" s="66">
        <v>14281.65</v>
      </c>
      <c r="M1042" s="66">
        <v>15174.29</v>
      </c>
      <c r="N1042" s="66">
        <v>2253.7600000000002</v>
      </c>
      <c r="O1042" s="66">
        <v>15568.18</v>
      </c>
      <c r="P1042" s="79"/>
      <c r="Q1042" s="66">
        <v>2291.2199999999998</v>
      </c>
      <c r="S1042" s="1">
        <v>43395</v>
      </c>
      <c r="T1042" s="70">
        <v>949957958754.09998</v>
      </c>
      <c r="U1042" s="69">
        <v>1720636193875.3599</v>
      </c>
      <c r="V1042" s="69">
        <v>1357128003111.6101</v>
      </c>
      <c r="W1042" s="69">
        <v>590614718439.10999</v>
      </c>
      <c r="X1042" s="69">
        <v>489194635226.23999</v>
      </c>
      <c r="Y1042" s="69">
        <v>1277601979663.3301</v>
      </c>
      <c r="Z1042" s="69">
        <v>3832384979550.9297</v>
      </c>
      <c r="AA1042" s="69">
        <v>401608546000.03003</v>
      </c>
      <c r="AB1042" s="69">
        <v>537744337909.53003</v>
      </c>
      <c r="AC1042" s="69">
        <v>1264318496733.4001</v>
      </c>
      <c r="AD1042" s="69">
        <v>311754877961.16003</v>
      </c>
      <c r="AE1042" s="69">
        <v>719494647162.59998</v>
      </c>
      <c r="AF1042" s="69">
        <v>1337716824338.3501</v>
      </c>
      <c r="AG1042" s="69">
        <v>816302306719.96997</v>
      </c>
      <c r="AI1042" s="1">
        <v>43395</v>
      </c>
      <c r="AJ1042" s="73">
        <f t="shared" si="217"/>
        <v>2.7833944080457584E-5</v>
      </c>
      <c r="AK1042" s="73">
        <f t="shared" si="218"/>
        <v>4.5981519486426592E-5</v>
      </c>
      <c r="AL1042" s="73">
        <f t="shared" si="219"/>
        <v>6.4988518694963915E-5</v>
      </c>
      <c r="AM1042" s="73">
        <f t="shared" si="220"/>
        <v>6.013205925303744E-5</v>
      </c>
      <c r="AN1042" s="73">
        <f t="shared" si="221"/>
        <v>1.1023971830881329E-4</v>
      </c>
      <c r="AO1042" s="73">
        <f t="shared" si="222"/>
        <v>5.6094021499308866E-5</v>
      </c>
      <c r="AP1042" s="73">
        <f t="shared" si="223"/>
        <v>5.5657852627177817E-5</v>
      </c>
      <c r="AQ1042" s="73">
        <f t="shared" si="224"/>
        <v>3.8495565310769919E-5</v>
      </c>
      <c r="AR1042" s="73">
        <f t="shared" si="225"/>
        <v>4.3148468400477924E-5</v>
      </c>
      <c r="AS1042" s="73">
        <f t="shared" si="226"/>
        <v>1.5476797409408327E-4</v>
      </c>
      <c r="AT1042" s="73">
        <f t="shared" si="227"/>
        <v>-2.7677629424127659E-5</v>
      </c>
      <c r="AU1042" s="73">
        <f t="shared" si="228"/>
        <v>1.7748433700948141E-5</v>
      </c>
      <c r="AV1042" s="73">
        <f t="shared" si="229"/>
        <v>6.937708372145579E-5</v>
      </c>
      <c r="AW1042" s="73">
        <f t="shared" si="230"/>
        <v>2.1822911438151849E-5</v>
      </c>
    </row>
    <row r="1043" spans="2:49" x14ac:dyDescent="0.35">
      <c r="B1043" s="1">
        <v>43396</v>
      </c>
      <c r="C1043" s="70">
        <v>14352.94051</v>
      </c>
      <c r="D1043" s="66">
        <v>14789.88</v>
      </c>
      <c r="E1043" s="66">
        <v>2308.36</v>
      </c>
      <c r="F1043" s="66">
        <v>12973.74</v>
      </c>
      <c r="G1043" s="66">
        <v>12247.62</v>
      </c>
      <c r="H1043" s="66">
        <v>15155.09</v>
      </c>
      <c r="I1043" s="66">
        <v>17250.91</v>
      </c>
      <c r="J1043" s="66">
        <v>14288.71</v>
      </c>
      <c r="K1043" s="66">
        <v>14602.42</v>
      </c>
      <c r="L1043" s="66">
        <v>14282.15</v>
      </c>
      <c r="M1043" s="66">
        <v>15175.89</v>
      </c>
      <c r="N1043" s="66">
        <v>2253.9499999999998</v>
      </c>
      <c r="O1043" s="66">
        <v>15569.19</v>
      </c>
      <c r="P1043" s="79"/>
      <c r="Q1043" s="66">
        <v>2291.56</v>
      </c>
      <c r="S1043" s="1">
        <v>43396</v>
      </c>
      <c r="T1043" s="70">
        <v>946514559786.65002</v>
      </c>
      <c r="U1043" s="69">
        <v>1696111978401.29</v>
      </c>
      <c r="V1043" s="69">
        <v>1302901861276.5398</v>
      </c>
      <c r="W1043" s="69">
        <v>582702083266.21997</v>
      </c>
      <c r="X1043" s="69">
        <v>486607548291.32001</v>
      </c>
      <c r="Y1043" s="69">
        <v>1293290296590.3701</v>
      </c>
      <c r="Z1043" s="69">
        <v>3822057955629.6602</v>
      </c>
      <c r="AA1043" s="69">
        <v>401509180883.03998</v>
      </c>
      <c r="AB1043" s="69">
        <v>554745768674.82996</v>
      </c>
      <c r="AC1043" s="69">
        <v>1272958036467.5901</v>
      </c>
      <c r="AD1043" s="69">
        <v>316422838294.32996</v>
      </c>
      <c r="AE1043" s="69">
        <v>719184328700.40002</v>
      </c>
      <c r="AF1043" s="69">
        <v>1337937021219.0601</v>
      </c>
      <c r="AG1043" s="69">
        <v>807818925049.87</v>
      </c>
      <c r="AI1043" s="1">
        <v>43396</v>
      </c>
      <c r="AJ1043" s="73">
        <f t="shared" ref="AJ1043:AJ1106" si="231">C1043/C1042-1</f>
        <v>7.2158156495527592E-5</v>
      </c>
      <c r="AK1043" s="73">
        <f t="shared" ref="AK1043:AK1106" si="232">D1043/D1042-1</f>
        <v>4.3950902109068934E-5</v>
      </c>
      <c r="AL1043" s="73">
        <f t="shared" ref="AL1043:AL1106" si="233">E1043/E1042-1</f>
        <v>4.7655150005487812E-5</v>
      </c>
      <c r="AM1043" s="73">
        <f t="shared" ref="AM1043:AM1106" si="234">F1043/F1042-1</f>
        <v>1.1640249980149342E-4</v>
      </c>
      <c r="AN1043" s="73">
        <f t="shared" ref="AN1043:AN1106" si="235">G1043/G1042-1</f>
        <v>1.8779511389954706E-5</v>
      </c>
      <c r="AO1043" s="73">
        <f t="shared" ref="AO1043:AO1106" si="236">H1043/H1042-1</f>
        <v>7.3248084001775737E-5</v>
      </c>
      <c r="AP1043" s="73">
        <f t="shared" ref="AP1043:AP1106" si="237">I1043/I1042-1</f>
        <v>9.9135032349373375E-5</v>
      </c>
      <c r="AQ1043" s="73">
        <f t="shared" ref="AQ1043:AQ1106" si="238">J1043/J1042-1</f>
        <v>5.5991394122711924E-5</v>
      </c>
      <c r="AR1043" s="73">
        <f t="shared" ref="AR1043:AR1106" si="239">K1043/K1042-1</f>
        <v>7.1226144378266909E-5</v>
      </c>
      <c r="AS1043" s="73">
        <f t="shared" ref="AS1043:AS1106" si="240">L1043/L1042-1</f>
        <v>3.5009960333676204E-5</v>
      </c>
      <c r="AT1043" s="73">
        <f t="shared" ref="AT1043:AT1106" si="241">M1043/M1042-1</f>
        <v>1.0544150665370289E-4</v>
      </c>
      <c r="AU1043" s="73">
        <f t="shared" ref="AU1043:AU1106" si="242">N1043/N1042-1</f>
        <v>8.4303563822052396E-5</v>
      </c>
      <c r="AV1043" s="73">
        <f t="shared" ref="AV1043:AV1106" si="243">O1043/O1042-1</f>
        <v>6.4875919985496466E-5</v>
      </c>
      <c r="AW1043" s="73">
        <f t="shared" ref="AW1043:AW1106" si="244">Q1043/Q1042-1</f>
        <v>1.4839255942256102E-4</v>
      </c>
    </row>
    <row r="1044" spans="2:49" x14ac:dyDescent="0.35">
      <c r="B1044" s="1">
        <v>43397</v>
      </c>
      <c r="C1044" s="70">
        <v>14354.077482999999</v>
      </c>
      <c r="D1044" s="66">
        <v>14790.7</v>
      </c>
      <c r="E1044" s="66">
        <v>2308.5</v>
      </c>
      <c r="F1044" s="66">
        <v>12974.3</v>
      </c>
      <c r="G1044" s="66">
        <v>12248.22</v>
      </c>
      <c r="H1044" s="66">
        <v>15155.98</v>
      </c>
      <c r="I1044" s="66">
        <v>17252.72</v>
      </c>
      <c r="J1044" s="66">
        <v>14290.04</v>
      </c>
      <c r="K1044" s="66">
        <v>14603.28</v>
      </c>
      <c r="L1044" s="66">
        <v>14283.95</v>
      </c>
      <c r="M1044" s="66">
        <v>15177.26</v>
      </c>
      <c r="N1044" s="66">
        <v>2254.21</v>
      </c>
      <c r="O1044" s="66">
        <v>15570.13</v>
      </c>
      <c r="P1044" s="79"/>
      <c r="Q1044" s="66">
        <v>2291.66</v>
      </c>
      <c r="S1044" s="1">
        <v>43397</v>
      </c>
      <c r="T1044" s="70">
        <v>878828941136.78003</v>
      </c>
      <c r="U1044" s="69">
        <v>1715359482990.5</v>
      </c>
      <c r="V1044" s="69">
        <v>1262079333567.02</v>
      </c>
      <c r="W1044" s="69">
        <v>556568249921.52002</v>
      </c>
      <c r="X1044" s="69">
        <v>484879187484.52002</v>
      </c>
      <c r="Y1044" s="69">
        <v>1278068146149.0801</v>
      </c>
      <c r="Z1044" s="69">
        <v>3834227978851.5103</v>
      </c>
      <c r="AA1044" s="69">
        <v>415199473144.83002</v>
      </c>
      <c r="AB1044" s="69">
        <v>545339168057.97998</v>
      </c>
      <c r="AC1044" s="69">
        <v>1258008828178.53</v>
      </c>
      <c r="AD1044" s="69">
        <v>316427630480.36993</v>
      </c>
      <c r="AE1044" s="69">
        <v>724456714457.82996</v>
      </c>
      <c r="AF1044" s="69">
        <v>1211672652469.0798</v>
      </c>
      <c r="AG1044" s="69">
        <v>804433111424.32983</v>
      </c>
      <c r="AI1044" s="1">
        <v>43397</v>
      </c>
      <c r="AJ1044" s="73">
        <f t="shared" si="231"/>
        <v>7.9215335645477225E-5</v>
      </c>
      <c r="AK1044" s="73">
        <f t="shared" si="232"/>
        <v>5.544331664641966E-5</v>
      </c>
      <c r="AL1044" s="73">
        <f t="shared" si="233"/>
        <v>6.0649118854838591E-5</v>
      </c>
      <c r="AM1044" s="73">
        <f t="shared" si="234"/>
        <v>4.3164114588378766E-5</v>
      </c>
      <c r="AN1044" s="73">
        <f t="shared" si="235"/>
        <v>4.8989109720842805E-5</v>
      </c>
      <c r="AO1044" s="73">
        <f t="shared" si="236"/>
        <v>5.8726144153586901E-5</v>
      </c>
      <c r="AP1044" s="73">
        <f t="shared" si="237"/>
        <v>1.0492200121614559E-4</v>
      </c>
      <c r="AQ1044" s="73">
        <f t="shared" si="238"/>
        <v>9.308048102329991E-5</v>
      </c>
      <c r="AR1044" s="73">
        <f t="shared" si="239"/>
        <v>5.8894347649163237E-5</v>
      </c>
      <c r="AS1044" s="73">
        <f t="shared" si="240"/>
        <v>1.2603144484546469E-4</v>
      </c>
      <c r="AT1044" s="73">
        <f t="shared" si="241"/>
        <v>9.0274771364473594E-5</v>
      </c>
      <c r="AU1044" s="73">
        <f t="shared" si="242"/>
        <v>1.1535304687337877E-4</v>
      </c>
      <c r="AV1044" s="73">
        <f t="shared" si="243"/>
        <v>6.0375652169319949E-5</v>
      </c>
      <c r="AW1044" s="73">
        <f t="shared" si="244"/>
        <v>4.3638394805256553E-5</v>
      </c>
    </row>
    <row r="1045" spans="2:49" x14ac:dyDescent="0.35">
      <c r="B1045" s="1">
        <v>43398</v>
      </c>
      <c r="C1045" s="70">
        <v>14355.372675000001</v>
      </c>
      <c r="D1045" s="66">
        <v>14791.82</v>
      </c>
      <c r="E1045" s="66">
        <v>2308.63</v>
      </c>
      <c r="F1045" s="66">
        <v>12975.24</v>
      </c>
      <c r="G1045" s="66">
        <v>12248.53</v>
      </c>
      <c r="H1045" s="66">
        <v>15157.24</v>
      </c>
      <c r="I1045" s="66">
        <v>17254.47</v>
      </c>
      <c r="J1045" s="66">
        <v>14291.46</v>
      </c>
      <c r="K1045" s="66">
        <v>14604.39</v>
      </c>
      <c r="L1045" s="66">
        <v>14284.43</v>
      </c>
      <c r="M1045" s="66">
        <v>15178.28</v>
      </c>
      <c r="N1045" s="66">
        <v>2254.37</v>
      </c>
      <c r="O1045" s="66">
        <v>15571.47</v>
      </c>
      <c r="P1045" s="79"/>
      <c r="Q1045" s="66">
        <v>2291.8000000000002</v>
      </c>
      <c r="S1045" s="1">
        <v>43398</v>
      </c>
      <c r="T1045" s="70">
        <v>872577347951.40002</v>
      </c>
      <c r="U1045" s="69">
        <v>1699003169367.3201</v>
      </c>
      <c r="V1045" s="69">
        <v>1251642102728.2903</v>
      </c>
      <c r="W1045" s="69">
        <v>560958297794.27002</v>
      </c>
      <c r="X1045" s="69">
        <v>488143449305.73999</v>
      </c>
      <c r="Y1045" s="69">
        <v>1269701830783.3601</v>
      </c>
      <c r="Z1045" s="69">
        <v>3812632012082.8101</v>
      </c>
      <c r="AA1045" s="69">
        <v>415596852111.82001</v>
      </c>
      <c r="AB1045" s="69">
        <v>538924117079.70001</v>
      </c>
      <c r="AC1045" s="69">
        <v>1247896223080.8101</v>
      </c>
      <c r="AD1045" s="69">
        <v>315034125884.13995</v>
      </c>
      <c r="AE1045" s="69">
        <v>720385514328.43994</v>
      </c>
      <c r="AF1045" s="69">
        <v>1215595140608.8301</v>
      </c>
      <c r="AG1045" s="69">
        <v>807374847433.32996</v>
      </c>
      <c r="AI1045" s="1">
        <v>43398</v>
      </c>
      <c r="AJ1045" s="73">
        <f t="shared" si="231"/>
        <v>9.023164334553968E-5</v>
      </c>
      <c r="AK1045" s="73">
        <f t="shared" si="232"/>
        <v>7.5723258533999527E-5</v>
      </c>
      <c r="AL1045" s="73">
        <f t="shared" si="233"/>
        <v>5.6313623565173998E-5</v>
      </c>
      <c r="AM1045" s="73">
        <f t="shared" si="234"/>
        <v>7.2450922207867308E-5</v>
      </c>
      <c r="AN1045" s="73">
        <f t="shared" si="235"/>
        <v>2.5309800117945258E-5</v>
      </c>
      <c r="AO1045" s="73">
        <f t="shared" si="236"/>
        <v>8.3135501630415831E-5</v>
      </c>
      <c r="AP1045" s="73">
        <f t="shared" si="237"/>
        <v>1.0143328124501139E-4</v>
      </c>
      <c r="AQ1045" s="73">
        <f t="shared" si="238"/>
        <v>9.9369910790958471E-5</v>
      </c>
      <c r="AR1045" s="73">
        <f t="shared" si="239"/>
        <v>7.6010320968933343E-5</v>
      </c>
      <c r="AS1045" s="73">
        <f t="shared" si="240"/>
        <v>3.360415011255391E-5</v>
      </c>
      <c r="AT1045" s="73">
        <f t="shared" si="241"/>
        <v>6.7205806581815963E-5</v>
      </c>
      <c r="AU1045" s="73">
        <f t="shared" si="242"/>
        <v>7.0978302820101646E-5</v>
      </c>
      <c r="AV1045" s="73">
        <f t="shared" si="243"/>
        <v>8.6062222987237647E-5</v>
      </c>
      <c r="AW1045" s="73">
        <f t="shared" si="244"/>
        <v>6.109108681062736E-5</v>
      </c>
    </row>
    <row r="1046" spans="2:49" x14ac:dyDescent="0.35">
      <c r="B1046" s="1">
        <v>43399</v>
      </c>
      <c r="C1046" s="70">
        <v>14355.783441</v>
      </c>
      <c r="D1046" s="66">
        <v>14790.89</v>
      </c>
      <c r="E1046" s="66">
        <v>2308.58</v>
      </c>
      <c r="F1046" s="66">
        <v>12975.52</v>
      </c>
      <c r="G1046" s="66">
        <v>12249.06</v>
      </c>
      <c r="H1046" s="66">
        <v>15157.53</v>
      </c>
      <c r="I1046" s="66">
        <v>17254.7</v>
      </c>
      <c r="J1046" s="66">
        <v>14291.75</v>
      </c>
      <c r="K1046" s="66">
        <v>14604.3</v>
      </c>
      <c r="L1046" s="66">
        <v>14284.54</v>
      </c>
      <c r="M1046" s="66">
        <v>15177.73</v>
      </c>
      <c r="N1046" s="66">
        <v>2254.36</v>
      </c>
      <c r="O1046" s="66">
        <v>15571.67</v>
      </c>
      <c r="P1046" s="79"/>
      <c r="Q1046" s="66">
        <v>2291.81</v>
      </c>
      <c r="S1046" s="1">
        <v>43399</v>
      </c>
      <c r="T1046" s="70">
        <v>887893749343.53003</v>
      </c>
      <c r="U1046" s="69">
        <v>1687775283771.1101</v>
      </c>
      <c r="V1046" s="69">
        <v>1264129384957.97</v>
      </c>
      <c r="W1046" s="69">
        <v>547047870972.14001</v>
      </c>
      <c r="X1046" s="69">
        <v>492690637985.10999</v>
      </c>
      <c r="Y1046" s="69">
        <v>1304490724916.71</v>
      </c>
      <c r="Z1046" s="69">
        <v>3833606683808.73</v>
      </c>
      <c r="AA1046" s="69">
        <v>421889943906.52002</v>
      </c>
      <c r="AB1046" s="69">
        <v>550636843249.06006</v>
      </c>
      <c r="AC1046" s="69">
        <v>1261234803908.25</v>
      </c>
      <c r="AD1046" s="69">
        <v>312825030720.94</v>
      </c>
      <c r="AE1046" s="69">
        <v>714730834378.93005</v>
      </c>
      <c r="AF1046" s="69">
        <v>1217811009766.8301</v>
      </c>
      <c r="AG1046" s="69">
        <v>820784684879.43994</v>
      </c>
      <c r="AI1046" s="1">
        <v>43399</v>
      </c>
      <c r="AJ1046" s="73">
        <f t="shared" si="231"/>
        <v>2.8614095175294452E-5</v>
      </c>
      <c r="AK1046" s="73">
        <f t="shared" si="232"/>
        <v>-6.2872587687001769E-5</v>
      </c>
      <c r="AL1046" s="73">
        <f t="shared" si="233"/>
        <v>-2.1657866353663735E-5</v>
      </c>
      <c r="AM1046" s="73">
        <f t="shared" si="234"/>
        <v>2.1579562304863131E-5</v>
      </c>
      <c r="AN1046" s="73">
        <f t="shared" si="235"/>
        <v>4.3270498582215211E-5</v>
      </c>
      <c r="AO1046" s="73">
        <f t="shared" si="236"/>
        <v>1.913277087384202E-5</v>
      </c>
      <c r="AP1046" s="73">
        <f t="shared" si="237"/>
        <v>1.3329879156032121E-5</v>
      </c>
      <c r="AQ1046" s="73">
        <f t="shared" si="238"/>
        <v>2.0291838622510383E-5</v>
      </c>
      <c r="AR1046" s="73">
        <f t="shared" si="239"/>
        <v>-6.1625305816104259E-6</v>
      </c>
      <c r="AS1046" s="73">
        <f t="shared" si="240"/>
        <v>7.7006922922784327E-6</v>
      </c>
      <c r="AT1046" s="73">
        <f t="shared" si="241"/>
        <v>-3.623598984869858E-5</v>
      </c>
      <c r="AU1046" s="73">
        <f t="shared" si="242"/>
        <v>-4.4358290784973775E-6</v>
      </c>
      <c r="AV1046" s="73">
        <f t="shared" si="243"/>
        <v>1.2844002525103093E-5</v>
      </c>
      <c r="AW1046" s="73">
        <f t="shared" si="244"/>
        <v>4.3633824939881549E-6</v>
      </c>
    </row>
    <row r="1047" spans="2:49" x14ac:dyDescent="0.35">
      <c r="B1047" s="1">
        <v>43400</v>
      </c>
      <c r="C1047" s="70">
        <v>14357.082193</v>
      </c>
      <c r="D1047" s="66">
        <v>14792.04</v>
      </c>
      <c r="E1047" s="66">
        <v>2308.75</v>
      </c>
      <c r="F1047" s="66">
        <v>12976.79</v>
      </c>
      <c r="G1047" s="66">
        <v>12250.21</v>
      </c>
      <c r="H1047" s="66">
        <v>15158.89</v>
      </c>
      <c r="I1047" s="66">
        <v>17256.400000000001</v>
      </c>
      <c r="J1047" s="66">
        <v>14292.95</v>
      </c>
      <c r="K1047" s="66">
        <v>14605.59</v>
      </c>
      <c r="L1047" s="66">
        <v>14285.85</v>
      </c>
      <c r="M1047" s="66">
        <v>15179.21</v>
      </c>
      <c r="N1047" s="66">
        <v>2254.56</v>
      </c>
      <c r="O1047" s="66">
        <v>15573.2</v>
      </c>
      <c r="P1047" s="79"/>
      <c r="Q1047" s="66">
        <v>2292.0300000000002</v>
      </c>
      <c r="S1047" s="1">
        <v>43400</v>
      </c>
      <c r="T1047" s="70">
        <v>887974208188.44995</v>
      </c>
      <c r="U1047" s="69">
        <v>1687939170556.3899</v>
      </c>
      <c r="V1047" s="69">
        <v>1264250241567.3401</v>
      </c>
      <c r="W1047" s="69">
        <v>547101116511.72998</v>
      </c>
      <c r="X1047" s="69">
        <v>492736778737.13</v>
      </c>
      <c r="Y1047" s="69">
        <v>1304607838036.9099</v>
      </c>
      <c r="Z1047" s="69">
        <v>3833979524049.6602</v>
      </c>
      <c r="AA1047" s="69">
        <v>421925277535.48999</v>
      </c>
      <c r="AB1047" s="69">
        <v>550685612585.78003</v>
      </c>
      <c r="AC1047" s="69">
        <v>1261351200789.7002</v>
      </c>
      <c r="AD1047" s="69">
        <v>312854794513.46002</v>
      </c>
      <c r="AE1047" s="69">
        <v>714795784776.45996</v>
      </c>
      <c r="AF1047" s="69">
        <v>1217930147890.99</v>
      </c>
      <c r="AG1047" s="69">
        <v>820864814054.40002</v>
      </c>
      <c r="AI1047" s="1">
        <v>43400</v>
      </c>
      <c r="AJ1047" s="73">
        <f t="shared" si="231"/>
        <v>9.0468904420104579E-5</v>
      </c>
      <c r="AK1047" s="73">
        <f t="shared" si="232"/>
        <v>7.7750561325418133E-5</v>
      </c>
      <c r="AL1047" s="73">
        <f t="shared" si="233"/>
        <v>7.3638340451820383E-5</v>
      </c>
      <c r="AM1047" s="73">
        <f t="shared" si="234"/>
        <v>9.7876616890868462E-5</v>
      </c>
      <c r="AN1047" s="73">
        <f t="shared" si="235"/>
        <v>9.3884755238304862E-5</v>
      </c>
      <c r="AO1047" s="73">
        <f t="shared" si="236"/>
        <v>8.9724381215017246E-5</v>
      </c>
      <c r="AP1047" s="73">
        <f t="shared" si="237"/>
        <v>9.8523880450063217E-5</v>
      </c>
      <c r="AQ1047" s="73">
        <f t="shared" si="238"/>
        <v>8.3964524988155986E-5</v>
      </c>
      <c r="AR1047" s="73">
        <f t="shared" si="239"/>
        <v>8.83301493397326E-5</v>
      </c>
      <c r="AS1047" s="73">
        <f t="shared" si="240"/>
        <v>9.1707538359520058E-5</v>
      </c>
      <c r="AT1047" s="73">
        <f t="shared" si="241"/>
        <v>9.7511287919793688E-5</v>
      </c>
      <c r="AU1047" s="73">
        <f t="shared" si="242"/>
        <v>8.8716975106040152E-5</v>
      </c>
      <c r="AV1047" s="73">
        <f t="shared" si="243"/>
        <v>9.8255357325216508E-5</v>
      </c>
      <c r="AW1047" s="73">
        <f t="shared" si="244"/>
        <v>9.5993996011900506E-5</v>
      </c>
    </row>
    <row r="1048" spans="2:49" x14ac:dyDescent="0.35">
      <c r="B1048" s="1">
        <v>43401</v>
      </c>
      <c r="C1048" s="70">
        <v>14358.351368</v>
      </c>
      <c r="D1048" s="66">
        <v>14793.2</v>
      </c>
      <c r="E1048" s="66">
        <v>2308.91</v>
      </c>
      <c r="F1048" s="66">
        <v>12978.05</v>
      </c>
      <c r="G1048" s="66">
        <v>12251.35</v>
      </c>
      <c r="H1048" s="66">
        <v>15160.19</v>
      </c>
      <c r="I1048" s="66">
        <v>17257.87</v>
      </c>
      <c r="J1048" s="66">
        <v>14294.15</v>
      </c>
      <c r="K1048" s="66">
        <v>14606.94</v>
      </c>
      <c r="L1048" s="66">
        <v>14287.15</v>
      </c>
      <c r="M1048" s="66">
        <v>15180.75</v>
      </c>
      <c r="N1048" s="66">
        <v>2254.77</v>
      </c>
      <c r="O1048" s="66">
        <v>15574.7</v>
      </c>
      <c r="P1048" s="79"/>
      <c r="Q1048" s="66">
        <v>2292.25</v>
      </c>
      <c r="S1048" s="1">
        <v>43401</v>
      </c>
      <c r="T1048" s="70">
        <v>888052837754.04004</v>
      </c>
      <c r="U1048" s="69">
        <v>1688103548973.9102</v>
      </c>
      <c r="V1048" s="69">
        <v>1264367238048.0898</v>
      </c>
      <c r="W1048" s="69">
        <v>547154092891.04999</v>
      </c>
      <c r="X1048" s="69">
        <v>492782690348.89001</v>
      </c>
      <c r="Y1048" s="69">
        <v>1304720075549.8101</v>
      </c>
      <c r="Z1048" s="69">
        <v>3834302905998.04</v>
      </c>
      <c r="AA1048" s="69">
        <v>421960674723.13</v>
      </c>
      <c r="AB1048" s="69">
        <v>550736694913.53003</v>
      </c>
      <c r="AC1048" s="69">
        <v>1261467549365.1899</v>
      </c>
      <c r="AD1048" s="69">
        <v>312885949752.87</v>
      </c>
      <c r="AE1048" s="69">
        <v>714688975648.34998</v>
      </c>
      <c r="AF1048" s="69">
        <v>1218048003140.26</v>
      </c>
      <c r="AG1048" s="69">
        <v>820941304166.03003</v>
      </c>
      <c r="AI1048" s="1">
        <v>43401</v>
      </c>
      <c r="AJ1048" s="73">
        <f t="shared" si="231"/>
        <v>8.8400622280992991E-5</v>
      </c>
      <c r="AK1048" s="73">
        <f t="shared" si="232"/>
        <v>7.8420555920555302E-5</v>
      </c>
      <c r="AL1048" s="73">
        <f t="shared" si="233"/>
        <v>6.9301570113644573E-5</v>
      </c>
      <c r="AM1048" s="73">
        <f t="shared" si="234"/>
        <v>9.7096431397769578E-5</v>
      </c>
      <c r="AN1048" s="73">
        <f t="shared" si="235"/>
        <v>9.3059629181935222E-5</v>
      </c>
      <c r="AO1048" s="73">
        <f t="shared" si="236"/>
        <v>8.5758258025592227E-5</v>
      </c>
      <c r="AP1048" s="73">
        <f t="shared" si="237"/>
        <v>8.5185786143027187E-5</v>
      </c>
      <c r="AQ1048" s="73">
        <f t="shared" si="238"/>
        <v>8.3957475538465332E-5</v>
      </c>
      <c r="AR1048" s="73">
        <f t="shared" si="239"/>
        <v>9.2430363990869679E-5</v>
      </c>
      <c r="AS1048" s="73">
        <f t="shared" si="240"/>
        <v>9.0999135508251783E-5</v>
      </c>
      <c r="AT1048" s="73">
        <f t="shared" si="241"/>
        <v>1.0145455527665881E-4</v>
      </c>
      <c r="AU1048" s="73">
        <f t="shared" si="242"/>
        <v>9.3144560357583117E-5</v>
      </c>
      <c r="AV1048" s="73">
        <f t="shared" si="243"/>
        <v>9.6319317802295856E-5</v>
      </c>
      <c r="AW1048" s="73">
        <f t="shared" si="244"/>
        <v>9.5984782048974537E-5</v>
      </c>
    </row>
    <row r="1049" spans="2:49" x14ac:dyDescent="0.35">
      <c r="B1049" s="1">
        <v>43402</v>
      </c>
      <c r="C1049" s="70">
        <v>14359.821454000001</v>
      </c>
      <c r="D1049" s="66">
        <v>14793.97</v>
      </c>
      <c r="E1049" s="66">
        <v>2309.06</v>
      </c>
      <c r="F1049" s="66">
        <v>12979.12</v>
      </c>
      <c r="G1049" s="66">
        <v>12252.18</v>
      </c>
      <c r="H1049" s="66">
        <v>15161.61</v>
      </c>
      <c r="I1049" s="66">
        <v>17259.439999999999</v>
      </c>
      <c r="J1049" s="66">
        <v>14295.33</v>
      </c>
      <c r="K1049" s="66">
        <v>14608.2</v>
      </c>
      <c r="L1049" s="66">
        <v>14288.69</v>
      </c>
      <c r="M1049" s="66">
        <v>15182.27</v>
      </c>
      <c r="N1049" s="66">
        <v>2254.98</v>
      </c>
      <c r="O1049" s="66">
        <v>15576.26</v>
      </c>
      <c r="P1049" s="79"/>
      <c r="Q1049" s="66">
        <v>2292.48</v>
      </c>
      <c r="S1049" s="1">
        <v>43402</v>
      </c>
      <c r="T1049" s="70">
        <v>873735467651</v>
      </c>
      <c r="U1049" s="69">
        <v>1704260730670.8301</v>
      </c>
      <c r="V1049" s="69">
        <v>1305527086490.0801</v>
      </c>
      <c r="W1049" s="69">
        <v>534249164322.83002</v>
      </c>
      <c r="X1049" s="69">
        <v>480776188604.40002</v>
      </c>
      <c r="Y1049" s="69">
        <v>1321576835686.5601</v>
      </c>
      <c r="Z1049" s="69">
        <v>3810816625271.8599</v>
      </c>
      <c r="AA1049" s="69">
        <v>426363631163.47998</v>
      </c>
      <c r="AB1049" s="69">
        <v>550318180235.27002</v>
      </c>
      <c r="AC1049" s="69">
        <v>1267199313193.5898</v>
      </c>
      <c r="AD1049" s="69">
        <v>300469816405.67004</v>
      </c>
      <c r="AE1049" s="69">
        <v>702336630170.64001</v>
      </c>
      <c r="AF1049" s="69">
        <v>1211349057665.6599</v>
      </c>
      <c r="AG1049" s="69">
        <v>813399548918.47998</v>
      </c>
      <c r="AI1049" s="1">
        <v>43402</v>
      </c>
      <c r="AJ1049" s="73">
        <f t="shared" si="231"/>
        <v>1.0238543146945389E-4</v>
      </c>
      <c r="AK1049" s="73">
        <f t="shared" si="232"/>
        <v>5.2050942324743943E-5</v>
      </c>
      <c r="AL1049" s="73">
        <f t="shared" si="233"/>
        <v>6.4965719755338824E-5</v>
      </c>
      <c r="AM1049" s="73">
        <f t="shared" si="234"/>
        <v>8.244690072856109E-5</v>
      </c>
      <c r="AN1049" s="73">
        <f t="shared" si="235"/>
        <v>6.7747635974724218E-5</v>
      </c>
      <c r="AO1049" s="73">
        <f t="shared" si="236"/>
        <v>9.366637225527441E-5</v>
      </c>
      <c r="AP1049" s="73">
        <f t="shared" si="237"/>
        <v>9.0972987975890263E-5</v>
      </c>
      <c r="AQ1049" s="73">
        <f t="shared" si="238"/>
        <v>8.2551253484774989E-5</v>
      </c>
      <c r="AR1049" s="73">
        <f t="shared" si="239"/>
        <v>8.6260366647605835E-5</v>
      </c>
      <c r="AS1049" s="73">
        <f t="shared" si="240"/>
        <v>1.0778916718878762E-4</v>
      </c>
      <c r="AT1049" s="73">
        <f t="shared" si="241"/>
        <v>1.0012680532911489E-4</v>
      </c>
      <c r="AU1049" s="73">
        <f t="shared" si="242"/>
        <v>9.3135885256501183E-5</v>
      </c>
      <c r="AV1049" s="73">
        <f t="shared" si="243"/>
        <v>1.0016244293620247E-4</v>
      </c>
      <c r="AW1049" s="73">
        <f t="shared" si="244"/>
        <v>1.0033809575737962E-4</v>
      </c>
    </row>
    <row r="1050" spans="2:49" x14ac:dyDescent="0.35">
      <c r="B1050" s="1">
        <v>43403</v>
      </c>
      <c r="C1050" s="70">
        <v>14361.153124</v>
      </c>
      <c r="D1050" s="66">
        <v>14796.73</v>
      </c>
      <c r="E1050" s="66">
        <v>2309.36</v>
      </c>
      <c r="F1050" s="66">
        <v>12981.64</v>
      </c>
      <c r="G1050" s="66">
        <v>12252.59</v>
      </c>
      <c r="H1050" s="66">
        <v>15163.75</v>
      </c>
      <c r="I1050" s="66">
        <v>17261.77</v>
      </c>
      <c r="J1050" s="66">
        <v>14296.95</v>
      </c>
      <c r="K1050" s="66">
        <v>14610.39</v>
      </c>
      <c r="L1050" s="66">
        <v>14288.41</v>
      </c>
      <c r="M1050" s="66">
        <v>15185.48</v>
      </c>
      <c r="N1050" s="66">
        <v>2255.34</v>
      </c>
      <c r="O1050" s="66">
        <f>O1049*(1+$P$1082)</f>
        <v>15577.701867108384</v>
      </c>
      <c r="P1050" s="79"/>
      <c r="Q1050" s="66">
        <v>2292.77</v>
      </c>
      <c r="S1050" s="1">
        <v>43403</v>
      </c>
      <c r="T1050" s="70">
        <v>857509737911.80005</v>
      </c>
      <c r="U1050" s="69">
        <v>1704112100988.9399</v>
      </c>
      <c r="V1050" s="69">
        <v>1296960753165.53</v>
      </c>
      <c r="W1050" s="69">
        <v>536097917228.77002</v>
      </c>
      <c r="X1050" s="69">
        <v>463910784988.73999</v>
      </c>
      <c r="Y1050" s="69">
        <v>1320867907694.25</v>
      </c>
      <c r="Z1050" s="69">
        <v>3795019550333.6104</v>
      </c>
      <c r="AA1050" s="69">
        <v>406016468390.35999</v>
      </c>
      <c r="AB1050" s="69">
        <v>565137038780.67004</v>
      </c>
      <c r="AC1050" s="69">
        <v>1226966889101.4897</v>
      </c>
      <c r="AD1050" s="69">
        <v>303614220141.92999</v>
      </c>
      <c r="AE1050" s="69">
        <v>689302555582.51001</v>
      </c>
      <c r="AF1050" s="69">
        <v>1211349057665.6599</v>
      </c>
      <c r="AG1050" s="69">
        <v>809107168499.98999</v>
      </c>
      <c r="AI1050" s="1">
        <v>43403</v>
      </c>
      <c r="AJ1050" s="73">
        <f t="shared" si="231"/>
        <v>9.2735832702750542E-5</v>
      </c>
      <c r="AK1050" s="73">
        <f t="shared" si="232"/>
        <v>1.8656249809900771E-4</v>
      </c>
      <c r="AL1050" s="73">
        <f t="shared" si="233"/>
        <v>1.2992299896930071E-4</v>
      </c>
      <c r="AM1050" s="73">
        <f t="shared" si="234"/>
        <v>1.9415800146682649E-4</v>
      </c>
      <c r="AN1050" s="73">
        <f t="shared" si="235"/>
        <v>3.3463432629998735E-5</v>
      </c>
      <c r="AO1050" s="73">
        <f t="shared" si="236"/>
        <v>1.411459600926257E-4</v>
      </c>
      <c r="AP1050" s="73">
        <f t="shared" si="237"/>
        <v>1.3499858628107653E-4</v>
      </c>
      <c r="AQ1050" s="73">
        <f t="shared" si="238"/>
        <v>1.1332372180294925E-4</v>
      </c>
      <c r="AR1050" s="73">
        <f t="shared" si="239"/>
        <v>1.4991580071455068E-4</v>
      </c>
      <c r="AS1050" s="73">
        <f t="shared" si="240"/>
        <v>-1.9595918170245419E-5</v>
      </c>
      <c r="AT1050" s="73">
        <f t="shared" si="241"/>
        <v>2.1143083346553126E-4</v>
      </c>
      <c r="AU1050" s="73">
        <f t="shared" si="242"/>
        <v>1.596466487507886E-4</v>
      </c>
      <c r="AV1050" s="73">
        <f t="shared" si="243"/>
        <v>9.2568248628577265E-5</v>
      </c>
      <c r="AW1050" s="73">
        <f t="shared" si="244"/>
        <v>1.2650055834728668E-4</v>
      </c>
    </row>
    <row r="1051" spans="2:49" x14ac:dyDescent="0.35">
      <c r="B1051" s="1">
        <v>43404</v>
      </c>
      <c r="C1051" s="70">
        <v>14362.444552999999</v>
      </c>
      <c r="D1051" s="66">
        <v>14797.96</v>
      </c>
      <c r="E1051" s="66">
        <v>2309.46</v>
      </c>
      <c r="F1051" s="66">
        <v>12982.92</v>
      </c>
      <c r="G1051" s="66">
        <v>12253.55</v>
      </c>
      <c r="H1051" s="66">
        <v>15165.14</v>
      </c>
      <c r="I1051" s="66">
        <v>17263.32</v>
      </c>
      <c r="J1051" s="66">
        <v>14298.25</v>
      </c>
      <c r="K1051" s="66">
        <v>14611.87</v>
      </c>
      <c r="L1051" s="66">
        <v>14289.57</v>
      </c>
      <c r="M1051" s="66">
        <v>15187.87</v>
      </c>
      <c r="N1051" s="66">
        <v>2255.5300000000002</v>
      </c>
      <c r="O1051" s="66">
        <f t="shared" ref="O1051:O1079" si="245">O1050*(1+$P$1082)</f>
        <v>15579.143867687881</v>
      </c>
      <c r="P1051" s="79"/>
      <c r="Q1051" s="66">
        <v>2292.85</v>
      </c>
      <c r="S1051" s="1">
        <v>43404</v>
      </c>
      <c r="T1051" s="70">
        <v>855085534717.59998</v>
      </c>
      <c r="U1051" s="69">
        <v>1678101004304.52</v>
      </c>
      <c r="V1051" s="69">
        <v>1286012970847.6299</v>
      </c>
      <c r="W1051" s="69">
        <v>535416898180.60999</v>
      </c>
      <c r="X1051" s="69">
        <v>455524961864.52002</v>
      </c>
      <c r="Y1051" s="69">
        <v>1292394135145.8601</v>
      </c>
      <c r="Z1051" s="69">
        <v>3782708769133.4697</v>
      </c>
      <c r="AA1051" s="69">
        <v>405443696869.5</v>
      </c>
      <c r="AB1051" s="69">
        <v>585162545207.51001</v>
      </c>
      <c r="AC1051" s="69">
        <v>1227302410100.6899</v>
      </c>
      <c r="AD1051" s="69">
        <v>308672273430.89001</v>
      </c>
      <c r="AE1051" s="69">
        <v>703438135876.82996</v>
      </c>
      <c r="AF1051" s="69">
        <v>1211349057665.6599</v>
      </c>
      <c r="AG1051" s="69">
        <v>797727244190.83008</v>
      </c>
      <c r="AI1051" s="1">
        <v>43404</v>
      </c>
      <c r="AJ1051" s="73">
        <f t="shared" si="231"/>
        <v>8.992516052486188E-5</v>
      </c>
      <c r="AK1051" s="73">
        <f t="shared" si="232"/>
        <v>8.3126474565542452E-5</v>
      </c>
      <c r="AL1051" s="73">
        <f t="shared" si="233"/>
        <v>4.3302040392045882E-5</v>
      </c>
      <c r="AM1051" s="73">
        <f t="shared" si="234"/>
        <v>9.860079312007386E-5</v>
      </c>
      <c r="AN1051" s="73">
        <f t="shared" si="235"/>
        <v>7.8350781344882492E-5</v>
      </c>
      <c r="AO1051" s="73">
        <f t="shared" si="236"/>
        <v>9.1665979721433644E-5</v>
      </c>
      <c r="AP1051" s="73">
        <f t="shared" si="237"/>
        <v>8.9793804459281645E-5</v>
      </c>
      <c r="AQ1051" s="73">
        <f t="shared" si="238"/>
        <v>9.0928484746788385E-5</v>
      </c>
      <c r="AR1051" s="73">
        <f t="shared" si="239"/>
        <v>1.0129777507650317E-4</v>
      </c>
      <c r="AS1051" s="73">
        <f t="shared" si="240"/>
        <v>8.1184680450707702E-5</v>
      </c>
      <c r="AT1051" s="73">
        <f t="shared" si="241"/>
        <v>1.573871882878386E-4</v>
      </c>
      <c r="AU1051" s="73">
        <f t="shared" si="242"/>
        <v>8.424450415467355E-5</v>
      </c>
      <c r="AV1051" s="73">
        <f t="shared" si="243"/>
        <v>9.2568248628577265E-5</v>
      </c>
      <c r="AW1051" s="73">
        <f t="shared" si="244"/>
        <v>3.4892291856492008E-5</v>
      </c>
    </row>
    <row r="1052" spans="2:49" x14ac:dyDescent="0.35">
      <c r="B1052" s="1">
        <v>43405</v>
      </c>
      <c r="C1052" s="70">
        <v>14363.559832000001</v>
      </c>
      <c r="D1052" s="66">
        <v>14800.28</v>
      </c>
      <c r="E1052" s="66">
        <v>2309.62</v>
      </c>
      <c r="F1052" s="66">
        <v>12983.53</v>
      </c>
      <c r="G1052" s="66">
        <v>12255.4</v>
      </c>
      <c r="H1052" s="66">
        <v>15167.21</v>
      </c>
      <c r="I1052" s="66">
        <v>17265.060000000001</v>
      </c>
      <c r="J1052" s="66">
        <v>14299.23</v>
      </c>
      <c r="K1052" s="66">
        <v>14614.14</v>
      </c>
      <c r="L1052" s="66">
        <v>14290.95</v>
      </c>
      <c r="M1052" s="66">
        <v>15187.93</v>
      </c>
      <c r="N1052" s="66">
        <v>2255.66</v>
      </c>
      <c r="O1052" s="66">
        <f t="shared" si="245"/>
        <v>15580.586001750846</v>
      </c>
      <c r="P1052" s="79"/>
      <c r="Q1052" s="66">
        <v>2293.14</v>
      </c>
      <c r="S1052" s="1">
        <v>43405</v>
      </c>
      <c r="T1052" s="70">
        <v>860567080732.38</v>
      </c>
      <c r="U1052" s="69">
        <v>1784141840434.1699</v>
      </c>
      <c r="V1052" s="69">
        <v>1273405517881.3599</v>
      </c>
      <c r="W1052" s="69">
        <v>532901428467.38</v>
      </c>
      <c r="X1052" s="69">
        <v>455961351991.95001</v>
      </c>
      <c r="Y1052" s="69">
        <v>1303491518641.1299</v>
      </c>
      <c r="Z1052" s="69">
        <v>3828298898179.3906</v>
      </c>
      <c r="AA1052" s="69">
        <v>413583988105.97998</v>
      </c>
      <c r="AB1052" s="69">
        <v>587624150019.77002</v>
      </c>
      <c r="AC1052" s="69">
        <v>1249071690914.5603</v>
      </c>
      <c r="AD1052" s="69">
        <v>305178966452.09003</v>
      </c>
      <c r="AE1052" s="69">
        <v>701066199884.57996</v>
      </c>
      <c r="AF1052" s="69">
        <v>1211349057665.6599</v>
      </c>
      <c r="AG1052" s="69">
        <v>784052893484.88</v>
      </c>
      <c r="AI1052" s="1">
        <v>43405</v>
      </c>
      <c r="AJ1052" s="73">
        <f t="shared" si="231"/>
        <v>7.7652449475884566E-5</v>
      </c>
      <c r="AK1052" s="73">
        <f t="shared" si="232"/>
        <v>1.5677836674798939E-4</v>
      </c>
      <c r="AL1052" s="73">
        <f t="shared" si="233"/>
        <v>6.92802646504731E-5</v>
      </c>
      <c r="AM1052" s="73">
        <f t="shared" si="234"/>
        <v>4.6984807732020073E-5</v>
      </c>
      <c r="AN1052" s="73">
        <f t="shared" si="235"/>
        <v>1.5097665574459462E-4</v>
      </c>
      <c r="AO1052" s="73">
        <f t="shared" si="236"/>
        <v>1.364972562072353E-4</v>
      </c>
      <c r="AP1052" s="73">
        <f t="shared" si="237"/>
        <v>1.0079173646793116E-4</v>
      </c>
      <c r="AQ1052" s="73">
        <f t="shared" si="238"/>
        <v>6.8539856276084166E-5</v>
      </c>
      <c r="AR1052" s="73">
        <f t="shared" si="239"/>
        <v>1.5535314781733867E-4</v>
      </c>
      <c r="AS1052" s="73">
        <f t="shared" si="240"/>
        <v>9.6573934695198815E-5</v>
      </c>
      <c r="AT1052" s="73">
        <f t="shared" si="241"/>
        <v>3.9505210407408953E-6</v>
      </c>
      <c r="AU1052" s="73">
        <f t="shared" si="242"/>
        <v>5.7636121000292917E-5</v>
      </c>
      <c r="AV1052" s="73">
        <f t="shared" si="243"/>
        <v>9.2568248628577265E-5</v>
      </c>
      <c r="AW1052" s="73">
        <f t="shared" si="244"/>
        <v>1.264801447979913E-4</v>
      </c>
    </row>
    <row r="1053" spans="2:49" x14ac:dyDescent="0.35">
      <c r="B1053" s="1">
        <v>43406</v>
      </c>
      <c r="C1053" s="70">
        <v>14363.892065</v>
      </c>
      <c r="D1053" s="66">
        <v>14801.05</v>
      </c>
      <c r="E1053" s="66">
        <v>2309.6</v>
      </c>
      <c r="F1053" s="66">
        <v>12983.16</v>
      </c>
      <c r="G1053" s="66">
        <v>12254.54</v>
      </c>
      <c r="H1053" s="66">
        <v>15168.02</v>
      </c>
      <c r="I1053" s="66">
        <v>17265.46</v>
      </c>
      <c r="J1053" s="66">
        <v>14299.35</v>
      </c>
      <c r="K1053" s="66">
        <v>14614.45</v>
      </c>
      <c r="L1053" s="66">
        <v>14291.67</v>
      </c>
      <c r="M1053" s="66">
        <v>15185.68</v>
      </c>
      <c r="N1053" s="66">
        <v>2255.75</v>
      </c>
      <c r="O1053" s="66">
        <f t="shared" si="245"/>
        <v>15582.028269309634</v>
      </c>
      <c r="P1053" s="79"/>
      <c r="Q1053" s="66">
        <v>2293.13</v>
      </c>
      <c r="S1053" s="1">
        <v>43406</v>
      </c>
      <c r="T1053" s="70">
        <v>866677386246.52002</v>
      </c>
      <c r="U1053" s="69">
        <v>1658984257944.9102</v>
      </c>
      <c r="V1053" s="69">
        <v>1328896836897.0898</v>
      </c>
      <c r="W1053" s="69">
        <v>532219708367.78003</v>
      </c>
      <c r="X1053" s="69">
        <v>457616572266.40002</v>
      </c>
      <c r="Y1053" s="69">
        <v>1288776289869.8999</v>
      </c>
      <c r="Z1053" s="69">
        <v>3828869097168.5801</v>
      </c>
      <c r="AA1053" s="69">
        <v>407668647035.81</v>
      </c>
      <c r="AB1053" s="69">
        <v>593870747189.40002</v>
      </c>
      <c r="AC1053" s="69">
        <v>1273459916280.1697</v>
      </c>
      <c r="AD1053" s="69">
        <v>307148902831.33002</v>
      </c>
      <c r="AE1053" s="69">
        <v>703873684449.48999</v>
      </c>
      <c r="AF1053" s="69">
        <v>1211349057665.6599</v>
      </c>
      <c r="AG1053" s="69">
        <v>802716236669.76001</v>
      </c>
      <c r="AI1053" s="1">
        <v>43406</v>
      </c>
      <c r="AJ1053" s="73">
        <f t="shared" si="231"/>
        <v>2.3130268811177856E-5</v>
      </c>
      <c r="AK1053" s="73">
        <f t="shared" si="232"/>
        <v>5.2026042750341617E-5</v>
      </c>
      <c r="AL1053" s="73">
        <f t="shared" si="233"/>
        <v>-8.6594331535350122E-6</v>
      </c>
      <c r="AM1053" s="73">
        <f t="shared" si="234"/>
        <v>-2.849764278289868E-5</v>
      </c>
      <c r="AN1053" s="73">
        <f t="shared" si="235"/>
        <v>-7.0173148163155119E-5</v>
      </c>
      <c r="AO1053" s="73">
        <f t="shared" si="236"/>
        <v>5.3404680228075208E-5</v>
      </c>
      <c r="AP1053" s="73">
        <f t="shared" si="237"/>
        <v>2.3168178969523723E-5</v>
      </c>
      <c r="AQ1053" s="73">
        <f t="shared" si="238"/>
        <v>8.3920602718112747E-6</v>
      </c>
      <c r="AR1053" s="73">
        <f t="shared" si="239"/>
        <v>2.1212332713460569E-5</v>
      </c>
      <c r="AS1053" s="73">
        <f t="shared" si="240"/>
        <v>5.0381535167343117E-5</v>
      </c>
      <c r="AT1053" s="73">
        <f t="shared" si="241"/>
        <v>-1.4814395378437428E-4</v>
      </c>
      <c r="AU1053" s="73">
        <f t="shared" si="242"/>
        <v>3.9899630263517949E-5</v>
      </c>
      <c r="AV1053" s="73">
        <f t="shared" si="243"/>
        <v>9.2568248628577265E-5</v>
      </c>
      <c r="AW1053" s="73">
        <f t="shared" si="244"/>
        <v>-4.3608327444655259E-6</v>
      </c>
    </row>
    <row r="1054" spans="2:49" x14ac:dyDescent="0.35">
      <c r="B1054" s="1">
        <v>43407</v>
      </c>
      <c r="C1054" s="70">
        <v>14365.227553000001</v>
      </c>
      <c r="D1054" s="66">
        <v>14802.21</v>
      </c>
      <c r="E1054" s="66">
        <v>2309.7800000000002</v>
      </c>
      <c r="F1054" s="66">
        <v>12984.42</v>
      </c>
      <c r="G1054" s="66">
        <v>12255.69</v>
      </c>
      <c r="H1054" s="66">
        <v>15169.41</v>
      </c>
      <c r="I1054" s="66">
        <v>17267.169999999998</v>
      </c>
      <c r="J1054" s="66">
        <v>14300.52</v>
      </c>
      <c r="K1054" s="66">
        <v>14615.77</v>
      </c>
      <c r="L1054" s="66">
        <v>14292.96</v>
      </c>
      <c r="M1054" s="66">
        <v>15187.3</v>
      </c>
      <c r="N1054" s="66">
        <v>2255.94</v>
      </c>
      <c r="O1054" s="66">
        <f t="shared" si="245"/>
        <v>15583.470670376606</v>
      </c>
      <c r="P1054" s="79"/>
      <c r="Q1054" s="66">
        <v>2293.35</v>
      </c>
      <c r="S1054" s="1">
        <v>43407</v>
      </c>
      <c r="T1054" s="70">
        <v>866758114031.56995</v>
      </c>
      <c r="U1054" s="69">
        <v>1659144843211.51</v>
      </c>
      <c r="V1054" s="69">
        <v>1329026961925.6401</v>
      </c>
      <c r="W1054" s="69">
        <v>532271302880.98999</v>
      </c>
      <c r="X1054" s="69">
        <v>457659838069.02002</v>
      </c>
      <c r="Y1054" s="69">
        <v>1288894964422.27</v>
      </c>
      <c r="Z1054" s="69">
        <v>3829242975543.6699</v>
      </c>
      <c r="AA1054" s="69">
        <v>407701858293.03998</v>
      </c>
      <c r="AB1054" s="69">
        <v>593924268741.78003</v>
      </c>
      <c r="AC1054" s="69">
        <v>1273576429750.22</v>
      </c>
      <c r="AD1054" s="69">
        <v>307177884888.12006</v>
      </c>
      <c r="AE1054" s="69">
        <v>703935061294.22998</v>
      </c>
      <c r="AF1054" s="69">
        <v>1211349057665.6599</v>
      </c>
      <c r="AG1054" s="69">
        <v>802794607035.56006</v>
      </c>
      <c r="AI1054" s="1">
        <v>43407</v>
      </c>
      <c r="AJ1054" s="73">
        <f t="shared" si="231"/>
        <v>9.2975357511626555E-5</v>
      </c>
      <c r="AK1054" s="73">
        <f t="shared" si="232"/>
        <v>7.8372818144600842E-5</v>
      </c>
      <c r="AL1054" s="73">
        <f t="shared" si="233"/>
        <v>7.7935573259635404E-5</v>
      </c>
      <c r="AM1054" s="73">
        <f t="shared" si="234"/>
        <v>9.7048792435661113E-5</v>
      </c>
      <c r="AN1054" s="73">
        <f t="shared" si="235"/>
        <v>9.3842771740071385E-5</v>
      </c>
      <c r="AO1054" s="73">
        <f t="shared" si="236"/>
        <v>9.1640174525009499E-5</v>
      </c>
      <c r="AP1054" s="73">
        <f t="shared" si="237"/>
        <v>9.9041670479582677E-5</v>
      </c>
      <c r="AQ1054" s="73">
        <f t="shared" si="238"/>
        <v>8.1821900995482366E-5</v>
      </c>
      <c r="AR1054" s="73">
        <f t="shared" si="239"/>
        <v>9.0321565300088835E-5</v>
      </c>
      <c r="AS1054" s="73">
        <f t="shared" si="240"/>
        <v>9.0262369617954974E-5</v>
      </c>
      <c r="AT1054" s="73">
        <f t="shared" si="241"/>
        <v>1.0667945064035678E-4</v>
      </c>
      <c r="AU1054" s="73">
        <f t="shared" si="242"/>
        <v>8.4229192064855241E-5</v>
      </c>
      <c r="AV1054" s="73">
        <f t="shared" si="243"/>
        <v>9.2568248628577265E-5</v>
      </c>
      <c r="AW1054" s="73">
        <f t="shared" si="244"/>
        <v>9.5938738754464126E-5</v>
      </c>
    </row>
    <row r="1055" spans="2:49" x14ac:dyDescent="0.35">
      <c r="B1055" s="1">
        <v>43408</v>
      </c>
      <c r="C1055" s="70">
        <v>14366.555106</v>
      </c>
      <c r="D1055" s="66">
        <v>14803.38</v>
      </c>
      <c r="E1055" s="66">
        <v>2309.9499999999998</v>
      </c>
      <c r="F1055" s="66">
        <v>12985.69</v>
      </c>
      <c r="G1055" s="66">
        <v>12256.86</v>
      </c>
      <c r="H1055" s="66">
        <v>15170.81</v>
      </c>
      <c r="I1055" s="66">
        <v>17268.87</v>
      </c>
      <c r="J1055" s="66">
        <v>14301.69</v>
      </c>
      <c r="K1055" s="66">
        <v>14617.1</v>
      </c>
      <c r="L1055" s="66">
        <v>14294.25</v>
      </c>
      <c r="M1055" s="66">
        <v>15188.81</v>
      </c>
      <c r="N1055" s="66">
        <v>2256.14</v>
      </c>
      <c r="O1055" s="66">
        <f t="shared" si="245"/>
        <v>15584.913204964118</v>
      </c>
      <c r="P1055" s="79"/>
      <c r="Q1055" s="66">
        <v>2293.5700000000002</v>
      </c>
      <c r="S1055" s="1">
        <v>43408</v>
      </c>
      <c r="T1055" s="70">
        <v>866838363122.88</v>
      </c>
      <c r="U1055" s="69">
        <v>1659307078672.1001</v>
      </c>
      <c r="V1055" s="69">
        <v>1329158891247.0901</v>
      </c>
      <c r="W1055" s="69">
        <v>532323102530.42999</v>
      </c>
      <c r="X1055" s="69">
        <v>457703474406</v>
      </c>
      <c r="Y1055" s="69">
        <v>1289013177434.9299</v>
      </c>
      <c r="Z1055" s="69">
        <v>3829616333105.8408</v>
      </c>
      <c r="AA1055" s="69">
        <v>407735174695.52002</v>
      </c>
      <c r="AB1055" s="69">
        <v>593978376564.23999</v>
      </c>
      <c r="AC1055" s="69">
        <v>1273692605388.2</v>
      </c>
      <c r="AD1055" s="69">
        <v>307207621756.33002</v>
      </c>
      <c r="AE1055" s="69">
        <v>703996676495.10999</v>
      </c>
      <c r="AF1055" s="69">
        <v>1211349057665.6599</v>
      </c>
      <c r="AG1055" s="69">
        <v>802873343416.40015</v>
      </c>
      <c r="AI1055" s="1">
        <v>43408</v>
      </c>
      <c r="AJ1055" s="73">
        <f t="shared" si="231"/>
        <v>9.2414338380697458E-5</v>
      </c>
      <c r="AK1055" s="73">
        <f t="shared" si="232"/>
        <v>7.9042251123206952E-5</v>
      </c>
      <c r="AL1055" s="73">
        <f t="shared" si="233"/>
        <v>7.3600083124736315E-5</v>
      </c>
      <c r="AM1055" s="73">
        <f t="shared" si="234"/>
        <v>9.780952865057202E-5</v>
      </c>
      <c r="AN1055" s="73">
        <f t="shared" si="235"/>
        <v>9.5465861163379628E-5</v>
      </c>
      <c r="AO1055" s="73">
        <f t="shared" si="236"/>
        <v>9.2290998793043144E-5</v>
      </c>
      <c r="AP1055" s="73">
        <f t="shared" si="237"/>
        <v>9.8452728501507991E-5</v>
      </c>
      <c r="AQ1055" s="73">
        <f t="shared" si="238"/>
        <v>8.181520671968201E-5</v>
      </c>
      <c r="AR1055" s="73">
        <f t="shared" si="239"/>
        <v>9.0997600536990575E-5</v>
      </c>
      <c r="AS1055" s="73">
        <f t="shared" si="240"/>
        <v>9.0254223058083838E-5</v>
      </c>
      <c r="AT1055" s="73">
        <f t="shared" si="241"/>
        <v>9.9425177615630744E-5</v>
      </c>
      <c r="AU1055" s="73">
        <f t="shared" si="242"/>
        <v>8.8654840110891087E-5</v>
      </c>
      <c r="AV1055" s="73">
        <f t="shared" si="243"/>
        <v>9.2568248628577265E-5</v>
      </c>
      <c r="AW1055" s="73">
        <f t="shared" si="244"/>
        <v>9.5929535395944399E-5</v>
      </c>
    </row>
    <row r="1056" spans="2:49" x14ac:dyDescent="0.35">
      <c r="B1056" s="1">
        <v>43409</v>
      </c>
      <c r="C1056" s="70">
        <v>14367.846278000001</v>
      </c>
      <c r="D1056" s="66">
        <v>14804.54</v>
      </c>
      <c r="E1056" s="66">
        <v>2310.12</v>
      </c>
      <c r="F1056" s="66">
        <v>12986.95</v>
      </c>
      <c r="G1056" s="66">
        <v>12258.01</v>
      </c>
      <c r="H1056" s="66">
        <v>15172.14</v>
      </c>
      <c r="I1056" s="66">
        <v>17270.57</v>
      </c>
      <c r="J1056" s="66">
        <v>14302.92</v>
      </c>
      <c r="K1056" s="66">
        <v>14618.41</v>
      </c>
      <c r="L1056" s="66">
        <v>14295.54</v>
      </c>
      <c r="M1056" s="66">
        <v>15190.29</v>
      </c>
      <c r="N1056" s="66">
        <v>2256.34</v>
      </c>
      <c r="O1056" s="66">
        <f t="shared" si="245"/>
        <v>15586.355873084529</v>
      </c>
      <c r="P1056" s="79"/>
      <c r="Q1056" s="66">
        <v>2293.79</v>
      </c>
      <c r="S1056" s="1">
        <v>43409</v>
      </c>
      <c r="T1056" s="70">
        <v>866916417040.46997</v>
      </c>
      <c r="U1056" s="69">
        <v>1659466586798.8999</v>
      </c>
      <c r="V1056" s="69">
        <v>1329289421959.4099</v>
      </c>
      <c r="W1056" s="69">
        <v>532375036399.23999</v>
      </c>
      <c r="X1056" s="69">
        <v>457746361348.38</v>
      </c>
      <c r="Y1056" s="69">
        <v>1289126591924.4099</v>
      </c>
      <c r="Z1056" s="69">
        <v>3829876464755.1099</v>
      </c>
      <c r="AA1056" s="69">
        <v>407770230238.95001</v>
      </c>
      <c r="AB1056" s="69">
        <v>594031668984.58997</v>
      </c>
      <c r="AC1056" s="69">
        <v>1273808744710.1399</v>
      </c>
      <c r="AD1056" s="69">
        <v>307236778403.87</v>
      </c>
      <c r="AE1056" s="69">
        <v>704005912444.43994</v>
      </c>
      <c r="AF1056" s="69">
        <v>1211349057665.6599</v>
      </c>
      <c r="AG1056" s="69">
        <v>802923404330.41992</v>
      </c>
      <c r="AI1056" s="1">
        <v>43409</v>
      </c>
      <c r="AJ1056" s="73">
        <f t="shared" si="231"/>
        <v>8.9873458910316728E-5</v>
      </c>
      <c r="AK1056" s="73">
        <f t="shared" si="232"/>
        <v>7.8360482538508691E-5</v>
      </c>
      <c r="AL1056" s="73">
        <f t="shared" si="233"/>
        <v>7.3594666551324295E-5</v>
      </c>
      <c r="AM1056" s="73">
        <f t="shared" si="234"/>
        <v>9.7029884434274294E-5</v>
      </c>
      <c r="AN1056" s="73">
        <f t="shared" si="235"/>
        <v>9.3825009015224836E-5</v>
      </c>
      <c r="AO1056" s="73">
        <f t="shared" si="236"/>
        <v>8.7668357853010193E-5</v>
      </c>
      <c r="AP1056" s="73">
        <f t="shared" si="237"/>
        <v>9.8443036516071558E-5</v>
      </c>
      <c r="AQ1056" s="73">
        <f t="shared" si="238"/>
        <v>8.6003821925917379E-5</v>
      </c>
      <c r="AR1056" s="73">
        <f t="shared" si="239"/>
        <v>8.9621060264999386E-5</v>
      </c>
      <c r="AS1056" s="73">
        <f t="shared" si="240"/>
        <v>9.0246077968370031E-5</v>
      </c>
      <c r="AT1056" s="73">
        <f t="shared" si="241"/>
        <v>9.7440154956274228E-5</v>
      </c>
      <c r="AU1056" s="73">
        <f t="shared" si="242"/>
        <v>8.8646981127205038E-5</v>
      </c>
      <c r="AV1056" s="73">
        <f t="shared" si="243"/>
        <v>9.2568248628577265E-5</v>
      </c>
      <c r="AW1056" s="73">
        <f t="shared" si="244"/>
        <v>9.5920333802679281E-5</v>
      </c>
    </row>
    <row r="1057" spans="2:49" x14ac:dyDescent="0.35">
      <c r="B1057" s="1">
        <v>43410</v>
      </c>
      <c r="C1057" s="70">
        <v>14369.054725</v>
      </c>
      <c r="D1057" s="66">
        <v>14806.22</v>
      </c>
      <c r="E1057" s="66">
        <v>2310.37</v>
      </c>
      <c r="F1057" s="66">
        <v>12988.47</v>
      </c>
      <c r="G1057" s="66">
        <v>12259.98</v>
      </c>
      <c r="H1057" s="66">
        <v>15173.46</v>
      </c>
      <c r="I1057" s="66">
        <v>17272.599999999999</v>
      </c>
      <c r="J1057" s="66">
        <v>14304.75</v>
      </c>
      <c r="K1057" s="66">
        <v>14619.88</v>
      </c>
      <c r="L1057" s="66">
        <v>14297.39</v>
      </c>
      <c r="M1057" s="66">
        <v>15191.01</v>
      </c>
      <c r="N1057" s="66">
        <v>2256.81</v>
      </c>
      <c r="O1057" s="66">
        <f t="shared" si="245"/>
        <v>15587.798674750202</v>
      </c>
      <c r="P1057" s="79"/>
      <c r="Q1057" s="66">
        <v>2294.09</v>
      </c>
      <c r="S1057" s="1">
        <v>43410</v>
      </c>
      <c r="T1057" s="70">
        <v>883007027603.57996</v>
      </c>
      <c r="U1057" s="69">
        <v>1688460759602.6399</v>
      </c>
      <c r="V1057" s="69">
        <v>1396509661612.8101</v>
      </c>
      <c r="W1057" s="69">
        <v>572842490941.43994</v>
      </c>
      <c r="X1057" s="69">
        <v>460329988259.59998</v>
      </c>
      <c r="Y1057" s="69">
        <v>1285377389696.3999</v>
      </c>
      <c r="Z1057" s="69">
        <v>3813196229183.0601</v>
      </c>
      <c r="AA1057" s="69">
        <v>413667996470.28998</v>
      </c>
      <c r="AB1057" s="69">
        <v>601218662441.23999</v>
      </c>
      <c r="AC1057" s="69">
        <v>1258024828476.4199</v>
      </c>
      <c r="AD1057" s="69">
        <v>308581257644.48999</v>
      </c>
      <c r="AE1057" s="69">
        <v>669953550748.84998</v>
      </c>
      <c r="AF1057" s="69">
        <v>1211349057665.6599</v>
      </c>
      <c r="AG1057" s="69">
        <v>793864333825.10999</v>
      </c>
      <c r="AI1057" s="1">
        <v>43410</v>
      </c>
      <c r="AJ1057" s="73">
        <f t="shared" si="231"/>
        <v>8.410773449396558E-5</v>
      </c>
      <c r="AK1057" s="73">
        <f t="shared" si="232"/>
        <v>1.1347870315447928E-4</v>
      </c>
      <c r="AL1057" s="73">
        <f t="shared" si="233"/>
        <v>1.0821948643369161E-4</v>
      </c>
      <c r="AM1057" s="73">
        <f t="shared" si="234"/>
        <v>1.1704056764672011E-4</v>
      </c>
      <c r="AN1057" s="73">
        <f t="shared" si="235"/>
        <v>1.6071124105776491E-4</v>
      </c>
      <c r="AO1057" s="73">
        <f t="shared" si="236"/>
        <v>8.7001569982758653E-5</v>
      </c>
      <c r="AP1057" s="73">
        <f t="shared" si="237"/>
        <v>1.1754099604122104E-4</v>
      </c>
      <c r="AQ1057" s="73">
        <f t="shared" si="238"/>
        <v>1.2794590195563948E-4</v>
      </c>
      <c r="AR1057" s="73">
        <f t="shared" si="239"/>
        <v>1.0055813183518225E-4</v>
      </c>
      <c r="AS1057" s="73">
        <f t="shared" si="240"/>
        <v>1.2941099112029342E-4</v>
      </c>
      <c r="AT1057" s="73">
        <f t="shared" si="241"/>
        <v>4.7398700090628409E-5</v>
      </c>
      <c r="AU1057" s="73">
        <f t="shared" si="242"/>
        <v>2.0830194031029592E-4</v>
      </c>
      <c r="AV1057" s="73">
        <f t="shared" si="243"/>
        <v>9.2568248628577265E-5</v>
      </c>
      <c r="AW1057" s="73">
        <f t="shared" si="244"/>
        <v>1.3078790996567946E-4</v>
      </c>
    </row>
    <row r="1058" spans="2:49" x14ac:dyDescent="0.35">
      <c r="B1058" s="1">
        <v>43411</v>
      </c>
      <c r="C1058" s="70">
        <v>14370.907176999999</v>
      </c>
      <c r="D1058" s="66">
        <v>14808.03</v>
      </c>
      <c r="E1058" s="66">
        <v>2310.5500000000002</v>
      </c>
      <c r="F1058" s="66">
        <v>12990.22</v>
      </c>
      <c r="G1058" s="66">
        <v>12261.56</v>
      </c>
      <c r="H1058" s="66">
        <v>15175.86</v>
      </c>
      <c r="I1058" s="66">
        <v>17275.669999999998</v>
      </c>
      <c r="J1058" s="66">
        <v>14307.1</v>
      </c>
      <c r="K1058" s="66">
        <v>14621.76</v>
      </c>
      <c r="L1058" s="66">
        <v>14298.19</v>
      </c>
      <c r="M1058" s="66">
        <v>15196.71</v>
      </c>
      <c r="N1058" s="66">
        <v>2256.92</v>
      </c>
      <c r="O1058" s="66">
        <f t="shared" si="245"/>
        <v>15589.241609973498</v>
      </c>
      <c r="P1058" s="79"/>
      <c r="Q1058" s="66">
        <v>2294.34</v>
      </c>
      <c r="S1058" s="1">
        <v>43411</v>
      </c>
      <c r="T1058" s="70">
        <v>869117482868.59998</v>
      </c>
      <c r="U1058" s="69">
        <v>1655071693586.4602</v>
      </c>
      <c r="V1058" s="69">
        <v>1287395404679.04</v>
      </c>
      <c r="W1058" s="69">
        <v>602965477443.81995</v>
      </c>
      <c r="X1058" s="69">
        <v>459203037950.52002</v>
      </c>
      <c r="Y1058" s="69">
        <v>1303770012532.27</v>
      </c>
      <c r="Z1058" s="69">
        <v>3818656696879.9106</v>
      </c>
      <c r="AA1058" s="69">
        <v>406145279419.57001</v>
      </c>
      <c r="AB1058" s="69">
        <v>655220415649.93005</v>
      </c>
      <c r="AC1058" s="69">
        <v>1252965370060.6699</v>
      </c>
      <c r="AD1058" s="69">
        <v>288317595274.91998</v>
      </c>
      <c r="AE1058" s="69">
        <v>691669837535.59998</v>
      </c>
      <c r="AF1058" s="69">
        <v>1211349057665.6599</v>
      </c>
      <c r="AG1058" s="69">
        <v>803998063899.16992</v>
      </c>
      <c r="AI1058" s="1">
        <v>43411</v>
      </c>
      <c r="AJ1058" s="73">
        <f t="shared" si="231"/>
        <v>1.2891954519300697E-4</v>
      </c>
      <c r="AK1058" s="73">
        <f t="shared" si="232"/>
        <v>1.2224592097109799E-4</v>
      </c>
      <c r="AL1058" s="73">
        <f t="shared" si="233"/>
        <v>7.7909598895642418E-5</v>
      </c>
      <c r="AM1058" s="73">
        <f t="shared" si="234"/>
        <v>1.3473488409343481E-4</v>
      </c>
      <c r="AN1058" s="73">
        <f t="shared" si="235"/>
        <v>1.2887459849042493E-4</v>
      </c>
      <c r="AO1058" s="73">
        <f t="shared" si="236"/>
        <v>1.581709115785479E-4</v>
      </c>
      <c r="AP1058" s="73">
        <f t="shared" si="237"/>
        <v>1.7773815175470276E-4</v>
      </c>
      <c r="AQ1058" s="73">
        <f t="shared" si="238"/>
        <v>1.6428109544031066E-4</v>
      </c>
      <c r="AR1058" s="73">
        <f t="shared" si="239"/>
        <v>1.2859202674730952E-4</v>
      </c>
      <c r="AS1058" s="73">
        <f t="shared" si="240"/>
        <v>5.5954268576297039E-5</v>
      </c>
      <c r="AT1058" s="73">
        <f t="shared" si="241"/>
        <v>3.7522192401939769E-4</v>
      </c>
      <c r="AU1058" s="73">
        <f t="shared" si="242"/>
        <v>4.8741365024085326E-5</v>
      </c>
      <c r="AV1058" s="73">
        <f t="shared" si="243"/>
        <v>9.2568248628577265E-5</v>
      </c>
      <c r="AW1058" s="73">
        <f t="shared" si="244"/>
        <v>1.0897567227097227E-4</v>
      </c>
    </row>
    <row r="1059" spans="2:49" x14ac:dyDescent="0.35">
      <c r="B1059" s="1">
        <v>43412</v>
      </c>
      <c r="C1059" s="70">
        <v>14373.113288</v>
      </c>
      <c r="D1059" s="66">
        <v>14810.43</v>
      </c>
      <c r="E1059" s="66">
        <v>2310.85</v>
      </c>
      <c r="F1059" s="66">
        <v>12991.89</v>
      </c>
      <c r="G1059" s="66">
        <v>12262.52</v>
      </c>
      <c r="H1059" s="66">
        <v>15177.37</v>
      </c>
      <c r="I1059" s="66">
        <v>17279.150000000001</v>
      </c>
      <c r="J1059" s="66">
        <v>14309.16</v>
      </c>
      <c r="K1059" s="66">
        <v>14623.75</v>
      </c>
      <c r="L1059" s="66">
        <v>14299.93</v>
      </c>
      <c r="M1059" s="66">
        <v>15201.31</v>
      </c>
      <c r="N1059" s="66">
        <v>2257.4299999999998</v>
      </c>
      <c r="O1059" s="66">
        <f t="shared" si="245"/>
        <v>15590.684678766782</v>
      </c>
      <c r="P1059" s="79"/>
      <c r="Q1059" s="66">
        <v>2294.5300000000002</v>
      </c>
      <c r="S1059" s="1">
        <v>43412</v>
      </c>
      <c r="T1059" s="70">
        <v>875556118546.05005</v>
      </c>
      <c r="U1059" s="69">
        <v>1738400610950.6199</v>
      </c>
      <c r="V1059" s="69">
        <v>1265720027849.1599</v>
      </c>
      <c r="W1059" s="69">
        <v>595357827429.56006</v>
      </c>
      <c r="X1059" s="69">
        <v>470711523883.62</v>
      </c>
      <c r="Y1059" s="69">
        <v>1283532456335.6699</v>
      </c>
      <c r="Z1059" s="69">
        <v>4096167231996.3101</v>
      </c>
      <c r="AA1059" s="69">
        <v>404302325306.90997</v>
      </c>
      <c r="AB1059" s="69">
        <v>604930873829.67004</v>
      </c>
      <c r="AC1059" s="69">
        <v>1253433250424.3599</v>
      </c>
      <c r="AD1059" s="69">
        <v>288959251931.60999</v>
      </c>
      <c r="AE1059" s="69">
        <v>702635150502.98999</v>
      </c>
      <c r="AF1059" s="69">
        <v>1211349057665.6599</v>
      </c>
      <c r="AG1059" s="69">
        <v>767730532327.18005</v>
      </c>
      <c r="AI1059" s="1">
        <v>43412</v>
      </c>
      <c r="AJ1059" s="73">
        <f t="shared" si="231"/>
        <v>1.5351229903792785E-4</v>
      </c>
      <c r="AK1059" s="73">
        <f t="shared" si="232"/>
        <v>1.6207422594360921E-4</v>
      </c>
      <c r="AL1059" s="73">
        <f t="shared" si="233"/>
        <v>1.2983921577092161E-4</v>
      </c>
      <c r="AM1059" s="73">
        <f t="shared" si="234"/>
        <v>1.2855825382485087E-4</v>
      </c>
      <c r="AN1059" s="73">
        <f t="shared" si="235"/>
        <v>7.8293463474654601E-5</v>
      </c>
      <c r="AO1059" s="73">
        <f t="shared" si="236"/>
        <v>9.9500127175744524E-5</v>
      </c>
      <c r="AP1059" s="73">
        <f t="shared" si="237"/>
        <v>2.0143936530403472E-4</v>
      </c>
      <c r="AQ1059" s="73">
        <f t="shared" si="238"/>
        <v>1.4398445527041837E-4</v>
      </c>
      <c r="AR1059" s="73">
        <f t="shared" si="239"/>
        <v>1.3609852712659354E-4</v>
      </c>
      <c r="AS1059" s="73">
        <f t="shared" si="240"/>
        <v>1.2169372487003116E-4</v>
      </c>
      <c r="AT1059" s="73">
        <f t="shared" si="241"/>
        <v>3.02697096937532E-4</v>
      </c>
      <c r="AU1059" s="73">
        <f t="shared" si="242"/>
        <v>2.2597167821625241E-4</v>
      </c>
      <c r="AV1059" s="73">
        <f t="shared" si="243"/>
        <v>9.2568248628577265E-5</v>
      </c>
      <c r="AW1059" s="73">
        <f t="shared" si="244"/>
        <v>8.2812486379646444E-5</v>
      </c>
    </row>
    <row r="1060" spans="2:49" x14ac:dyDescent="0.35">
      <c r="B1060" s="1">
        <v>43413</v>
      </c>
      <c r="C1060" s="70">
        <v>14373.171214</v>
      </c>
      <c r="D1060" s="66">
        <v>14809.77</v>
      </c>
      <c r="E1060" s="66">
        <v>2310.94</v>
      </c>
      <c r="F1060" s="66">
        <v>12992.13</v>
      </c>
      <c r="G1060" s="66">
        <v>12263.6</v>
      </c>
      <c r="H1060" s="66">
        <v>15178.35</v>
      </c>
      <c r="I1060" s="66">
        <v>17279.45</v>
      </c>
      <c r="J1060" s="66">
        <v>14310.1</v>
      </c>
      <c r="K1060" s="66">
        <v>14623.98</v>
      </c>
      <c r="L1060" s="66">
        <v>14301.03</v>
      </c>
      <c r="M1060" s="66">
        <v>15200.34</v>
      </c>
      <c r="N1060" s="66">
        <v>2257.4</v>
      </c>
      <c r="O1060" s="66">
        <f t="shared" si="245"/>
        <v>15592.127881142416</v>
      </c>
      <c r="P1060" s="79"/>
      <c r="Q1060" s="66">
        <v>2294.5</v>
      </c>
      <c r="S1060" s="1">
        <v>43413</v>
      </c>
      <c r="T1060" s="70">
        <v>884821531140.44995</v>
      </c>
      <c r="U1060" s="69">
        <v>1707630813715.73</v>
      </c>
      <c r="V1060" s="69">
        <v>1248600992291.0701</v>
      </c>
      <c r="W1060" s="69">
        <v>582442698955.71997</v>
      </c>
      <c r="X1060" s="69">
        <v>457578198826.23999</v>
      </c>
      <c r="Y1060" s="69">
        <v>1290726696401.01</v>
      </c>
      <c r="Z1060" s="69">
        <v>4161834483541.9697</v>
      </c>
      <c r="AA1060" s="69">
        <v>404003843426.87</v>
      </c>
      <c r="AB1060" s="69">
        <v>616028518566.56995</v>
      </c>
      <c r="AC1060" s="69">
        <v>1258780667727.27</v>
      </c>
      <c r="AD1060" s="69">
        <v>286405862518.62</v>
      </c>
      <c r="AE1060" s="69">
        <v>706939533311.44995</v>
      </c>
      <c r="AF1060" s="69">
        <v>1211349057665.6599</v>
      </c>
      <c r="AG1060" s="69">
        <v>741687622541.67993</v>
      </c>
      <c r="AI1060" s="1">
        <v>43413</v>
      </c>
      <c r="AJ1060" s="73">
        <f t="shared" si="231"/>
        <v>4.0301637396211731E-6</v>
      </c>
      <c r="AK1060" s="73">
        <f t="shared" si="232"/>
        <v>-4.4563189590007823E-5</v>
      </c>
      <c r="AL1060" s="73">
        <f t="shared" si="233"/>
        <v>3.8946707921372337E-5</v>
      </c>
      <c r="AM1060" s="73">
        <f t="shared" si="234"/>
        <v>1.8473062810775431E-5</v>
      </c>
      <c r="AN1060" s="73">
        <f t="shared" si="235"/>
        <v>8.807325084903006E-5</v>
      </c>
      <c r="AO1060" s="73">
        <f t="shared" si="236"/>
        <v>6.4569816773163424E-5</v>
      </c>
      <c r="AP1060" s="73">
        <f t="shared" si="237"/>
        <v>1.7361965142903557E-5</v>
      </c>
      <c r="AQ1060" s="73">
        <f t="shared" si="238"/>
        <v>6.5692185984289608E-5</v>
      </c>
      <c r="AR1060" s="73">
        <f t="shared" si="239"/>
        <v>1.5727839986379166E-5</v>
      </c>
      <c r="AS1060" s="73">
        <f t="shared" si="240"/>
        <v>7.6923453471433589E-5</v>
      </c>
      <c r="AT1060" s="73">
        <f t="shared" si="241"/>
        <v>-6.3810290034216344E-5</v>
      </c>
      <c r="AU1060" s="73">
        <f t="shared" si="242"/>
        <v>-1.3289448620668054E-5</v>
      </c>
      <c r="AV1060" s="73">
        <f t="shared" si="243"/>
        <v>9.2568248628577265E-5</v>
      </c>
      <c r="AW1060" s="73">
        <f t="shared" si="244"/>
        <v>-1.3074573006366386E-5</v>
      </c>
    </row>
    <row r="1061" spans="2:49" x14ac:dyDescent="0.35">
      <c r="B1061" s="1">
        <v>43414</v>
      </c>
      <c r="C1061" s="70">
        <v>14374.371934000001</v>
      </c>
      <c r="D1061" s="66">
        <v>14810.92</v>
      </c>
      <c r="E1061" s="66">
        <v>2311.11</v>
      </c>
      <c r="F1061" s="66">
        <v>12993.36</v>
      </c>
      <c r="G1061" s="66">
        <v>12264.77</v>
      </c>
      <c r="H1061" s="66">
        <v>15179.7</v>
      </c>
      <c r="I1061" s="66">
        <v>17281.07</v>
      </c>
      <c r="J1061" s="66">
        <v>14311.32</v>
      </c>
      <c r="K1061" s="66">
        <v>14625.21</v>
      </c>
      <c r="L1061" s="66">
        <v>14302.35</v>
      </c>
      <c r="M1061" s="66">
        <v>15201.88</v>
      </c>
      <c r="N1061" s="66">
        <v>2257.6</v>
      </c>
      <c r="O1061" s="66">
        <f t="shared" si="245"/>
        <v>15593.571217112767</v>
      </c>
      <c r="P1061" s="79"/>
      <c r="Q1061" s="66">
        <v>2294.7199999999998</v>
      </c>
      <c r="S1061" s="1">
        <v>43414</v>
      </c>
      <c r="T1061" s="70">
        <v>884895622248.17004</v>
      </c>
      <c r="U1061" s="69">
        <v>1707794559866.8101</v>
      </c>
      <c r="V1061" s="69">
        <v>1248722899665.0698</v>
      </c>
      <c r="W1061" s="69">
        <v>582497519181.39001</v>
      </c>
      <c r="X1061" s="69">
        <v>457621651611.39001</v>
      </c>
      <c r="Y1061" s="69">
        <v>1290841977317.5701</v>
      </c>
      <c r="Z1061" s="69">
        <v>4162223907370.0098</v>
      </c>
      <c r="AA1061" s="69">
        <v>404038373189.03003</v>
      </c>
      <c r="AB1061" s="69">
        <v>616080507652.16003</v>
      </c>
      <c r="AC1061" s="69">
        <v>1258897586338.4399</v>
      </c>
      <c r="AD1061" s="69">
        <v>286434082933.25</v>
      </c>
      <c r="AE1061" s="69">
        <v>707001627835.12</v>
      </c>
      <c r="AF1061" s="69">
        <v>1211349057665.6599</v>
      </c>
      <c r="AG1061" s="69">
        <v>741758511751.08997</v>
      </c>
      <c r="AI1061" s="1">
        <v>43414</v>
      </c>
      <c r="AJ1061" s="73">
        <f t="shared" si="231"/>
        <v>8.3538975645947033E-5</v>
      </c>
      <c r="AK1061" s="73">
        <f t="shared" si="232"/>
        <v>7.7651442257353764E-5</v>
      </c>
      <c r="AL1061" s="73">
        <f t="shared" si="233"/>
        <v>7.3563138809351614E-5</v>
      </c>
      <c r="AM1061" s="73">
        <f t="shared" si="234"/>
        <v>9.4672698010445089E-5</v>
      </c>
      <c r="AN1061" s="73">
        <f t="shared" si="235"/>
        <v>9.5404285854083781E-5</v>
      </c>
      <c r="AO1061" s="73">
        <f t="shared" si="236"/>
        <v>8.8942473984277015E-5</v>
      </c>
      <c r="AP1061" s="73">
        <f t="shared" si="237"/>
        <v>9.3752984035910814E-5</v>
      </c>
      <c r="AQ1061" s="73">
        <f t="shared" si="238"/>
        <v>8.5254470618689737E-5</v>
      </c>
      <c r="AR1061" s="73">
        <f t="shared" si="239"/>
        <v>8.410843012640612E-5</v>
      </c>
      <c r="AS1061" s="73">
        <f t="shared" si="240"/>
        <v>9.2301044050557834E-5</v>
      </c>
      <c r="AT1061" s="73">
        <f t="shared" si="241"/>
        <v>1.0131352325015719E-4</v>
      </c>
      <c r="AU1061" s="73">
        <f t="shared" si="242"/>
        <v>8.8597501550324864E-5</v>
      </c>
      <c r="AV1061" s="73">
        <f t="shared" si="243"/>
        <v>9.2568248628577265E-5</v>
      </c>
      <c r="AW1061" s="73">
        <f t="shared" si="244"/>
        <v>9.5881455654645009E-5</v>
      </c>
    </row>
    <row r="1062" spans="2:49" x14ac:dyDescent="0.35">
      <c r="B1062" s="1">
        <v>43415</v>
      </c>
      <c r="C1062" s="70">
        <v>14375.587815999999</v>
      </c>
      <c r="D1062" s="66">
        <v>14812.07</v>
      </c>
      <c r="E1062" s="66">
        <v>2311.2800000000002</v>
      </c>
      <c r="F1062" s="66">
        <v>12994.55</v>
      </c>
      <c r="G1062" s="66">
        <v>12265.92</v>
      </c>
      <c r="H1062" s="66">
        <v>15181.06</v>
      </c>
      <c r="I1062" s="66">
        <v>17282.71</v>
      </c>
      <c r="J1062" s="66">
        <v>14312.37</v>
      </c>
      <c r="K1062" s="66">
        <v>14626.51</v>
      </c>
      <c r="L1062" s="66">
        <v>14303.66</v>
      </c>
      <c r="M1062" s="66">
        <v>15203.38</v>
      </c>
      <c r="N1062" s="66">
        <v>2257.79</v>
      </c>
      <c r="O1062" s="66">
        <f t="shared" si="245"/>
        <v>15595.0146866902</v>
      </c>
      <c r="P1062" s="79"/>
      <c r="Q1062" s="66">
        <v>2294.9299999999998</v>
      </c>
      <c r="S1062" s="1">
        <v>43415</v>
      </c>
      <c r="T1062" s="70">
        <v>884970646730.63</v>
      </c>
      <c r="U1062" s="69">
        <v>1707958327088.4102</v>
      </c>
      <c r="V1062" s="69">
        <v>1248842154953.3198</v>
      </c>
      <c r="W1062" s="69">
        <v>582550902600.05005</v>
      </c>
      <c r="X1062" s="69">
        <v>457664852637.63</v>
      </c>
      <c r="Y1062" s="69">
        <v>1290957355956.1899</v>
      </c>
      <c r="Z1062" s="69">
        <v>4162618625523.6802</v>
      </c>
      <c r="AA1062" s="69">
        <v>404067998542.65002</v>
      </c>
      <c r="AB1062" s="69">
        <v>616135040420.94995</v>
      </c>
      <c r="AC1062" s="69">
        <v>1259014338630.71</v>
      </c>
      <c r="AD1062" s="69">
        <v>286461485618.76001</v>
      </c>
      <c r="AE1062" s="69">
        <v>707062055966.68005</v>
      </c>
      <c r="AF1062" s="69">
        <v>1211349057665.6599</v>
      </c>
      <c r="AG1062" s="69">
        <v>741828196510.8501</v>
      </c>
      <c r="AI1062" s="1">
        <v>43415</v>
      </c>
      <c r="AJ1062" s="73">
        <f t="shared" si="231"/>
        <v>8.4586791379903659E-5</v>
      </c>
      <c r="AK1062" s="73">
        <f t="shared" si="232"/>
        <v>7.7645412978943895E-5</v>
      </c>
      <c r="AL1062" s="73">
        <f t="shared" si="233"/>
        <v>7.3557727672035611E-5</v>
      </c>
      <c r="AM1062" s="73">
        <f t="shared" si="234"/>
        <v>9.1585240461267148E-5</v>
      </c>
      <c r="AN1062" s="73">
        <f t="shared" si="235"/>
        <v>9.3764497825832294E-5</v>
      </c>
      <c r="AO1062" s="73">
        <f t="shared" si="236"/>
        <v>8.959333847169404E-5</v>
      </c>
      <c r="AP1062" s="73">
        <f t="shared" si="237"/>
        <v>9.490153098146159E-5</v>
      </c>
      <c r="AQ1062" s="73">
        <f t="shared" si="238"/>
        <v>7.3368494310832588E-5</v>
      </c>
      <c r="AR1062" s="73">
        <f t="shared" si="239"/>
        <v>8.888761255398947E-5</v>
      </c>
      <c r="AS1062" s="73">
        <f t="shared" si="240"/>
        <v>9.1593339555995357E-5</v>
      </c>
      <c r="AT1062" s="73">
        <f t="shared" si="241"/>
        <v>9.8672006357158892E-5</v>
      </c>
      <c r="AU1062" s="73">
        <f t="shared" si="242"/>
        <v>8.4160170092051345E-5</v>
      </c>
      <c r="AV1062" s="73">
        <f t="shared" si="243"/>
        <v>9.2568248628577265E-5</v>
      </c>
      <c r="AW1062" s="73">
        <f t="shared" si="244"/>
        <v>9.1514433133488282E-5</v>
      </c>
    </row>
    <row r="1063" spans="2:49" x14ac:dyDescent="0.35">
      <c r="B1063" s="1">
        <v>43416</v>
      </c>
      <c r="C1063" s="70">
        <v>14376.908249</v>
      </c>
      <c r="D1063" s="66">
        <v>14813.28</v>
      </c>
      <c r="E1063" s="66">
        <v>2311.4699999999998</v>
      </c>
      <c r="F1063" s="66">
        <v>12995.87</v>
      </c>
      <c r="G1063" s="66">
        <v>12267.08</v>
      </c>
      <c r="H1063" s="66">
        <v>15182.44</v>
      </c>
      <c r="I1063" s="66">
        <v>17284.400000000001</v>
      </c>
      <c r="J1063" s="66">
        <v>14313.71</v>
      </c>
      <c r="K1063" s="66">
        <v>14627.8</v>
      </c>
      <c r="L1063" s="66">
        <v>14304.97</v>
      </c>
      <c r="M1063" s="66">
        <v>15204.88</v>
      </c>
      <c r="N1063" s="66">
        <v>2258.0100000000002</v>
      </c>
      <c r="O1063" s="66">
        <f t="shared" si="245"/>
        <v>15596.458289887083</v>
      </c>
      <c r="P1063" s="79"/>
      <c r="Q1063" s="66">
        <v>2295.15</v>
      </c>
      <c r="S1063" s="1">
        <v>43416</v>
      </c>
      <c r="T1063" s="70">
        <v>885052107550.48999</v>
      </c>
      <c r="U1063" s="69">
        <v>1708129060902.7202</v>
      </c>
      <c r="V1063" s="69">
        <v>1248970906243.1702</v>
      </c>
      <c r="W1063" s="69">
        <v>582610330397.42004</v>
      </c>
      <c r="X1063" s="69">
        <v>457707782529.60999</v>
      </c>
      <c r="Y1063" s="69">
        <v>1291074877186</v>
      </c>
      <c r="Z1063" s="69">
        <v>4162030048691.3003</v>
      </c>
      <c r="AA1063" s="69">
        <v>404105775687.78998</v>
      </c>
      <c r="AB1063" s="69">
        <v>616189531881.93005</v>
      </c>
      <c r="AC1063" s="69">
        <v>1259131033621.1301</v>
      </c>
      <c r="AD1063" s="69">
        <v>286489058108.48004</v>
      </c>
      <c r="AE1063" s="69">
        <v>706967074386</v>
      </c>
      <c r="AF1063" s="69">
        <v>1211349057665.6599</v>
      </c>
      <c r="AG1063" s="69">
        <v>741895290035.46008</v>
      </c>
      <c r="AI1063" s="1">
        <v>43416</v>
      </c>
      <c r="AJ1063" s="73">
        <f t="shared" si="231"/>
        <v>9.1852452706708831E-5</v>
      </c>
      <c r="AK1063" s="73">
        <f t="shared" si="232"/>
        <v>8.1690135139922404E-5</v>
      </c>
      <c r="AL1063" s="73">
        <f t="shared" si="233"/>
        <v>8.220553113402751E-5</v>
      </c>
      <c r="AM1063" s="73">
        <f t="shared" si="234"/>
        <v>1.0158104743918095E-4</v>
      </c>
      <c r="AN1063" s="73">
        <f t="shared" si="235"/>
        <v>9.4570973885321763E-5</v>
      </c>
      <c r="AO1063" s="73">
        <f t="shared" si="236"/>
        <v>9.0902743286713772E-5</v>
      </c>
      <c r="AP1063" s="73">
        <f t="shared" si="237"/>
        <v>9.7785590338794748E-5</v>
      </c>
      <c r="AQ1063" s="73">
        <f t="shared" si="238"/>
        <v>9.362530454404272E-5</v>
      </c>
      <c r="AR1063" s="73">
        <f t="shared" si="239"/>
        <v>8.8196022154152232E-5</v>
      </c>
      <c r="AS1063" s="73">
        <f t="shared" si="240"/>
        <v>9.1584950984602287E-5</v>
      </c>
      <c r="AT1063" s="73">
        <f t="shared" si="241"/>
        <v>9.8662271152960557E-5</v>
      </c>
      <c r="AU1063" s="73">
        <f t="shared" si="242"/>
        <v>9.7440417399452528E-5</v>
      </c>
      <c r="AV1063" s="73">
        <f t="shared" si="243"/>
        <v>9.2568248628577265E-5</v>
      </c>
      <c r="AW1063" s="73">
        <f t="shared" si="244"/>
        <v>9.5863490389813677E-5</v>
      </c>
    </row>
    <row r="1064" spans="2:49" x14ac:dyDescent="0.35">
      <c r="B1064" s="1">
        <v>43417</v>
      </c>
      <c r="C1064" s="70">
        <v>14377.006616000001</v>
      </c>
      <c r="D1064" s="66">
        <v>14813.28</v>
      </c>
      <c r="E1064" s="66">
        <v>2311.38</v>
      </c>
      <c r="F1064" s="66">
        <v>12996.16</v>
      </c>
      <c r="G1064" s="66">
        <v>12267.63</v>
      </c>
      <c r="H1064" s="66">
        <v>15182.11</v>
      </c>
      <c r="I1064" s="66">
        <v>17284.349999999999</v>
      </c>
      <c r="J1064" s="66">
        <v>14314.08</v>
      </c>
      <c r="K1064" s="66">
        <v>14627.4</v>
      </c>
      <c r="L1064" s="66">
        <v>14306.09</v>
      </c>
      <c r="M1064" s="66">
        <v>15202.45</v>
      </c>
      <c r="N1064" s="66">
        <v>2257.9899999999998</v>
      </c>
      <c r="O1064" s="66">
        <f t="shared" si="245"/>
        <v>15597.902026715787</v>
      </c>
      <c r="P1064" s="79"/>
      <c r="Q1064" s="66">
        <v>2295.02</v>
      </c>
      <c r="S1064" s="1">
        <v>43417</v>
      </c>
      <c r="T1064" s="70">
        <v>881945770390.5</v>
      </c>
      <c r="U1064" s="69">
        <v>1730402837141.3601</v>
      </c>
      <c r="V1064" s="69">
        <v>1216848724348.24</v>
      </c>
      <c r="W1064" s="69">
        <v>590547774588.18994</v>
      </c>
      <c r="X1064" s="69">
        <v>448951723362.56</v>
      </c>
      <c r="Y1064" s="69">
        <v>1288796960188.71</v>
      </c>
      <c r="Z1064" s="69">
        <v>4165989516274.1802</v>
      </c>
      <c r="AA1064" s="69">
        <v>404597435389.60999</v>
      </c>
      <c r="AB1064" s="69">
        <v>684568538311.59998</v>
      </c>
      <c r="AC1064" s="69">
        <v>1256808874678.1899</v>
      </c>
      <c r="AD1064" s="69">
        <v>287080943871.09998</v>
      </c>
      <c r="AE1064" s="69">
        <v>708294772638.79004</v>
      </c>
      <c r="AF1064" s="69">
        <v>1211349057665.6599</v>
      </c>
      <c r="AG1064" s="69">
        <v>754715907393.06006</v>
      </c>
      <c r="AI1064" s="1">
        <v>43417</v>
      </c>
      <c r="AJ1064" s="73">
        <f t="shared" si="231"/>
        <v>6.842013477337261E-6</v>
      </c>
      <c r="AK1064" s="73">
        <f t="shared" si="232"/>
        <v>0</v>
      </c>
      <c r="AL1064" s="73">
        <f t="shared" si="233"/>
        <v>-3.8936261340105638E-5</v>
      </c>
      <c r="AM1064" s="73">
        <f t="shared" si="234"/>
        <v>2.2314781542132067E-5</v>
      </c>
      <c r="AN1064" s="73">
        <f t="shared" si="235"/>
        <v>4.4835445762059223E-5</v>
      </c>
      <c r="AO1064" s="73">
        <f t="shared" si="236"/>
        <v>-2.1735636696051941E-5</v>
      </c>
      <c r="AP1064" s="73">
        <f t="shared" si="237"/>
        <v>-2.8927819306634461E-6</v>
      </c>
      <c r="AQ1064" s="73">
        <f t="shared" si="238"/>
        <v>2.5849343042505524E-5</v>
      </c>
      <c r="AR1064" s="73">
        <f t="shared" si="239"/>
        <v>-2.7345192031624777E-5</v>
      </c>
      <c r="AS1064" s="73">
        <f t="shared" si="240"/>
        <v>7.8294466888229053E-5</v>
      </c>
      <c r="AT1064" s="73">
        <f t="shared" si="241"/>
        <v>-1.598171113483815E-4</v>
      </c>
      <c r="AU1064" s="73">
        <f t="shared" si="242"/>
        <v>-8.8573566991989594E-6</v>
      </c>
      <c r="AV1064" s="73">
        <f t="shared" si="243"/>
        <v>9.2568248628577265E-5</v>
      </c>
      <c r="AW1064" s="73">
        <f t="shared" si="244"/>
        <v>-5.6641178136529469E-5</v>
      </c>
    </row>
    <row r="1065" spans="2:49" x14ac:dyDescent="0.35">
      <c r="B1065" s="1">
        <v>43418</v>
      </c>
      <c r="C1065" s="70">
        <v>14378.010344</v>
      </c>
      <c r="D1065" s="66">
        <v>14814.21</v>
      </c>
      <c r="E1065" s="66">
        <v>2311.52</v>
      </c>
      <c r="F1065" s="66">
        <v>12997.04</v>
      </c>
      <c r="G1065" s="66">
        <v>12268.46</v>
      </c>
      <c r="H1065" s="66">
        <v>15183.1</v>
      </c>
      <c r="I1065" s="66">
        <v>17285.82</v>
      </c>
      <c r="J1065" s="66">
        <v>14315.15</v>
      </c>
      <c r="K1065" s="66">
        <v>14628.35</v>
      </c>
      <c r="L1065" s="66">
        <v>14307.01</v>
      </c>
      <c r="M1065" s="66">
        <v>15203.81</v>
      </c>
      <c r="N1065" s="66">
        <v>2258.16</v>
      </c>
      <c r="O1065" s="66">
        <f t="shared" si="245"/>
        <v>15599.345897188679</v>
      </c>
      <c r="P1065" s="79"/>
      <c r="Q1065" s="66">
        <v>2295.23</v>
      </c>
      <c r="S1065" s="1">
        <v>43418</v>
      </c>
      <c r="T1065" s="70">
        <v>887949679106.40002</v>
      </c>
      <c r="U1065" s="69">
        <v>1876476203469.98</v>
      </c>
      <c r="V1065" s="69">
        <v>1240829195260.8601</v>
      </c>
      <c r="W1065" s="69">
        <v>589717687259.75</v>
      </c>
      <c r="X1065" s="69">
        <v>445744919451.57001</v>
      </c>
      <c r="Y1065" s="69">
        <v>1297690735871.3401</v>
      </c>
      <c r="Z1065" s="69">
        <v>4271503399924.1602</v>
      </c>
      <c r="AA1065" s="69">
        <v>405951862971.54999</v>
      </c>
      <c r="AB1065" s="69">
        <v>669291260113.70996</v>
      </c>
      <c r="AC1065" s="69">
        <v>1260577424440.8599</v>
      </c>
      <c r="AD1065" s="69">
        <v>283830686644.77002</v>
      </c>
      <c r="AE1065" s="69">
        <v>712472938208.69995</v>
      </c>
      <c r="AF1065" s="69">
        <v>1211349057665.6599</v>
      </c>
      <c r="AG1065" s="69">
        <v>751551761108.92993</v>
      </c>
      <c r="AI1065" s="1">
        <v>43418</v>
      </c>
      <c r="AJ1065" s="73">
        <f t="shared" si="231"/>
        <v>6.981481102497078E-5</v>
      </c>
      <c r="AK1065" s="73">
        <f t="shared" si="232"/>
        <v>6.2781504163833546E-5</v>
      </c>
      <c r="AL1065" s="73">
        <f t="shared" si="233"/>
        <v>6.0569876004779033E-5</v>
      </c>
      <c r="AM1065" s="73">
        <f t="shared" si="234"/>
        <v>6.7712308866596516E-5</v>
      </c>
      <c r="AN1065" s="73">
        <f t="shared" si="235"/>
        <v>6.7657730140169292E-5</v>
      </c>
      <c r="AO1065" s="73">
        <f t="shared" si="236"/>
        <v>6.5208327432841884E-5</v>
      </c>
      <c r="AP1065" s="73">
        <f t="shared" si="237"/>
        <v>8.504803478293077E-5</v>
      </c>
      <c r="AQ1065" s="73">
        <f t="shared" si="238"/>
        <v>7.475157327618831E-5</v>
      </c>
      <c r="AR1065" s="73">
        <f t="shared" si="239"/>
        <v>6.4946607052585037E-5</v>
      </c>
      <c r="AS1065" s="73">
        <f t="shared" si="240"/>
        <v>6.4308277104352385E-5</v>
      </c>
      <c r="AT1065" s="73">
        <f t="shared" si="241"/>
        <v>8.9459264789537585E-5</v>
      </c>
      <c r="AU1065" s="73">
        <f t="shared" si="242"/>
        <v>7.5288198796208405E-5</v>
      </c>
      <c r="AV1065" s="73">
        <f t="shared" si="243"/>
        <v>9.2568248628577265E-5</v>
      </c>
      <c r="AW1065" s="73">
        <f t="shared" si="244"/>
        <v>9.1502470566773297E-5</v>
      </c>
    </row>
    <row r="1066" spans="2:49" x14ac:dyDescent="0.35">
      <c r="B1066" s="1">
        <v>43419</v>
      </c>
      <c r="C1066" s="70">
        <v>14378.782019</v>
      </c>
      <c r="D1066" s="66">
        <v>14815.22</v>
      </c>
      <c r="E1066" s="66">
        <v>2311.5300000000002</v>
      </c>
      <c r="F1066" s="66">
        <v>12997.82</v>
      </c>
      <c r="G1066" s="66">
        <v>12268.03</v>
      </c>
      <c r="H1066" s="66">
        <v>15183.98</v>
      </c>
      <c r="I1066" s="66">
        <v>17286.63</v>
      </c>
      <c r="J1066" s="66">
        <v>14315.98</v>
      </c>
      <c r="K1066" s="66">
        <v>14629.41</v>
      </c>
      <c r="L1066" s="66">
        <v>14307.07</v>
      </c>
      <c r="M1066" s="66">
        <v>15205.21</v>
      </c>
      <c r="N1066" s="66">
        <v>2258.21</v>
      </c>
      <c r="O1066" s="66">
        <f t="shared" si="245"/>
        <v>15600.789901318134</v>
      </c>
      <c r="P1066" s="79"/>
      <c r="Q1066" s="66">
        <v>2295.4</v>
      </c>
      <c r="S1066" s="1">
        <v>43419</v>
      </c>
      <c r="T1066" s="70">
        <v>871339816730.58997</v>
      </c>
      <c r="U1066" s="69">
        <v>1919247768129.6301</v>
      </c>
      <c r="V1066" s="69">
        <v>1216197235452.27</v>
      </c>
      <c r="W1066" s="69">
        <v>591261034264.57996</v>
      </c>
      <c r="X1066" s="69">
        <v>437643153149.90002</v>
      </c>
      <c r="Y1066" s="69">
        <v>1293928616168.3999</v>
      </c>
      <c r="Z1066" s="69">
        <v>4153975043915.7993</v>
      </c>
      <c r="AA1066" s="69">
        <v>404549199985.21002</v>
      </c>
      <c r="AB1066" s="69">
        <v>678904642806.87</v>
      </c>
      <c r="AC1066" s="69">
        <v>1267677567536.5901</v>
      </c>
      <c r="AD1066" s="69">
        <v>282109503282.62</v>
      </c>
      <c r="AE1066" s="69">
        <v>694052690818.93994</v>
      </c>
      <c r="AF1066" s="69">
        <v>1211349057665.6599</v>
      </c>
      <c r="AG1066" s="69">
        <v>768480630877.27002</v>
      </c>
      <c r="AI1066" s="1">
        <v>43419</v>
      </c>
      <c r="AJ1066" s="73">
        <f t="shared" si="231"/>
        <v>5.3670499710056774E-5</v>
      </c>
      <c r="AK1066" s="73">
        <f t="shared" si="232"/>
        <v>6.8177783357992183E-5</v>
      </c>
      <c r="AL1066" s="73">
        <f t="shared" si="233"/>
        <v>4.3261576798681034E-6</v>
      </c>
      <c r="AM1066" s="73">
        <f t="shared" si="234"/>
        <v>6.0013664649805065E-5</v>
      </c>
      <c r="AN1066" s="73">
        <f t="shared" si="235"/>
        <v>-3.5049223781835614E-5</v>
      </c>
      <c r="AO1066" s="73">
        <f t="shared" si="236"/>
        <v>5.7959178296762559E-5</v>
      </c>
      <c r="AP1066" s="73">
        <f t="shared" si="237"/>
        <v>4.6859217555317301E-5</v>
      </c>
      <c r="AQ1066" s="73">
        <f t="shared" si="238"/>
        <v>5.7980531115608969E-5</v>
      </c>
      <c r="AR1066" s="73">
        <f t="shared" si="239"/>
        <v>7.2462034337306136E-5</v>
      </c>
      <c r="AS1066" s="73">
        <f t="shared" si="240"/>
        <v>4.193748379233142E-6</v>
      </c>
      <c r="AT1066" s="73">
        <f t="shared" si="241"/>
        <v>9.2082182032049431E-5</v>
      </c>
      <c r="AU1066" s="73">
        <f t="shared" si="242"/>
        <v>2.2141920855922592E-5</v>
      </c>
      <c r="AV1066" s="73">
        <f t="shared" si="243"/>
        <v>9.2568248628577265E-5</v>
      </c>
      <c r="AW1066" s="73">
        <f t="shared" si="244"/>
        <v>7.4066651272408635E-5</v>
      </c>
    </row>
    <row r="1067" spans="2:49" x14ac:dyDescent="0.35">
      <c r="B1067" s="1">
        <v>43420</v>
      </c>
      <c r="C1067" s="70">
        <v>14378.999696000001</v>
      </c>
      <c r="D1067" s="66">
        <v>14815.4</v>
      </c>
      <c r="E1067" s="66">
        <v>2311.59</v>
      </c>
      <c r="F1067" s="66">
        <v>12997.43</v>
      </c>
      <c r="G1067" s="66">
        <v>12270.54</v>
      </c>
      <c r="H1067" s="66">
        <v>15184.52</v>
      </c>
      <c r="I1067" s="66">
        <v>17287.11</v>
      </c>
      <c r="J1067" s="66">
        <v>14316.94</v>
      </c>
      <c r="K1067" s="66">
        <v>14630.13</v>
      </c>
      <c r="L1067" s="66">
        <v>14308.31</v>
      </c>
      <c r="M1067" s="66">
        <v>15205.94</v>
      </c>
      <c r="N1067" s="66">
        <v>2258.0100000000002</v>
      </c>
      <c r="O1067" s="66">
        <f t="shared" si="245"/>
        <v>15602.234039116522</v>
      </c>
      <c r="P1067" s="79"/>
      <c r="Q1067" s="66">
        <v>2295.2600000000002</v>
      </c>
      <c r="S1067" s="1">
        <v>43420</v>
      </c>
      <c r="T1067" s="70">
        <v>862219142531.96997</v>
      </c>
      <c r="U1067" s="69">
        <v>1726887389489.3501</v>
      </c>
      <c r="V1067" s="69">
        <v>1288723419553.48</v>
      </c>
      <c r="W1067" s="69">
        <v>584798971356.25</v>
      </c>
      <c r="X1067" s="69">
        <v>442437858916.78998</v>
      </c>
      <c r="Y1067" s="69">
        <v>1412505869753.4099</v>
      </c>
      <c r="Z1067" s="69">
        <v>4270730071322.3408</v>
      </c>
      <c r="AA1067" s="69">
        <v>405394244963.54999</v>
      </c>
      <c r="AB1067" s="69">
        <v>679408722280.08997</v>
      </c>
      <c r="AC1067" s="69">
        <v>1267302074412.8899</v>
      </c>
      <c r="AD1067" s="69">
        <v>282521388611.96002</v>
      </c>
      <c r="AE1067" s="69">
        <v>708264232660.75</v>
      </c>
      <c r="AF1067" s="69">
        <v>1211349057665.6599</v>
      </c>
      <c r="AG1067" s="69">
        <v>769948167298.6001</v>
      </c>
      <c r="AI1067" s="1">
        <v>43420</v>
      </c>
      <c r="AJ1067" s="73">
        <f t="shared" si="231"/>
        <v>1.513876486280985E-5</v>
      </c>
      <c r="AK1067" s="73">
        <f t="shared" si="232"/>
        <v>1.2149667706573553E-5</v>
      </c>
      <c r="AL1067" s="73">
        <f t="shared" si="233"/>
        <v>2.595683378547875E-5</v>
      </c>
      <c r="AM1067" s="73">
        <f t="shared" si="234"/>
        <v>-3.0005031612989619E-5</v>
      </c>
      <c r="AN1067" s="73">
        <f t="shared" si="235"/>
        <v>2.0459682605933338E-4</v>
      </c>
      <c r="AO1067" s="73">
        <f t="shared" si="236"/>
        <v>3.5563798161053484E-5</v>
      </c>
      <c r="AP1067" s="73">
        <f t="shared" si="237"/>
        <v>2.7767124072264338E-5</v>
      </c>
      <c r="AQ1067" s="73">
        <f t="shared" si="238"/>
        <v>6.7057931067315835E-5</v>
      </c>
      <c r="AR1067" s="73">
        <f t="shared" si="239"/>
        <v>4.9215928735302228E-5</v>
      </c>
      <c r="AS1067" s="73">
        <f t="shared" si="240"/>
        <v>8.6670436364677528E-5</v>
      </c>
      <c r="AT1067" s="73">
        <f t="shared" si="241"/>
        <v>4.800985977837513E-5</v>
      </c>
      <c r="AU1067" s="73">
        <f t="shared" si="242"/>
        <v>-8.8565722408340264E-5</v>
      </c>
      <c r="AV1067" s="73">
        <f t="shared" si="243"/>
        <v>9.2568248628577265E-5</v>
      </c>
      <c r="AW1067" s="73">
        <f t="shared" si="244"/>
        <v>-6.0991548313960031E-5</v>
      </c>
    </row>
    <row r="1068" spans="2:49" x14ac:dyDescent="0.35">
      <c r="B1068" s="1">
        <v>43421</v>
      </c>
      <c r="C1068" s="70">
        <v>14380.326234</v>
      </c>
      <c r="D1068" s="66">
        <v>14816.57</v>
      </c>
      <c r="E1068" s="66">
        <v>2311.7600000000002</v>
      </c>
      <c r="F1068" s="66">
        <v>12998.65</v>
      </c>
      <c r="G1068" s="66">
        <v>12271.66</v>
      </c>
      <c r="H1068" s="66">
        <v>15185.87</v>
      </c>
      <c r="I1068" s="66">
        <v>17288.84</v>
      </c>
      <c r="J1068" s="66">
        <v>14318.14</v>
      </c>
      <c r="K1068" s="66">
        <v>14631.35</v>
      </c>
      <c r="L1068" s="66">
        <v>14309.61</v>
      </c>
      <c r="M1068" s="66">
        <v>15207.54</v>
      </c>
      <c r="N1068" s="66">
        <v>2258.21</v>
      </c>
      <c r="O1068" s="66">
        <f t="shared" si="245"/>
        <v>15603.678310596217</v>
      </c>
      <c r="P1068" s="79"/>
      <c r="Q1068" s="66">
        <v>2295.48</v>
      </c>
      <c r="S1068" s="1">
        <v>43421</v>
      </c>
      <c r="T1068" s="70">
        <v>862298824419.16003</v>
      </c>
      <c r="U1068" s="69">
        <v>1727053738231.0901</v>
      </c>
      <c r="V1068" s="69">
        <v>1288849696119.8198</v>
      </c>
      <c r="W1068" s="69">
        <v>584853835621.14001</v>
      </c>
      <c r="X1068" s="69">
        <v>442478316006.56</v>
      </c>
      <c r="Y1068" s="69">
        <v>1412631372442.5701</v>
      </c>
      <c r="Z1068" s="69">
        <v>4271157209560.0801</v>
      </c>
      <c r="AA1068" s="69">
        <v>405428072689.13</v>
      </c>
      <c r="AB1068" s="69">
        <v>679465300802.93994</v>
      </c>
      <c r="AC1068" s="69">
        <v>1267418194911.04</v>
      </c>
      <c r="AD1068" s="69">
        <v>282550085682.76001</v>
      </c>
      <c r="AE1068" s="69">
        <v>708326820771.83997</v>
      </c>
      <c r="AF1068" s="69">
        <v>1211349057665.6599</v>
      </c>
      <c r="AG1068" s="69">
        <v>770021028677.68005</v>
      </c>
      <c r="AI1068" s="1">
        <v>43421</v>
      </c>
      <c r="AJ1068" s="73">
        <f t="shared" si="231"/>
        <v>9.2255235276894609E-5</v>
      </c>
      <c r="AK1068" s="73">
        <f t="shared" si="232"/>
        <v>7.8971880610678724E-5</v>
      </c>
      <c r="AL1068" s="73">
        <f t="shared" si="233"/>
        <v>7.3542453462804858E-5</v>
      </c>
      <c r="AM1068" s="73">
        <f t="shared" si="234"/>
        <v>9.3864710177360422E-5</v>
      </c>
      <c r="AN1068" s="73">
        <f t="shared" si="235"/>
        <v>9.1275526586276357E-5</v>
      </c>
      <c r="AO1068" s="73">
        <f t="shared" si="236"/>
        <v>8.8906333555405226E-5</v>
      </c>
      <c r="AP1068" s="73">
        <f t="shared" si="237"/>
        <v>1.0007456422722605E-4</v>
      </c>
      <c r="AQ1068" s="73">
        <f t="shared" si="238"/>
        <v>8.3816793253310706E-5</v>
      </c>
      <c r="AR1068" s="73">
        <f t="shared" si="239"/>
        <v>8.3389552929524768E-5</v>
      </c>
      <c r="AS1068" s="73">
        <f t="shared" si="240"/>
        <v>9.0856292602081723E-5</v>
      </c>
      <c r="AT1068" s="73">
        <f t="shared" si="241"/>
        <v>1.0522203822982412E-4</v>
      </c>
      <c r="AU1068" s="73">
        <f t="shared" si="242"/>
        <v>8.8573566990213237E-5</v>
      </c>
      <c r="AV1068" s="73">
        <f t="shared" si="243"/>
        <v>9.2568248628577265E-5</v>
      </c>
      <c r="AW1068" s="73">
        <f t="shared" si="244"/>
        <v>9.5849707658413053E-5</v>
      </c>
    </row>
    <row r="1069" spans="2:49" x14ac:dyDescent="0.35">
      <c r="B1069" s="1">
        <v>43422</v>
      </c>
      <c r="C1069" s="70">
        <v>14381.648506</v>
      </c>
      <c r="D1069" s="66">
        <v>14817.75</v>
      </c>
      <c r="E1069" s="66">
        <v>2311.9299999999998</v>
      </c>
      <c r="F1069" s="66">
        <v>12999.86</v>
      </c>
      <c r="G1069" s="66">
        <v>12272.78</v>
      </c>
      <c r="H1069" s="66">
        <v>15187.2</v>
      </c>
      <c r="I1069" s="66">
        <v>17290.53</v>
      </c>
      <c r="J1069" s="66">
        <v>14319.36</v>
      </c>
      <c r="K1069" s="66">
        <v>14632.59</v>
      </c>
      <c r="L1069" s="66">
        <v>14310.91</v>
      </c>
      <c r="M1069" s="66">
        <v>15209.03</v>
      </c>
      <c r="N1069" s="66">
        <v>2258.41</v>
      </c>
      <c r="O1069" s="66">
        <f t="shared" si="245"/>
        <v>15605.122715769592</v>
      </c>
      <c r="P1069" s="79"/>
      <c r="Q1069" s="66">
        <v>2295.6999999999998</v>
      </c>
      <c r="S1069" s="1">
        <v>43422</v>
      </c>
      <c r="T1069" s="70">
        <v>862378250432.75</v>
      </c>
      <c r="U1069" s="69">
        <v>1727222669069.1001</v>
      </c>
      <c r="V1069" s="69">
        <v>1288977108915.48</v>
      </c>
      <c r="W1069" s="69">
        <v>584908461513.10999</v>
      </c>
      <c r="X1069" s="69">
        <v>442518473695.76001</v>
      </c>
      <c r="Y1069" s="69">
        <v>1412755466451.6899</v>
      </c>
      <c r="Z1069" s="69">
        <v>4271541143910.7393</v>
      </c>
      <c r="AA1069" s="69">
        <v>405462755034.81</v>
      </c>
      <c r="AB1069" s="69">
        <v>671864759108.18005</v>
      </c>
      <c r="AC1069" s="69">
        <v>1267534274020.96</v>
      </c>
      <c r="AD1069" s="69">
        <v>282576834929.16992</v>
      </c>
      <c r="AE1069" s="69">
        <v>707719240442.48999</v>
      </c>
      <c r="AF1069" s="69">
        <v>1211349057665.6599</v>
      </c>
      <c r="AG1069" s="69">
        <v>770088671435.56995</v>
      </c>
      <c r="AI1069" s="1">
        <v>43422</v>
      </c>
      <c r="AJ1069" s="73">
        <f t="shared" si="231"/>
        <v>9.1950069732948947E-5</v>
      </c>
      <c r="AK1069" s="73">
        <f t="shared" si="232"/>
        <v>7.9640564584204654E-5</v>
      </c>
      <c r="AL1069" s="73">
        <f t="shared" si="233"/>
        <v>7.3537045367944032E-5</v>
      </c>
      <c r="AM1069" s="73">
        <f t="shared" si="234"/>
        <v>9.308658976125983E-5</v>
      </c>
      <c r="AN1069" s="73">
        <f t="shared" si="235"/>
        <v>9.1267196125066619E-5</v>
      </c>
      <c r="AO1069" s="73">
        <f t="shared" si="236"/>
        <v>8.758141614539916E-5</v>
      </c>
      <c r="AP1069" s="73">
        <f t="shared" si="237"/>
        <v>9.7750919090033861E-5</v>
      </c>
      <c r="AQ1069" s="73">
        <f t="shared" si="238"/>
        <v>8.5206598063880534E-5</v>
      </c>
      <c r="AR1069" s="73">
        <f t="shared" si="239"/>
        <v>8.4749527555549875E-5</v>
      </c>
      <c r="AS1069" s="73">
        <f t="shared" si="240"/>
        <v>9.0848038486024407E-5</v>
      </c>
      <c r="AT1069" s="73">
        <f t="shared" si="241"/>
        <v>9.7977713686692169E-5</v>
      </c>
      <c r="AU1069" s="73">
        <f t="shared" si="242"/>
        <v>8.8565722408340264E-5</v>
      </c>
      <c r="AV1069" s="73">
        <f t="shared" si="243"/>
        <v>9.2568248628577265E-5</v>
      </c>
      <c r="AW1069" s="73">
        <f t="shared" si="244"/>
        <v>9.5840521372458909E-5</v>
      </c>
    </row>
    <row r="1070" spans="2:49" x14ac:dyDescent="0.35">
      <c r="B1070" s="1">
        <v>43423</v>
      </c>
      <c r="C1070" s="70">
        <v>14382.152269</v>
      </c>
      <c r="D1070" s="66">
        <v>14817.91</v>
      </c>
      <c r="E1070" s="66">
        <v>2312</v>
      </c>
      <c r="F1070" s="66">
        <v>13000.87</v>
      </c>
      <c r="G1070" s="66">
        <v>12273.4</v>
      </c>
      <c r="H1070" s="66">
        <v>15187.94</v>
      </c>
      <c r="I1070" s="66">
        <v>17291.64</v>
      </c>
      <c r="J1070" s="66">
        <v>14319.73</v>
      </c>
      <c r="K1070" s="66">
        <v>14633.29</v>
      </c>
      <c r="L1070" s="66">
        <v>14311.92</v>
      </c>
      <c r="M1070" s="66">
        <v>15209.68</v>
      </c>
      <c r="N1070" s="66">
        <v>2258.5300000000002</v>
      </c>
      <c r="O1070" s="66">
        <f t="shared" si="245"/>
        <v>15606.567254649024</v>
      </c>
      <c r="P1070" s="79"/>
      <c r="Q1070" s="66">
        <v>2295.85</v>
      </c>
      <c r="S1070" s="1">
        <v>43423</v>
      </c>
      <c r="T1070" s="70">
        <v>891019013559.10999</v>
      </c>
      <c r="U1070" s="69">
        <v>1743509789910.5798</v>
      </c>
      <c r="V1070" s="69">
        <v>1208761124513.7102</v>
      </c>
      <c r="W1070" s="69">
        <v>602779933436.59998</v>
      </c>
      <c r="X1070" s="69">
        <v>437643581764.92999</v>
      </c>
      <c r="Y1070" s="69">
        <v>1280538046016.6799</v>
      </c>
      <c r="Z1070" s="69">
        <v>4095012041427.8096</v>
      </c>
      <c r="AA1070" s="69">
        <v>414148911753.01001</v>
      </c>
      <c r="AB1070" s="69">
        <v>675442684190.47998</v>
      </c>
      <c r="AC1070" s="69">
        <v>1246523214474.04</v>
      </c>
      <c r="AD1070" s="69">
        <v>281812365976.40997</v>
      </c>
      <c r="AE1070" s="69">
        <v>700728993907.52002</v>
      </c>
      <c r="AF1070" s="69">
        <v>1211349057665.6599</v>
      </c>
      <c r="AG1070" s="69">
        <v>779969151192.84998</v>
      </c>
      <c r="AI1070" s="1">
        <v>43423</v>
      </c>
      <c r="AJ1070" s="73">
        <f t="shared" si="231"/>
        <v>3.5028181907703626E-5</v>
      </c>
      <c r="AK1070" s="73">
        <f t="shared" si="232"/>
        <v>1.0797860673816828E-5</v>
      </c>
      <c r="AL1070" s="73">
        <f t="shared" si="233"/>
        <v>3.0277733322536804E-5</v>
      </c>
      <c r="AM1070" s="73">
        <f t="shared" si="234"/>
        <v>7.7693144387769308E-5</v>
      </c>
      <c r="AN1070" s="73">
        <f t="shared" si="235"/>
        <v>5.0518301476953908E-5</v>
      </c>
      <c r="AO1070" s="73">
        <f t="shared" si="236"/>
        <v>4.8725242309366479E-5</v>
      </c>
      <c r="AP1070" s="73">
        <f t="shared" si="237"/>
        <v>6.4196991069742637E-5</v>
      </c>
      <c r="AQ1070" s="73">
        <f t="shared" si="238"/>
        <v>2.5839143648731522E-5</v>
      </c>
      <c r="AR1070" s="73">
        <f t="shared" si="239"/>
        <v>4.7838420949464222E-5</v>
      </c>
      <c r="AS1070" s="73">
        <f t="shared" si="240"/>
        <v>7.0575525944915896E-5</v>
      </c>
      <c r="AT1070" s="73">
        <f t="shared" si="241"/>
        <v>4.2737768286338351E-5</v>
      </c>
      <c r="AU1070" s="73">
        <f t="shared" si="242"/>
        <v>5.3134727529657866E-5</v>
      </c>
      <c r="AV1070" s="73">
        <f t="shared" si="243"/>
        <v>9.2568248628577265E-5</v>
      </c>
      <c r="AW1070" s="73">
        <f t="shared" si="244"/>
        <v>6.5339547850262747E-5</v>
      </c>
    </row>
    <row r="1071" spans="2:49" x14ac:dyDescent="0.35">
      <c r="B1071" s="1">
        <v>43424</v>
      </c>
      <c r="C1071" s="70">
        <v>14382.266647</v>
      </c>
      <c r="D1071" s="66">
        <v>14817.5</v>
      </c>
      <c r="E1071" s="66">
        <v>2312</v>
      </c>
      <c r="F1071" s="66">
        <v>13001.53</v>
      </c>
      <c r="G1071" s="66">
        <v>12273.28</v>
      </c>
      <c r="H1071" s="66">
        <v>15188.69</v>
      </c>
      <c r="I1071" s="66">
        <v>17291.84</v>
      </c>
      <c r="J1071" s="66">
        <v>14320.57</v>
      </c>
      <c r="K1071" s="66">
        <v>14633.52</v>
      </c>
      <c r="L1071" s="66">
        <v>14311.92</v>
      </c>
      <c r="M1071" s="66">
        <v>15208.56</v>
      </c>
      <c r="N1071" s="66">
        <v>2258.63</v>
      </c>
      <c r="O1071" s="66">
        <f t="shared" si="245"/>
        <v>15608.011927246891</v>
      </c>
      <c r="P1071" s="79"/>
      <c r="Q1071" s="66">
        <v>2295.87</v>
      </c>
      <c r="S1071" s="1">
        <v>43424</v>
      </c>
      <c r="T1071" s="70">
        <v>883917021788.96997</v>
      </c>
      <c r="U1071" s="69">
        <v>1754822941446.04</v>
      </c>
      <c r="V1071" s="69">
        <v>1198100321980.8799</v>
      </c>
      <c r="W1071" s="69">
        <v>614824247956.71997</v>
      </c>
      <c r="X1071" s="69">
        <v>440055058309.33002</v>
      </c>
      <c r="Y1071" s="69">
        <v>1286657933325.4199</v>
      </c>
      <c r="Z1071" s="69">
        <v>4040653772745.0898</v>
      </c>
      <c r="AA1071" s="69">
        <v>414613310388.40002</v>
      </c>
      <c r="AB1071" s="69">
        <v>687852852940.44995</v>
      </c>
      <c r="AC1071" s="69">
        <v>1260013523272.2998</v>
      </c>
      <c r="AD1071" s="69">
        <v>283480959260.17999</v>
      </c>
      <c r="AE1071" s="69">
        <v>699519934126.69995</v>
      </c>
      <c r="AF1071" s="69">
        <v>1211349057665.6599</v>
      </c>
      <c r="AG1071" s="69">
        <v>763082188110.89001</v>
      </c>
      <c r="AI1071" s="1">
        <v>43424</v>
      </c>
      <c r="AJ1071" s="73">
        <f t="shared" si="231"/>
        <v>7.9527735390438892E-6</v>
      </c>
      <c r="AK1071" s="73">
        <f t="shared" si="232"/>
        <v>-2.7669219208381612E-5</v>
      </c>
      <c r="AL1071" s="73">
        <f t="shared" si="233"/>
        <v>0</v>
      </c>
      <c r="AM1071" s="73">
        <f t="shared" si="234"/>
        <v>5.0765833363497492E-5</v>
      </c>
      <c r="AN1071" s="73">
        <f t="shared" si="235"/>
        <v>-9.7772418400365879E-6</v>
      </c>
      <c r="AO1071" s="73">
        <f t="shared" si="236"/>
        <v>4.9381285414540343E-5</v>
      </c>
      <c r="AP1071" s="73">
        <f t="shared" si="237"/>
        <v>1.1566282897446101E-5</v>
      </c>
      <c r="AQ1071" s="73">
        <f t="shared" si="238"/>
        <v>5.8660323902781641E-5</v>
      </c>
      <c r="AR1071" s="73">
        <f t="shared" si="239"/>
        <v>1.5717586407504314E-5</v>
      </c>
      <c r="AS1071" s="73">
        <f t="shared" si="240"/>
        <v>0</v>
      </c>
      <c r="AT1071" s="73">
        <f t="shared" si="241"/>
        <v>-7.3637315183505692E-5</v>
      </c>
      <c r="AU1071" s="73">
        <f t="shared" si="242"/>
        <v>4.4276586983471589E-5</v>
      </c>
      <c r="AV1071" s="73">
        <f t="shared" si="243"/>
        <v>9.2568248628577265E-5</v>
      </c>
      <c r="AW1071" s="73">
        <f t="shared" si="244"/>
        <v>8.7113705162789046E-6</v>
      </c>
    </row>
    <row r="1072" spans="2:49" x14ac:dyDescent="0.35">
      <c r="B1072" s="1">
        <v>43425</v>
      </c>
      <c r="C1072" s="70">
        <v>14383.933139000001</v>
      </c>
      <c r="D1072" s="66">
        <v>14818.88</v>
      </c>
      <c r="E1072" s="66">
        <v>2312.21</v>
      </c>
      <c r="F1072" s="66">
        <v>13002.77</v>
      </c>
      <c r="G1072" s="66">
        <v>12274.86</v>
      </c>
      <c r="H1072" s="66">
        <v>15190.24</v>
      </c>
      <c r="I1072" s="66">
        <v>17294.13</v>
      </c>
      <c r="J1072" s="66">
        <v>14322.05</v>
      </c>
      <c r="K1072" s="66">
        <v>14635.39</v>
      </c>
      <c r="L1072" s="66">
        <v>14312.65</v>
      </c>
      <c r="M1072" s="66">
        <v>15210.27</v>
      </c>
      <c r="N1072" s="66">
        <v>2258.9899999999998</v>
      </c>
      <c r="O1072" s="66">
        <f t="shared" si="245"/>
        <v>15609.456733575571</v>
      </c>
      <c r="P1072" s="79"/>
      <c r="Q1072" s="66">
        <v>2296.06</v>
      </c>
      <c r="S1072" s="1">
        <v>43425</v>
      </c>
      <c r="T1072" s="70">
        <v>882330216995.25</v>
      </c>
      <c r="U1072" s="69">
        <v>1756483270356.1301</v>
      </c>
      <c r="V1072" s="69">
        <v>1184208254107.1602</v>
      </c>
      <c r="W1072" s="69">
        <v>551975773515.30005</v>
      </c>
      <c r="X1072" s="69">
        <v>439100458092.88</v>
      </c>
      <c r="Y1072" s="69">
        <v>1297617708681.76</v>
      </c>
      <c r="Z1072" s="69">
        <v>4080433812165.6504</v>
      </c>
      <c r="AA1072" s="69">
        <v>397946767928.15002</v>
      </c>
      <c r="AB1072" s="69">
        <v>693760695365.96997</v>
      </c>
      <c r="AC1072" s="69">
        <v>1241842909247.1399</v>
      </c>
      <c r="AD1072" s="69">
        <v>298283618211.27997</v>
      </c>
      <c r="AE1072" s="69">
        <v>694923064290.84998</v>
      </c>
      <c r="AF1072" s="69">
        <v>1211349057665.6599</v>
      </c>
      <c r="AG1072" s="69">
        <v>763908545798.02991</v>
      </c>
      <c r="AI1072" s="1">
        <v>43425</v>
      </c>
      <c r="AJ1072" s="73">
        <f t="shared" si="231"/>
        <v>1.1587130463519557E-4</v>
      </c>
      <c r="AK1072" s="73">
        <f t="shared" si="232"/>
        <v>9.3133119622113014E-5</v>
      </c>
      <c r="AL1072" s="73">
        <f t="shared" si="233"/>
        <v>9.0830449827050685E-5</v>
      </c>
      <c r="AM1072" s="73">
        <f t="shared" si="234"/>
        <v>9.5373390670117075E-5</v>
      </c>
      <c r="AN1072" s="73">
        <f t="shared" si="235"/>
        <v>1.2873494290044363E-4</v>
      </c>
      <c r="AO1072" s="73">
        <f t="shared" si="236"/>
        <v>1.0204961718218719E-4</v>
      </c>
      <c r="AP1072" s="73">
        <f t="shared" si="237"/>
        <v>1.324324074245542E-4</v>
      </c>
      <c r="AQ1072" s="73">
        <f t="shared" si="238"/>
        <v>1.0334784160126453E-4</v>
      </c>
      <c r="AR1072" s="73">
        <f t="shared" si="239"/>
        <v>1.2778880269403992E-4</v>
      </c>
      <c r="AS1072" s="73">
        <f t="shared" si="240"/>
        <v>5.1006433797740058E-5</v>
      </c>
      <c r="AT1072" s="73">
        <f t="shared" si="241"/>
        <v>1.1243668039573329E-4</v>
      </c>
      <c r="AU1072" s="73">
        <f t="shared" si="242"/>
        <v>1.5938865595499507E-4</v>
      </c>
      <c r="AV1072" s="73">
        <f t="shared" si="243"/>
        <v>9.2568248628577265E-5</v>
      </c>
      <c r="AW1072" s="73">
        <f t="shared" si="244"/>
        <v>8.2757298976110505E-5</v>
      </c>
    </row>
    <row r="1073" spans="2:49" x14ac:dyDescent="0.35">
      <c r="B1073" s="1">
        <v>43426</v>
      </c>
      <c r="C1073" s="70">
        <v>14384.579179</v>
      </c>
      <c r="D1073" s="66">
        <v>14818.4</v>
      </c>
      <c r="E1073" s="66">
        <v>2312.27</v>
      </c>
      <c r="F1073" s="66">
        <v>13003.85</v>
      </c>
      <c r="G1073" s="66">
        <v>12276.81</v>
      </c>
      <c r="H1073" s="66">
        <v>15190.75</v>
      </c>
      <c r="I1073" s="66">
        <v>17294.62</v>
      </c>
      <c r="J1073" s="66">
        <v>14323.05</v>
      </c>
      <c r="K1073" s="66">
        <v>14635.95</v>
      </c>
      <c r="L1073" s="66">
        <v>14313.58</v>
      </c>
      <c r="M1073" s="66">
        <v>15211.61</v>
      </c>
      <c r="N1073" s="66">
        <v>2259.0500000000002</v>
      </c>
      <c r="O1073" s="66">
        <f t="shared" si="245"/>
        <v>15610.901673647442</v>
      </c>
      <c r="P1073" s="79"/>
      <c r="Q1073" s="66">
        <v>2296.14</v>
      </c>
      <c r="S1073" s="1">
        <v>43426</v>
      </c>
      <c r="T1073" s="70">
        <v>875790125172.51001</v>
      </c>
      <c r="U1073" s="69">
        <v>1759210309003.0901</v>
      </c>
      <c r="V1073" s="69">
        <v>1225262945856.04</v>
      </c>
      <c r="W1073" s="69">
        <v>539914806573.12</v>
      </c>
      <c r="X1073" s="69">
        <v>419216297619.76001</v>
      </c>
      <c r="Y1073" s="69">
        <v>1289151951647.47</v>
      </c>
      <c r="Z1073" s="69">
        <v>4103077516699.1504</v>
      </c>
      <c r="AA1073" s="69">
        <v>396031709593.73999</v>
      </c>
      <c r="AB1073" s="69">
        <v>692634091676.70996</v>
      </c>
      <c r="AC1073" s="69">
        <v>1227171518430.6301</v>
      </c>
      <c r="AD1073" s="69">
        <v>306505120253.87994</v>
      </c>
      <c r="AE1073" s="69">
        <v>709391777101.46997</v>
      </c>
      <c r="AF1073" s="69">
        <v>1211349057665.6599</v>
      </c>
      <c r="AG1073" s="69">
        <v>744231278841.63</v>
      </c>
      <c r="AI1073" s="1">
        <v>43426</v>
      </c>
      <c r="AJ1073" s="73">
        <f t="shared" si="231"/>
        <v>4.4914001876783516E-5</v>
      </c>
      <c r="AK1073" s="73">
        <f t="shared" si="232"/>
        <v>-3.2391111878915524E-5</v>
      </c>
      <c r="AL1073" s="73">
        <f t="shared" si="233"/>
        <v>2.5949200115782389E-5</v>
      </c>
      <c r="AM1073" s="73">
        <f t="shared" si="234"/>
        <v>8.3059225072901199E-5</v>
      </c>
      <c r="AN1073" s="73">
        <f t="shared" si="235"/>
        <v>1.5886128232822649E-4</v>
      </c>
      <c r="AO1073" s="73">
        <f t="shared" si="236"/>
        <v>3.3574189742813232E-5</v>
      </c>
      <c r="AP1073" s="73">
        <f t="shared" si="237"/>
        <v>2.833331309504139E-5</v>
      </c>
      <c r="AQ1073" s="73">
        <f t="shared" si="238"/>
        <v>6.9822406708608398E-5</v>
      </c>
      <c r="AR1073" s="73">
        <f t="shared" si="239"/>
        <v>3.8263414914307958E-5</v>
      </c>
      <c r="AS1073" s="73">
        <f t="shared" si="240"/>
        <v>6.4977484952155606E-5</v>
      </c>
      <c r="AT1073" s="73">
        <f t="shared" si="241"/>
        <v>8.8098370377487356E-5</v>
      </c>
      <c r="AU1073" s="73">
        <f t="shared" si="242"/>
        <v>2.6560542543574428E-5</v>
      </c>
      <c r="AV1073" s="73">
        <f t="shared" si="243"/>
        <v>9.2568248628577265E-5</v>
      </c>
      <c r="AW1073" s="73">
        <f t="shared" si="244"/>
        <v>3.4842295062009754E-5</v>
      </c>
    </row>
    <row r="1074" spans="2:49" x14ac:dyDescent="0.35">
      <c r="B1074" s="1">
        <v>43427</v>
      </c>
      <c r="C1074" s="70">
        <v>14386.351236</v>
      </c>
      <c r="D1074" s="66">
        <v>14820.1</v>
      </c>
      <c r="E1074" s="66">
        <v>2312.52</v>
      </c>
      <c r="F1074" s="66">
        <v>13005.12</v>
      </c>
      <c r="G1074" s="66">
        <v>12277.55</v>
      </c>
      <c r="H1074" s="66">
        <v>15192.62</v>
      </c>
      <c r="I1074" s="66">
        <v>17296.73</v>
      </c>
      <c r="J1074" s="66">
        <v>14324.59</v>
      </c>
      <c r="K1074" s="66">
        <v>14637.48</v>
      </c>
      <c r="L1074" s="66">
        <v>14314.74</v>
      </c>
      <c r="M1074" s="66">
        <v>15213.35</v>
      </c>
      <c r="N1074" s="66">
        <v>2259.33</v>
      </c>
      <c r="O1074" s="66">
        <f t="shared" si="245"/>
        <v>15612.346747474885</v>
      </c>
      <c r="P1074" s="79"/>
      <c r="Q1074" s="66">
        <v>2296.39</v>
      </c>
      <c r="S1074" s="1">
        <v>43427</v>
      </c>
      <c r="T1074" s="70">
        <v>863364676534.85999</v>
      </c>
      <c r="U1074" s="69">
        <v>1747599915101</v>
      </c>
      <c r="V1074" s="69">
        <v>1219185667932.1299</v>
      </c>
      <c r="W1074" s="69">
        <v>542175810884.92999</v>
      </c>
      <c r="X1074" s="69">
        <v>411098486131.29999</v>
      </c>
      <c r="Y1074" s="69">
        <v>1278939059508.97</v>
      </c>
      <c r="Z1074" s="69">
        <v>4103979206942.9897</v>
      </c>
      <c r="AA1074" s="69">
        <v>399316368903.37</v>
      </c>
      <c r="AB1074" s="69">
        <v>710183725196.64001</v>
      </c>
      <c r="AC1074" s="69">
        <v>1242027554486.25</v>
      </c>
      <c r="AD1074" s="69">
        <v>310904255808.19</v>
      </c>
      <c r="AE1074" s="69">
        <v>711483189130.67004</v>
      </c>
      <c r="AF1074" s="69">
        <v>1211349057665.6599</v>
      </c>
      <c r="AG1074" s="69">
        <v>732328985928.8501</v>
      </c>
      <c r="AI1074" s="1">
        <v>43427</v>
      </c>
      <c r="AJ1074" s="73">
        <f t="shared" si="231"/>
        <v>1.2319143841121871E-4</v>
      </c>
      <c r="AK1074" s="73">
        <f t="shared" si="232"/>
        <v>1.1472223721864516E-4</v>
      </c>
      <c r="AL1074" s="73">
        <f t="shared" si="233"/>
        <v>1.0811886155170924E-4</v>
      </c>
      <c r="AM1074" s="73">
        <f t="shared" si="234"/>
        <v>9.7663384305501921E-5</v>
      </c>
      <c r="AN1074" s="73">
        <f t="shared" si="235"/>
        <v>6.0276244399082302E-5</v>
      </c>
      <c r="AO1074" s="73">
        <f t="shared" si="236"/>
        <v>1.2310122936654011E-4</v>
      </c>
      <c r="AP1074" s="73">
        <f t="shared" si="237"/>
        <v>1.2200325881694951E-4</v>
      </c>
      <c r="AQ1074" s="73">
        <f t="shared" si="238"/>
        <v>1.0751899909600127E-4</v>
      </c>
      <c r="AR1074" s="73">
        <f t="shared" si="239"/>
        <v>1.0453711580038494E-4</v>
      </c>
      <c r="AS1074" s="73">
        <f t="shared" si="240"/>
        <v>8.1041919631541504E-5</v>
      </c>
      <c r="AT1074" s="73">
        <f t="shared" si="241"/>
        <v>1.143863141377377E-4</v>
      </c>
      <c r="AU1074" s="73">
        <f t="shared" si="242"/>
        <v>1.2394590646502834E-4</v>
      </c>
      <c r="AV1074" s="73">
        <f t="shared" si="243"/>
        <v>9.2568248628577265E-5</v>
      </c>
      <c r="AW1074" s="73">
        <f t="shared" si="244"/>
        <v>1.0887837849615778E-4</v>
      </c>
    </row>
    <row r="1075" spans="2:49" x14ac:dyDescent="0.35">
      <c r="B1075" s="1">
        <v>43428</v>
      </c>
      <c r="C1075" s="70">
        <v>14387.638177000001</v>
      </c>
      <c r="D1075" s="66">
        <v>14821.27</v>
      </c>
      <c r="E1075" s="66">
        <v>2312.69</v>
      </c>
      <c r="F1075" s="66">
        <v>13006.42</v>
      </c>
      <c r="G1075" s="66">
        <v>12278.71</v>
      </c>
      <c r="H1075" s="66">
        <v>15193.97</v>
      </c>
      <c r="I1075" s="66">
        <v>17298.57</v>
      </c>
      <c r="J1075" s="66">
        <v>14325.83</v>
      </c>
      <c r="K1075" s="66">
        <v>14638.73</v>
      </c>
      <c r="L1075" s="66">
        <v>14316.06</v>
      </c>
      <c r="M1075" s="66">
        <v>15214.74</v>
      </c>
      <c r="N1075" s="66">
        <v>2259.52</v>
      </c>
      <c r="O1075" s="66">
        <f t="shared" si="245"/>
        <v>15613.791955070281</v>
      </c>
      <c r="P1075" s="79"/>
      <c r="Q1075" s="66">
        <v>2296.61</v>
      </c>
      <c r="S1075" s="1">
        <v>43428</v>
      </c>
      <c r="T1075" s="70">
        <v>863441984683.19995</v>
      </c>
      <c r="U1075" s="69">
        <v>1747769017210.0601</v>
      </c>
      <c r="V1075" s="69">
        <v>1219307242099.2402</v>
      </c>
      <c r="W1075" s="69">
        <v>542229680660.09003</v>
      </c>
      <c r="X1075" s="69">
        <v>411137060833.33002</v>
      </c>
      <c r="Y1075" s="69">
        <v>1279053019237.3701</v>
      </c>
      <c r="Z1075" s="69">
        <v>4104389288820.1104</v>
      </c>
      <c r="AA1075" s="69">
        <v>399350768750.37</v>
      </c>
      <c r="AB1075" s="69">
        <v>710244631186.14001</v>
      </c>
      <c r="AC1075" s="69">
        <v>1242143266311.3601</v>
      </c>
      <c r="AD1075" s="69">
        <v>310931841957.95996</v>
      </c>
      <c r="AE1075" s="69">
        <v>711543711995.06995</v>
      </c>
      <c r="AF1075" s="69">
        <v>1211349057665.6599</v>
      </c>
      <c r="AG1075" s="69">
        <v>732398990081.54004</v>
      </c>
      <c r="AI1075" s="1">
        <v>43428</v>
      </c>
      <c r="AJ1075" s="73">
        <f t="shared" si="231"/>
        <v>8.9455691640649704E-5</v>
      </c>
      <c r="AK1075" s="73">
        <f t="shared" si="232"/>
        <v>7.8946835716298125E-5</v>
      </c>
      <c r="AL1075" s="73">
        <f t="shared" si="233"/>
        <v>7.3512877726500392E-5</v>
      </c>
      <c r="AM1075" s="73">
        <f t="shared" si="234"/>
        <v>9.9960630890016944E-5</v>
      </c>
      <c r="AN1075" s="73">
        <f t="shared" si="235"/>
        <v>9.4481390831235856E-5</v>
      </c>
      <c r="AO1075" s="73">
        <f t="shared" si="236"/>
        <v>8.8858932823843162E-5</v>
      </c>
      <c r="AP1075" s="73">
        <f t="shared" si="237"/>
        <v>1.06378488881953E-4</v>
      </c>
      <c r="AQ1075" s="73">
        <f t="shared" si="238"/>
        <v>8.6564432210556319E-5</v>
      </c>
      <c r="AR1075" s="73">
        <f t="shared" si="239"/>
        <v>8.5397213181570564E-5</v>
      </c>
      <c r="AS1075" s="73">
        <f t="shared" si="240"/>
        <v>9.2212642353262098E-5</v>
      </c>
      <c r="AT1075" s="73">
        <f t="shared" si="241"/>
        <v>9.1367121639818194E-5</v>
      </c>
      <c r="AU1075" s="73">
        <f t="shared" si="242"/>
        <v>8.4095727494348793E-5</v>
      </c>
      <c r="AV1075" s="73">
        <f t="shared" si="243"/>
        <v>9.2568248628577265E-5</v>
      </c>
      <c r="AW1075" s="73">
        <f t="shared" si="244"/>
        <v>9.58025422512776E-5</v>
      </c>
    </row>
    <row r="1076" spans="2:49" x14ac:dyDescent="0.35">
      <c r="B1076" s="1">
        <v>43429</v>
      </c>
      <c r="C1076" s="70">
        <v>14388.947237</v>
      </c>
      <c r="D1076" s="66">
        <v>14822.46</v>
      </c>
      <c r="E1076" s="66">
        <v>2312.87</v>
      </c>
      <c r="F1076" s="66">
        <v>13007.69</v>
      </c>
      <c r="G1076" s="66">
        <v>12279.86</v>
      </c>
      <c r="H1076" s="66">
        <v>15195.26</v>
      </c>
      <c r="I1076" s="66">
        <v>17300.29</v>
      </c>
      <c r="J1076" s="66">
        <v>14327.04</v>
      </c>
      <c r="K1076" s="66">
        <v>14640.02</v>
      </c>
      <c r="L1076" s="66">
        <v>14317.37</v>
      </c>
      <c r="M1076" s="66">
        <v>15216.14</v>
      </c>
      <c r="N1076" s="66">
        <v>2259.7199999999998</v>
      </c>
      <c r="O1076" s="66">
        <f t="shared" si="245"/>
        <v>15615.237296446012</v>
      </c>
      <c r="P1076" s="79"/>
      <c r="Q1076" s="66">
        <v>2296.83</v>
      </c>
      <c r="S1076" s="1">
        <v>43429</v>
      </c>
      <c r="T1076" s="70">
        <v>863520620325.66003</v>
      </c>
      <c r="U1076" s="69">
        <v>1747939957709.6001</v>
      </c>
      <c r="V1076" s="69">
        <v>1219427566013.7603</v>
      </c>
      <c r="W1076" s="69">
        <v>542282442822.16998</v>
      </c>
      <c r="X1076" s="69">
        <v>411175553833.09003</v>
      </c>
      <c r="Y1076" s="69">
        <v>1279161174510.2</v>
      </c>
      <c r="Z1076" s="69">
        <v>4104631807528.2998</v>
      </c>
      <c r="AA1076" s="69">
        <v>399384455694.13</v>
      </c>
      <c r="AB1076" s="69">
        <v>710307144573.10999</v>
      </c>
      <c r="AC1076" s="69">
        <v>1242258798617.9099</v>
      </c>
      <c r="AD1076" s="69">
        <v>310959854864.90991</v>
      </c>
      <c r="AE1076" s="69">
        <v>711606152473.56006</v>
      </c>
      <c r="AF1076" s="69">
        <v>1211349057665.6599</v>
      </c>
      <c r="AG1076" s="69">
        <v>732469525518.84998</v>
      </c>
      <c r="AI1076" s="1">
        <v>43429</v>
      </c>
      <c r="AJ1076" s="73">
        <f t="shared" si="231"/>
        <v>9.0985051465430899E-5</v>
      </c>
      <c r="AK1076" s="73">
        <f t="shared" si="232"/>
        <v>8.0290015632922263E-5</v>
      </c>
      <c r="AL1076" s="73">
        <f t="shared" si="233"/>
        <v>7.7831443038078874E-5</v>
      </c>
      <c r="AM1076" s="73">
        <f t="shared" si="234"/>
        <v>9.7644086535675356E-5</v>
      </c>
      <c r="AN1076" s="73">
        <f t="shared" si="235"/>
        <v>9.3658047140232625E-5</v>
      </c>
      <c r="AO1076" s="73">
        <f t="shared" si="236"/>
        <v>8.4902102610584507E-5</v>
      </c>
      <c r="AP1076" s="73">
        <f t="shared" si="237"/>
        <v>9.9430184113513675E-5</v>
      </c>
      <c r="AQ1076" s="73">
        <f t="shared" si="238"/>
        <v>8.4462819955444246E-5</v>
      </c>
      <c r="AR1076" s="73">
        <f t="shared" si="239"/>
        <v>8.812239859601334E-5</v>
      </c>
      <c r="AS1076" s="73">
        <f t="shared" si="240"/>
        <v>9.1505623754040144E-5</v>
      </c>
      <c r="AT1076" s="73">
        <f t="shared" si="241"/>
        <v>9.201603182185103E-5</v>
      </c>
      <c r="AU1076" s="73">
        <f t="shared" si="242"/>
        <v>8.8514374734449675E-5</v>
      </c>
      <c r="AV1076" s="73">
        <f t="shared" si="243"/>
        <v>9.2568248628577265E-5</v>
      </c>
      <c r="AW1076" s="73">
        <f t="shared" si="244"/>
        <v>9.5793365003205011E-5</v>
      </c>
    </row>
    <row r="1077" spans="2:49" x14ac:dyDescent="0.35">
      <c r="B1077" s="1">
        <v>43430</v>
      </c>
      <c r="C1077" s="70">
        <v>14390.548676</v>
      </c>
      <c r="D1077" s="66">
        <v>14824.59</v>
      </c>
      <c r="E1077" s="66">
        <v>2313.12</v>
      </c>
      <c r="F1077" s="66">
        <v>13009.15</v>
      </c>
      <c r="G1077" s="66">
        <v>12280.89</v>
      </c>
      <c r="H1077" s="66">
        <v>15197.04</v>
      </c>
      <c r="I1077" s="66">
        <v>17302.11</v>
      </c>
      <c r="J1077" s="66">
        <v>14328.49</v>
      </c>
      <c r="K1077" s="66">
        <v>14641.53</v>
      </c>
      <c r="L1077" s="66">
        <v>14318.88</v>
      </c>
      <c r="M1077" s="66">
        <v>15217.35</v>
      </c>
      <c r="N1077" s="66">
        <v>2259.9499999999998</v>
      </c>
      <c r="O1077" s="66">
        <f t="shared" si="245"/>
        <v>15616.682771614463</v>
      </c>
      <c r="P1077" s="79"/>
      <c r="Q1077" s="66">
        <v>2297.06</v>
      </c>
      <c r="S1077" s="1">
        <v>43430</v>
      </c>
      <c r="T1077" s="70">
        <v>943578783128.91003</v>
      </c>
      <c r="U1077" s="69">
        <v>1729751810063.71</v>
      </c>
      <c r="V1077" s="69">
        <v>1237969057406.2197</v>
      </c>
      <c r="W1077" s="69">
        <v>562435895830.60999</v>
      </c>
      <c r="X1077" s="69">
        <v>413322026420.17999</v>
      </c>
      <c r="Y1077" s="69">
        <v>1315392448614.98</v>
      </c>
      <c r="Z1077" s="69">
        <v>4146567438031.6597</v>
      </c>
      <c r="AA1077" s="69">
        <v>399477460953.84003</v>
      </c>
      <c r="AB1077" s="69">
        <v>720929776315.09998</v>
      </c>
      <c r="AC1077" s="69">
        <v>1223140276405.1599</v>
      </c>
      <c r="AD1077" s="69">
        <v>307266309169.03003</v>
      </c>
      <c r="AE1077" s="69">
        <v>711080340937.94995</v>
      </c>
      <c r="AF1077" s="69">
        <v>1211349057665.6599</v>
      </c>
      <c r="AG1077" s="69">
        <v>747453923259.42993</v>
      </c>
      <c r="AI1077" s="1">
        <v>43430</v>
      </c>
      <c r="AJ1077" s="73">
        <f t="shared" si="231"/>
        <v>1.1129646760266176E-4</v>
      </c>
      <c r="AK1077" s="73">
        <f t="shared" si="232"/>
        <v>1.4370084317993914E-4</v>
      </c>
      <c r="AL1077" s="73">
        <f t="shared" si="233"/>
        <v>1.0809081357798789E-4</v>
      </c>
      <c r="AM1077" s="73">
        <f t="shared" si="234"/>
        <v>1.1224129726339349E-4</v>
      </c>
      <c r="AN1077" s="73">
        <f t="shared" si="235"/>
        <v>8.3877177752711418E-5</v>
      </c>
      <c r="AO1077" s="73">
        <f t="shared" si="236"/>
        <v>1.1714179290134297E-4</v>
      </c>
      <c r="AP1077" s="73">
        <f t="shared" si="237"/>
        <v>1.0520054866125506E-4</v>
      </c>
      <c r="AQ1077" s="73">
        <f t="shared" si="238"/>
        <v>1.0120722773154789E-4</v>
      </c>
      <c r="AR1077" s="73">
        <f t="shared" si="239"/>
        <v>1.0314193559857188E-4</v>
      </c>
      <c r="AS1077" s="73">
        <f t="shared" si="240"/>
        <v>1.0546629723195977E-4</v>
      </c>
      <c r="AT1077" s="73">
        <f t="shared" si="241"/>
        <v>7.9520824598056095E-5</v>
      </c>
      <c r="AU1077" s="73">
        <f t="shared" si="242"/>
        <v>1.0178252172843294E-4</v>
      </c>
      <c r="AV1077" s="73">
        <f t="shared" si="243"/>
        <v>9.2568248628577265E-5</v>
      </c>
      <c r="AW1077" s="73">
        <f t="shared" si="244"/>
        <v>1.0013801630948116E-4</v>
      </c>
    </row>
    <row r="1078" spans="2:49" x14ac:dyDescent="0.35">
      <c r="B1078" s="1">
        <v>43431</v>
      </c>
      <c r="C1078" s="70">
        <v>14391.816808</v>
      </c>
      <c r="D1078" s="66">
        <v>14826.7</v>
      </c>
      <c r="E1078" s="66">
        <v>2313.38</v>
      </c>
      <c r="F1078" s="66">
        <v>13010.98</v>
      </c>
      <c r="G1078" s="66">
        <v>12280.87</v>
      </c>
      <c r="H1078" s="66">
        <v>15198.43</v>
      </c>
      <c r="I1078" s="66">
        <v>17303.93</v>
      </c>
      <c r="J1078" s="66">
        <v>14329.77</v>
      </c>
      <c r="K1078" s="66">
        <v>14642.82</v>
      </c>
      <c r="L1078" s="66">
        <v>14319.55</v>
      </c>
      <c r="M1078" s="66">
        <v>15219.13</v>
      </c>
      <c r="N1078" s="66">
        <v>2260.21</v>
      </c>
      <c r="O1078" s="66">
        <f t="shared" si="245"/>
        <v>15618.128380588019</v>
      </c>
      <c r="P1078" s="79"/>
      <c r="Q1078" s="66">
        <v>2297.4</v>
      </c>
      <c r="S1078" s="1">
        <v>43431</v>
      </c>
      <c r="T1078" s="70">
        <v>963328636232.10999</v>
      </c>
      <c r="U1078" s="69">
        <v>1785457820539.7</v>
      </c>
      <c r="V1078" s="69">
        <v>1219776577021.7698</v>
      </c>
      <c r="W1078" s="69">
        <v>561791050161.97998</v>
      </c>
      <c r="X1078" s="69">
        <v>412977052622.09003</v>
      </c>
      <c r="Y1078" s="69">
        <v>1305165782315.45</v>
      </c>
      <c r="Z1078" s="69">
        <v>4129692693342.8901</v>
      </c>
      <c r="AA1078" s="69">
        <v>397022798196.45001</v>
      </c>
      <c r="AB1078" s="69">
        <v>763551132096.94995</v>
      </c>
      <c r="AC1078" s="69">
        <v>1222460112379.3301</v>
      </c>
      <c r="AD1078" s="69">
        <v>336844728492.98999</v>
      </c>
      <c r="AE1078" s="69">
        <v>686605209340.28003</v>
      </c>
      <c r="AF1078" s="69">
        <v>1211349057665.6599</v>
      </c>
      <c r="AG1078" s="69">
        <v>779217424568.77002</v>
      </c>
      <c r="AI1078" s="1">
        <v>43431</v>
      </c>
      <c r="AJ1078" s="73">
        <f t="shared" si="231"/>
        <v>8.8122560754966273E-5</v>
      </c>
      <c r="AK1078" s="73">
        <f t="shared" si="232"/>
        <v>1.4233108639105652E-4</v>
      </c>
      <c r="AL1078" s="73">
        <f t="shared" si="233"/>
        <v>1.124022964653637E-4</v>
      </c>
      <c r="AM1078" s="73">
        <f t="shared" si="234"/>
        <v>1.4067022057551171E-4</v>
      </c>
      <c r="AN1078" s="73">
        <f t="shared" si="235"/>
        <v>-1.6285464651266679E-6</v>
      </c>
      <c r="AO1078" s="73">
        <f t="shared" si="236"/>
        <v>9.1465180061423013E-5</v>
      </c>
      <c r="AP1078" s="73">
        <f t="shared" si="237"/>
        <v>1.051894826700206E-4</v>
      </c>
      <c r="AQ1078" s="73">
        <f t="shared" si="238"/>
        <v>8.9332511660433767E-5</v>
      </c>
      <c r="AR1078" s="73">
        <f t="shared" si="239"/>
        <v>8.810554634641754E-5</v>
      </c>
      <c r="AS1078" s="73">
        <f t="shared" si="240"/>
        <v>4.6791369157306306E-5</v>
      </c>
      <c r="AT1078" s="73">
        <f t="shared" si="241"/>
        <v>1.1697174606606353E-4</v>
      </c>
      <c r="AU1078" s="73">
        <f t="shared" si="242"/>
        <v>1.1504679307083876E-4</v>
      </c>
      <c r="AV1078" s="73">
        <f t="shared" si="243"/>
        <v>9.2568248628577265E-5</v>
      </c>
      <c r="AW1078" s="73">
        <f t="shared" si="244"/>
        <v>1.4801528910868278E-4</v>
      </c>
    </row>
    <row r="1079" spans="2:49" x14ac:dyDescent="0.35">
      <c r="B1079" s="1">
        <v>43432</v>
      </c>
      <c r="C1079" s="70">
        <v>14392.996476</v>
      </c>
      <c r="D1079" s="66">
        <v>14827.4</v>
      </c>
      <c r="E1079" s="66">
        <v>2313.5100000000002</v>
      </c>
      <c r="F1079" s="66">
        <v>13011.55</v>
      </c>
      <c r="G1079" s="66">
        <v>12280.72</v>
      </c>
      <c r="H1079" s="66">
        <v>15199.27</v>
      </c>
      <c r="I1079" s="66">
        <v>17305.12</v>
      </c>
      <c r="J1079" s="66">
        <v>14330.28</v>
      </c>
      <c r="K1079" s="66">
        <v>14643.72</v>
      </c>
      <c r="L1079" s="66">
        <v>14320.02</v>
      </c>
      <c r="M1079" s="66">
        <v>15219.54</v>
      </c>
      <c r="N1079" s="66">
        <v>2260.3200000000002</v>
      </c>
      <c r="O1079" s="66">
        <f t="shared" si="245"/>
        <v>15619.574123379067</v>
      </c>
      <c r="Q1079" s="66">
        <v>2297.5</v>
      </c>
      <c r="S1079" s="1">
        <v>43432</v>
      </c>
      <c r="T1079" s="70">
        <v>935982213712.09998</v>
      </c>
      <c r="U1079" s="69">
        <v>1755311418431.23</v>
      </c>
      <c r="V1079" s="69">
        <v>1247206076459.7998</v>
      </c>
      <c r="W1079" s="69">
        <v>535986707667.03998</v>
      </c>
      <c r="X1079" s="69">
        <v>406617171054</v>
      </c>
      <c r="Y1079" s="69">
        <v>1278151466442.8101</v>
      </c>
      <c r="Z1079" s="69">
        <v>4148423886386.3799</v>
      </c>
      <c r="AA1079" s="69">
        <v>397042236054.59003</v>
      </c>
      <c r="AB1079" s="69">
        <v>964242501797.43994</v>
      </c>
      <c r="AC1079" s="69">
        <v>1205792300364.77</v>
      </c>
      <c r="AD1079" s="69">
        <v>330317593771.15997</v>
      </c>
      <c r="AE1079" s="69">
        <v>682127299204.91003</v>
      </c>
      <c r="AF1079" s="69">
        <v>1211349057665.6599</v>
      </c>
      <c r="AG1079" s="69">
        <v>762067214263.15991</v>
      </c>
      <c r="AI1079" s="1">
        <v>43432</v>
      </c>
      <c r="AJ1079" s="73">
        <f t="shared" si="231"/>
        <v>8.1967969418839104E-5</v>
      </c>
      <c r="AK1079" s="73">
        <f t="shared" si="232"/>
        <v>4.7212124073325867E-5</v>
      </c>
      <c r="AL1079" s="73">
        <f t="shared" si="233"/>
        <v>5.619483180452356E-5</v>
      </c>
      <c r="AM1079" s="73">
        <f t="shared" si="234"/>
        <v>4.3809151962337367E-5</v>
      </c>
      <c r="AN1079" s="73">
        <f t="shared" si="235"/>
        <v>-1.2214118381037586E-5</v>
      </c>
      <c r="AO1079" s="73">
        <f t="shared" si="236"/>
        <v>5.5268866586910548E-5</v>
      </c>
      <c r="AP1079" s="73">
        <f t="shared" si="237"/>
        <v>6.8770504735082838E-5</v>
      </c>
      <c r="AQ1079" s="73">
        <f t="shared" si="238"/>
        <v>3.559024324895077E-5</v>
      </c>
      <c r="AR1079" s="73">
        <f t="shared" si="239"/>
        <v>6.1463570541819834E-5</v>
      </c>
      <c r="AS1079" s="73">
        <f t="shared" si="240"/>
        <v>3.2822260476184084E-5</v>
      </c>
      <c r="AT1079" s="73">
        <f t="shared" si="241"/>
        <v>2.6939779080858983E-5</v>
      </c>
      <c r="AU1079" s="73">
        <f t="shared" si="242"/>
        <v>4.8668044119848375E-5</v>
      </c>
      <c r="AV1079" s="73">
        <f t="shared" si="243"/>
        <v>9.2568248628577265E-5</v>
      </c>
      <c r="AW1079" s="73">
        <f t="shared" si="244"/>
        <v>4.3527465830806022E-5</v>
      </c>
    </row>
    <row r="1080" spans="2:49" x14ac:dyDescent="0.35">
      <c r="B1080" s="1">
        <v>43433</v>
      </c>
      <c r="C1080" s="70">
        <v>14394.119318999999</v>
      </c>
      <c r="D1080" s="66">
        <v>14829.04</v>
      </c>
      <c r="E1080" s="66">
        <v>2313.66</v>
      </c>
      <c r="F1080" s="66">
        <v>13012.6</v>
      </c>
      <c r="G1080" s="66">
        <v>12283.13</v>
      </c>
      <c r="H1080" s="66">
        <v>15200.42</v>
      </c>
      <c r="I1080" s="66">
        <v>17307.54</v>
      </c>
      <c r="J1080" s="66">
        <v>14332.28</v>
      </c>
      <c r="K1080" s="66">
        <v>14645.73</v>
      </c>
      <c r="L1080" s="66">
        <v>14321.99</v>
      </c>
      <c r="M1080" s="66">
        <v>15222.14</v>
      </c>
      <c r="N1080" s="66">
        <v>2260.5500000000002</v>
      </c>
      <c r="O1080" s="66">
        <v>15621.02</v>
      </c>
      <c r="P1080" s="80">
        <f>O1080/O1049-1</f>
        <v>2.8736038047645351E-3</v>
      </c>
      <c r="Q1080" s="66">
        <v>2297.67</v>
      </c>
      <c r="S1080" s="1">
        <v>43433</v>
      </c>
      <c r="T1080" s="70">
        <v>938227456759.06995</v>
      </c>
      <c r="U1080" s="69">
        <v>1749960906528.1499</v>
      </c>
      <c r="V1080" s="69">
        <v>1205581907856.3601</v>
      </c>
      <c r="W1080" s="69">
        <v>529565839934.69</v>
      </c>
      <c r="X1080" s="69">
        <v>408273102214.45001</v>
      </c>
      <c r="Y1080" s="69">
        <v>1258894249706.9399</v>
      </c>
      <c r="Z1080" s="69">
        <v>4155423198926.3901</v>
      </c>
      <c r="AA1080" s="69">
        <v>397703359597.56</v>
      </c>
      <c r="AB1080" s="69">
        <v>791375650432.54004</v>
      </c>
      <c r="AC1080" s="69">
        <v>1193795495031.8301</v>
      </c>
      <c r="AD1080" s="69">
        <v>327177871324.12</v>
      </c>
      <c r="AE1080" s="69">
        <v>684382174597.5</v>
      </c>
      <c r="AF1080" s="69">
        <v>1203652977741.3599</v>
      </c>
      <c r="AG1080" s="69">
        <v>735048840165.18994</v>
      </c>
      <c r="AI1080" s="1">
        <v>43433</v>
      </c>
      <c r="AJ1080" s="73">
        <f t="shared" si="231"/>
        <v>7.8013150484057547E-5</v>
      </c>
      <c r="AK1080" s="73">
        <f t="shared" si="232"/>
        <v>1.1060604016899234E-4</v>
      </c>
      <c r="AL1080" s="73">
        <f t="shared" si="233"/>
        <v>6.4836547064794914E-5</v>
      </c>
      <c r="AM1080" s="73">
        <f t="shared" si="234"/>
        <v>8.0697534114104741E-5</v>
      </c>
      <c r="AN1080" s="73">
        <f t="shared" si="235"/>
        <v>1.9624256558237185E-4</v>
      </c>
      <c r="AO1080" s="73">
        <f t="shared" si="236"/>
        <v>7.5661528481374418E-5</v>
      </c>
      <c r="AP1080" s="73">
        <f t="shared" si="237"/>
        <v>1.3984300600067279E-4</v>
      </c>
      <c r="AQ1080" s="73">
        <f t="shared" si="238"/>
        <v>1.3956461422948152E-4</v>
      </c>
      <c r="AR1080" s="73">
        <f t="shared" si="239"/>
        <v>1.3726020437432318E-4</v>
      </c>
      <c r="AS1080" s="73">
        <f t="shared" si="240"/>
        <v>1.3756964026589991E-4</v>
      </c>
      <c r="AT1080" s="73">
        <f t="shared" si="241"/>
        <v>1.7083302123444E-4</v>
      </c>
      <c r="AU1080" s="73">
        <f t="shared" si="242"/>
        <v>1.0175550364555086E-4</v>
      </c>
      <c r="AV1080" s="73">
        <f t="shared" si="243"/>
        <v>9.2568248629021355E-5</v>
      </c>
      <c r="AW1080" s="73">
        <f t="shared" si="244"/>
        <v>7.3993471164435221E-5</v>
      </c>
    </row>
    <row r="1081" spans="2:49" x14ac:dyDescent="0.35">
      <c r="B1081" s="1">
        <v>43434</v>
      </c>
      <c r="C1081" s="70">
        <v>14394.532997</v>
      </c>
      <c r="D1081" s="66">
        <v>14829.88</v>
      </c>
      <c r="E1081" s="66">
        <v>2313.71</v>
      </c>
      <c r="F1081" s="66">
        <v>13013</v>
      </c>
      <c r="G1081" s="66">
        <v>12284.35</v>
      </c>
      <c r="H1081" s="66">
        <v>15200.83</v>
      </c>
      <c r="I1081" s="66">
        <v>17307.66</v>
      </c>
      <c r="J1081" s="66">
        <v>14332.13</v>
      </c>
      <c r="K1081" s="66">
        <v>14646.4</v>
      </c>
      <c r="L1081" s="66">
        <v>14322.56</v>
      </c>
      <c r="M1081" s="66">
        <v>15222.63</v>
      </c>
      <c r="N1081" s="66">
        <v>2260.5300000000002</v>
      </c>
      <c r="O1081" s="66">
        <v>15621.97</v>
      </c>
      <c r="P1081" s="80">
        <f>(1+P1080)^(365/31)-1</f>
        <v>3.4363071079031471E-2</v>
      </c>
      <c r="Q1081" s="66">
        <v>2297.64</v>
      </c>
      <c r="S1081" s="1">
        <v>43434</v>
      </c>
      <c r="T1081" s="70">
        <v>928444531426.82996</v>
      </c>
      <c r="U1081" s="69">
        <v>1771481275361.47</v>
      </c>
      <c r="V1081" s="69">
        <v>1212229179992.75</v>
      </c>
      <c r="W1081" s="69">
        <v>530116593778.78998</v>
      </c>
      <c r="X1081" s="69">
        <v>419006126170.28998</v>
      </c>
      <c r="Y1081" s="69">
        <v>1267929027226.6599</v>
      </c>
      <c r="Z1081" s="69">
        <v>4101881274614.8096</v>
      </c>
      <c r="AA1081" s="69">
        <v>397376483790.72998</v>
      </c>
      <c r="AB1081" s="69">
        <v>751571519968.05005</v>
      </c>
      <c r="AC1081" s="69">
        <v>1197228289235.5</v>
      </c>
      <c r="AD1081" s="69">
        <v>334833298884.99994</v>
      </c>
      <c r="AE1081" s="69">
        <v>687467599558.81995</v>
      </c>
      <c r="AF1081" s="69">
        <v>1190866690558.0098</v>
      </c>
      <c r="AG1081" s="69">
        <v>745335850257.53003</v>
      </c>
      <c r="AI1081" s="1">
        <v>43434</v>
      </c>
      <c r="AJ1081" s="73">
        <f t="shared" si="231"/>
        <v>2.8739375492969899E-5</v>
      </c>
      <c r="AK1081" s="73">
        <f t="shared" si="232"/>
        <v>5.6645608886185528E-5</v>
      </c>
      <c r="AL1081" s="73">
        <f t="shared" si="233"/>
        <v>2.161078118656512E-5</v>
      </c>
      <c r="AM1081" s="73">
        <f t="shared" si="234"/>
        <v>3.0739437160809402E-5</v>
      </c>
      <c r="AN1081" s="73">
        <f t="shared" si="235"/>
        <v>9.932321810501854E-5</v>
      </c>
      <c r="AO1081" s="73">
        <f t="shared" si="236"/>
        <v>2.6972938905522881E-5</v>
      </c>
      <c r="AP1081" s="73">
        <f t="shared" si="237"/>
        <v>6.933394347097277E-6</v>
      </c>
      <c r="AQ1081" s="73">
        <f t="shared" si="238"/>
        <v>-1.0465885400101627E-5</v>
      </c>
      <c r="AR1081" s="73">
        <f t="shared" si="239"/>
        <v>4.5747122198847023E-5</v>
      </c>
      <c r="AS1081" s="73">
        <f t="shared" si="240"/>
        <v>3.9798938555213326E-5</v>
      </c>
      <c r="AT1081" s="73">
        <f t="shared" si="241"/>
        <v>3.218995489473464E-5</v>
      </c>
      <c r="AU1081" s="73">
        <f t="shared" si="242"/>
        <v>-8.8474043927755375E-6</v>
      </c>
      <c r="AV1081" s="73">
        <f t="shared" si="243"/>
        <v>6.0815490921850568E-5</v>
      </c>
      <c r="AW1081" s="73">
        <f t="shared" si="244"/>
        <v>-1.3056705271075053E-5</v>
      </c>
    </row>
    <row r="1082" spans="2:49" x14ac:dyDescent="0.35">
      <c r="B1082" s="1">
        <v>43435</v>
      </c>
      <c r="C1082" s="70">
        <v>14395.824461</v>
      </c>
      <c r="D1082" s="66">
        <v>14831.05</v>
      </c>
      <c r="E1082" s="66">
        <v>2313.88</v>
      </c>
      <c r="F1082" s="66">
        <v>13014.27</v>
      </c>
      <c r="G1082" s="66">
        <v>12285.46</v>
      </c>
      <c r="H1082" s="66">
        <v>15202.17</v>
      </c>
      <c r="I1082" s="66">
        <v>17309.37</v>
      </c>
      <c r="J1082" s="66">
        <v>14333.35</v>
      </c>
      <c r="K1082" s="66">
        <v>14647.65</v>
      </c>
      <c r="L1082" s="66">
        <v>14323.88</v>
      </c>
      <c r="M1082" s="66">
        <v>15224.05</v>
      </c>
      <c r="N1082" s="66">
        <v>2260.7399999999998</v>
      </c>
      <c r="O1082" s="66">
        <v>15623.5</v>
      </c>
      <c r="P1082" s="80">
        <f>(1+P1081)^(1/365)-1</f>
        <v>9.2568248628577265E-5</v>
      </c>
      <c r="Q1082" s="66">
        <v>2297.86</v>
      </c>
      <c r="S1082" s="1">
        <v>43435</v>
      </c>
      <c r="T1082" s="70">
        <v>928528121656.79004</v>
      </c>
      <c r="U1082" s="69">
        <v>1771652666541.9399</v>
      </c>
      <c r="V1082" s="69">
        <v>1212344774133.24</v>
      </c>
      <c r="W1082" s="69">
        <v>530168323341.35999</v>
      </c>
      <c r="X1082" s="69">
        <v>419044260267.09998</v>
      </c>
      <c r="Y1082" s="69">
        <v>1268041017456.5601</v>
      </c>
      <c r="Z1082" s="69">
        <v>4102289148210.0801</v>
      </c>
      <c r="AA1082" s="69">
        <v>397410287812.75</v>
      </c>
      <c r="AB1082" s="69">
        <v>751635383322.78003</v>
      </c>
      <c r="AC1082" s="69">
        <v>1197339944990.5601</v>
      </c>
      <c r="AD1082" s="69">
        <v>334864274431.40997</v>
      </c>
      <c r="AE1082" s="69">
        <v>687529865124.60999</v>
      </c>
      <c r="AF1082" s="69">
        <v>1190983199730.5701</v>
      </c>
      <c r="AG1082" s="69">
        <v>745407039735.54016</v>
      </c>
      <c r="AI1082" s="1">
        <v>43435</v>
      </c>
      <c r="AJ1082" s="73">
        <f t="shared" si="231"/>
        <v>8.9719062109860914E-5</v>
      </c>
      <c r="AK1082" s="73">
        <f t="shared" si="232"/>
        <v>7.8894771906368177E-5</v>
      </c>
      <c r="AL1082" s="73">
        <f t="shared" si="233"/>
        <v>7.347506818056182E-5</v>
      </c>
      <c r="AM1082" s="73">
        <f t="shared" si="234"/>
        <v>9.7594712979320875E-5</v>
      </c>
      <c r="AN1082" s="73">
        <f t="shared" si="235"/>
        <v>9.0358871246642991E-5</v>
      </c>
      <c r="AO1082" s="73">
        <f t="shared" si="236"/>
        <v>8.8153081114761278E-5</v>
      </c>
      <c r="AP1082" s="73">
        <f t="shared" si="237"/>
        <v>9.8800184426872661E-5</v>
      </c>
      <c r="AQ1082" s="73">
        <f t="shared" si="238"/>
        <v>8.5123425478395021E-5</v>
      </c>
      <c r="AR1082" s="73">
        <f t="shared" si="239"/>
        <v>8.5345204282383236E-5</v>
      </c>
      <c r="AS1082" s="73">
        <f t="shared" si="240"/>
        <v>9.2162295008746398E-5</v>
      </c>
      <c r="AT1082" s="73">
        <f t="shared" si="241"/>
        <v>9.3282172660025253E-5</v>
      </c>
      <c r="AU1082" s="73">
        <f t="shared" si="242"/>
        <v>9.2898568034849305E-5</v>
      </c>
      <c r="AV1082" s="73">
        <f t="shared" si="243"/>
        <v>9.7938992329460461E-5</v>
      </c>
      <c r="AW1082" s="73">
        <f t="shared" si="244"/>
        <v>9.5750422172358185E-5</v>
      </c>
    </row>
    <row r="1083" spans="2:49" x14ac:dyDescent="0.35">
      <c r="B1083" s="1">
        <v>43436</v>
      </c>
      <c r="C1083" s="70">
        <v>14397.091173999999</v>
      </c>
      <c r="D1083" s="66">
        <v>14832.23</v>
      </c>
      <c r="E1083" s="66">
        <v>2314.0500000000002</v>
      </c>
      <c r="F1083" s="66">
        <v>13015.56</v>
      </c>
      <c r="G1083" s="66">
        <v>12286.58</v>
      </c>
      <c r="H1083" s="66">
        <v>15203.51</v>
      </c>
      <c r="I1083" s="66">
        <v>17311.060000000001</v>
      </c>
      <c r="J1083" s="66">
        <v>14334.57</v>
      </c>
      <c r="K1083" s="66">
        <v>14648.9</v>
      </c>
      <c r="L1083" s="66">
        <v>14325.2</v>
      </c>
      <c r="M1083" s="66">
        <v>15225.48</v>
      </c>
      <c r="N1083" s="66">
        <v>2260.94</v>
      </c>
      <c r="O1083" s="66">
        <v>15625.04</v>
      </c>
      <c r="P1083" s="79"/>
      <c r="Q1083" s="66">
        <v>2298.08</v>
      </c>
      <c r="S1083" s="1">
        <v>43436</v>
      </c>
      <c r="T1083" s="70">
        <v>928610126876.31995</v>
      </c>
      <c r="U1083" s="69">
        <v>1771824421049.5</v>
      </c>
      <c r="V1083" s="69">
        <v>1212464090173.4302</v>
      </c>
      <c r="W1083" s="69">
        <v>530220654757.58002</v>
      </c>
      <c r="X1083" s="69">
        <v>419082480925.59998</v>
      </c>
      <c r="Y1083" s="69">
        <v>1268152312669.1599</v>
      </c>
      <c r="Z1083" s="69">
        <v>4102315628238.23</v>
      </c>
      <c r="AA1083" s="69">
        <v>397444148455.84003</v>
      </c>
      <c r="AB1083" s="69">
        <v>751699780986.48999</v>
      </c>
      <c r="AC1083" s="69">
        <v>1197451572365.52</v>
      </c>
      <c r="AD1083" s="69">
        <v>334895504828.93005</v>
      </c>
      <c r="AE1083" s="69">
        <v>687512376965.31006</v>
      </c>
      <c r="AF1083" s="69">
        <v>1191100297070.4299</v>
      </c>
      <c r="AG1083" s="69">
        <v>745477095132.5</v>
      </c>
      <c r="AI1083" s="1">
        <v>43436</v>
      </c>
      <c r="AJ1083" s="73">
        <f t="shared" si="231"/>
        <v>8.799169533024731E-5</v>
      </c>
      <c r="AK1083" s="73">
        <f t="shared" si="232"/>
        <v>7.9562809106592525E-5</v>
      </c>
      <c r="AL1083" s="73">
        <f t="shared" si="233"/>
        <v>7.3469669991554909E-5</v>
      </c>
      <c r="AM1083" s="73">
        <f t="shared" si="234"/>
        <v>9.9121963813564307E-5</v>
      </c>
      <c r="AN1083" s="73">
        <f t="shared" si="235"/>
        <v>9.1164677594512966E-5</v>
      </c>
      <c r="AO1083" s="73">
        <f t="shared" si="236"/>
        <v>8.8145310833898094E-5</v>
      </c>
      <c r="AP1083" s="73">
        <f t="shared" si="237"/>
        <v>9.763498036052809E-5</v>
      </c>
      <c r="AQ1083" s="73">
        <f t="shared" si="238"/>
        <v>8.5116180097433158E-5</v>
      </c>
      <c r="AR1083" s="73">
        <f t="shared" si="239"/>
        <v>8.5337921099881697E-5</v>
      </c>
      <c r="AS1083" s="73">
        <f t="shared" si="240"/>
        <v>9.2153801902972177E-5</v>
      </c>
      <c r="AT1083" s="73">
        <f t="shared" si="241"/>
        <v>9.3930327343949571E-5</v>
      </c>
      <c r="AU1083" s="73">
        <f t="shared" si="242"/>
        <v>8.8466608278769954E-5</v>
      </c>
      <c r="AV1083" s="73">
        <f t="shared" si="243"/>
        <v>9.8569462668507413E-5</v>
      </c>
      <c r="AW1083" s="73">
        <f t="shared" si="244"/>
        <v>9.5741254906744899E-5</v>
      </c>
    </row>
    <row r="1084" spans="2:49" x14ac:dyDescent="0.35">
      <c r="B1084" s="1">
        <v>43437</v>
      </c>
      <c r="C1084" s="70">
        <v>14398.737723</v>
      </c>
      <c r="D1084" s="66">
        <v>14834.01</v>
      </c>
      <c r="E1084" s="66">
        <v>2314.2600000000002</v>
      </c>
      <c r="F1084" s="66">
        <v>13017.25</v>
      </c>
      <c r="G1084" s="66">
        <v>12288</v>
      </c>
      <c r="H1084" s="66">
        <v>15205.13</v>
      </c>
      <c r="I1084" s="66">
        <v>17313.23</v>
      </c>
      <c r="J1084" s="66">
        <v>14336.7</v>
      </c>
      <c r="K1084" s="66">
        <v>14650.46</v>
      </c>
      <c r="L1084" s="66">
        <v>14326.53</v>
      </c>
      <c r="M1084" s="66">
        <v>15227</v>
      </c>
      <c r="N1084" s="66">
        <v>2261.14</v>
      </c>
      <c r="O1084" s="66">
        <v>15626.93</v>
      </c>
      <c r="P1084" s="79"/>
      <c r="Q1084" s="66">
        <v>2298.39</v>
      </c>
      <c r="S1084" s="1">
        <v>43437</v>
      </c>
      <c r="T1084" s="70">
        <v>937590097365.93005</v>
      </c>
      <c r="U1084" s="69">
        <v>1720013543905.8499</v>
      </c>
      <c r="V1084" s="69">
        <v>1226652647153.25</v>
      </c>
      <c r="W1084" s="69">
        <v>532590979411.04999</v>
      </c>
      <c r="X1084" s="69">
        <v>418945078370.90002</v>
      </c>
      <c r="Y1084" s="69">
        <v>1261406221534.46</v>
      </c>
      <c r="Z1084" s="69">
        <v>4115598611880.9199</v>
      </c>
      <c r="AA1084" s="69">
        <v>404016298020.33002</v>
      </c>
      <c r="AB1084" s="69">
        <v>703875693433.16003</v>
      </c>
      <c r="AC1084" s="69">
        <v>1368885692362.77</v>
      </c>
      <c r="AD1084" s="69">
        <v>334690395811.17999</v>
      </c>
      <c r="AE1084" s="69">
        <v>693115906038.29004</v>
      </c>
      <c r="AF1084" s="69">
        <v>1176400351097.6499</v>
      </c>
      <c r="AG1084" s="69">
        <v>787493971963.90991</v>
      </c>
      <c r="AI1084" s="1">
        <v>43437</v>
      </c>
      <c r="AJ1084" s="73">
        <f t="shared" si="231"/>
        <v>1.1436678285225987E-4</v>
      </c>
      <c r="AK1084" s="73">
        <f t="shared" si="232"/>
        <v>1.2000892650676498E-4</v>
      </c>
      <c r="AL1084" s="73">
        <f t="shared" si="233"/>
        <v>9.0749983794768951E-5</v>
      </c>
      <c r="AM1084" s="73">
        <f t="shared" si="234"/>
        <v>1.2984458601872362E-4</v>
      </c>
      <c r="AN1084" s="73">
        <f t="shared" si="235"/>
        <v>1.1557325146616115E-4</v>
      </c>
      <c r="AO1084" s="73">
        <f t="shared" si="236"/>
        <v>1.0655434172757161E-4</v>
      </c>
      <c r="AP1084" s="73">
        <f t="shared" si="237"/>
        <v>1.2535338679420249E-4</v>
      </c>
      <c r="AQ1084" s="73">
        <f t="shared" si="238"/>
        <v>1.4859183079796168E-4</v>
      </c>
      <c r="AR1084" s="73">
        <f t="shared" si="239"/>
        <v>1.0649263767237294E-4</v>
      </c>
      <c r="AS1084" s="73">
        <f t="shared" si="240"/>
        <v>9.2843380895102356E-5</v>
      </c>
      <c r="AT1084" s="73">
        <f t="shared" si="241"/>
        <v>9.9832648954301106E-5</v>
      </c>
      <c r="AU1084" s="73">
        <f t="shared" si="242"/>
        <v>8.8458782630196353E-5</v>
      </c>
      <c r="AV1084" s="73">
        <f t="shared" si="243"/>
        <v>1.2095969034309206E-4</v>
      </c>
      <c r="AW1084" s="73">
        <f t="shared" si="244"/>
        <v>1.3489521687670702E-4</v>
      </c>
    </row>
    <row r="1085" spans="2:49" x14ac:dyDescent="0.35">
      <c r="B1085" s="1">
        <v>43438</v>
      </c>
      <c r="C1085" s="70">
        <v>14400.549268999999</v>
      </c>
      <c r="D1085" s="66">
        <v>14836.53</v>
      </c>
      <c r="E1085" s="66">
        <v>2314.54</v>
      </c>
      <c r="F1085" s="66">
        <v>13019.33</v>
      </c>
      <c r="G1085" s="66">
        <v>12290.17</v>
      </c>
      <c r="H1085" s="66">
        <v>15207.33</v>
      </c>
      <c r="I1085" s="66">
        <v>17315.740000000002</v>
      </c>
      <c r="J1085" s="66">
        <v>14338.66</v>
      </c>
      <c r="K1085" s="66">
        <v>14651.97</v>
      </c>
      <c r="L1085" s="66">
        <v>14328.38</v>
      </c>
      <c r="M1085" s="66">
        <v>15229.65</v>
      </c>
      <c r="N1085" s="66">
        <v>2261.4899999999998</v>
      </c>
      <c r="O1085" s="66">
        <v>15629.36</v>
      </c>
      <c r="P1085" s="79"/>
      <c r="Q1085" s="66">
        <v>2298.75</v>
      </c>
      <c r="S1085" s="1">
        <v>43438</v>
      </c>
      <c r="T1085" s="70">
        <v>946269540818.42004</v>
      </c>
      <c r="U1085" s="69">
        <v>1835789956243.0598</v>
      </c>
      <c r="V1085" s="69">
        <v>1221888682727.04</v>
      </c>
      <c r="W1085" s="69">
        <v>531700867891.03998</v>
      </c>
      <c r="X1085" s="69">
        <v>421167285006.46997</v>
      </c>
      <c r="Y1085" s="69">
        <v>1246548573490.02</v>
      </c>
      <c r="Z1085" s="69">
        <v>4138756451402.6401</v>
      </c>
      <c r="AA1085" s="69">
        <v>403841271373.21997</v>
      </c>
      <c r="AB1085" s="69">
        <v>628645754897.17004</v>
      </c>
      <c r="AC1085" s="69">
        <v>1380826166724.1501</v>
      </c>
      <c r="AD1085" s="69">
        <v>338742662785.89001</v>
      </c>
      <c r="AE1085" s="69">
        <v>687268486943.94995</v>
      </c>
      <c r="AF1085" s="69">
        <v>1232750336135.4299</v>
      </c>
      <c r="AG1085" s="69">
        <v>802020113062.27002</v>
      </c>
      <c r="AI1085" s="1">
        <v>43438</v>
      </c>
      <c r="AJ1085" s="73">
        <f t="shared" si="231"/>
        <v>1.2581283407264721E-4</v>
      </c>
      <c r="AK1085" s="73">
        <f t="shared" si="232"/>
        <v>1.698798908724708E-4</v>
      </c>
      <c r="AL1085" s="73">
        <f t="shared" si="233"/>
        <v>1.209889986431012E-4</v>
      </c>
      <c r="AM1085" s="73">
        <f t="shared" si="234"/>
        <v>1.5978797365034936E-4</v>
      </c>
      <c r="AN1085" s="73">
        <f t="shared" si="235"/>
        <v>1.7659505208333925E-4</v>
      </c>
      <c r="AO1085" s="73">
        <f t="shared" si="236"/>
        <v>1.4468800990186104E-4</v>
      </c>
      <c r="AP1085" s="73">
        <f t="shared" si="237"/>
        <v>1.4497583639805356E-4</v>
      </c>
      <c r="AQ1085" s="73">
        <f t="shared" si="238"/>
        <v>1.3671207460563828E-4</v>
      </c>
      <c r="AR1085" s="73">
        <f t="shared" si="239"/>
        <v>1.0306843607632565E-4</v>
      </c>
      <c r="AS1085" s="73">
        <f t="shared" si="240"/>
        <v>1.2913105964940108E-4</v>
      </c>
      <c r="AT1085" s="73">
        <f t="shared" si="241"/>
        <v>1.7403296775464483E-4</v>
      </c>
      <c r="AU1085" s="73">
        <f t="shared" si="242"/>
        <v>1.5478917714073503E-4</v>
      </c>
      <c r="AV1085" s="73">
        <f t="shared" si="243"/>
        <v>1.5550079254222915E-4</v>
      </c>
      <c r="AW1085" s="73">
        <f t="shared" si="244"/>
        <v>1.5663138109722752E-4</v>
      </c>
    </row>
    <row r="1086" spans="2:49" x14ac:dyDescent="0.35">
      <c r="B1086" s="1">
        <v>43439</v>
      </c>
      <c r="C1086" s="70">
        <v>14401.564211000001</v>
      </c>
      <c r="D1086" s="66">
        <v>14836.51</v>
      </c>
      <c r="E1086" s="66">
        <v>2314.66</v>
      </c>
      <c r="F1086" s="66">
        <v>13019.64</v>
      </c>
      <c r="G1086" s="66">
        <v>12290.97</v>
      </c>
      <c r="H1086" s="66">
        <v>15208.43</v>
      </c>
      <c r="I1086" s="66">
        <v>17317.650000000001</v>
      </c>
      <c r="J1086" s="66">
        <v>14339.69</v>
      </c>
      <c r="K1086" s="66">
        <v>14652.83</v>
      </c>
      <c r="L1086" s="66">
        <v>14329.39</v>
      </c>
      <c r="M1086" s="66">
        <v>15229.96</v>
      </c>
      <c r="N1086" s="66">
        <v>2261.66</v>
      </c>
      <c r="O1086" s="66">
        <v>15629.9</v>
      </c>
      <c r="P1086" s="79"/>
      <c r="Q1086" s="66">
        <v>2298.88</v>
      </c>
      <c r="S1086" s="1">
        <v>43439</v>
      </c>
      <c r="T1086" s="70">
        <v>929581306330.37</v>
      </c>
      <c r="U1086" s="69">
        <v>1696094849241.98</v>
      </c>
      <c r="V1086" s="69">
        <v>1225733985949.5698</v>
      </c>
      <c r="W1086" s="69">
        <v>579650840014.48999</v>
      </c>
      <c r="X1086" s="69">
        <v>417902227287.45001</v>
      </c>
      <c r="Y1086" s="69">
        <v>1236285672369.6001</v>
      </c>
      <c r="Z1086" s="69">
        <v>4167798529858.4199</v>
      </c>
      <c r="AA1086" s="69">
        <v>409528957760.33002</v>
      </c>
      <c r="AB1086" s="69">
        <v>568920432916.84998</v>
      </c>
      <c r="AC1086" s="69">
        <v>1376031519103.6799</v>
      </c>
      <c r="AD1086" s="69">
        <v>339726846636.20001</v>
      </c>
      <c r="AE1086" s="69">
        <v>690747543437.26001</v>
      </c>
      <c r="AF1086" s="69">
        <v>1276557040595.3101</v>
      </c>
      <c r="AG1086" s="69">
        <v>782147254742.70007</v>
      </c>
      <c r="AI1086" s="1">
        <v>43439</v>
      </c>
      <c r="AJ1086" s="73">
        <f t="shared" si="231"/>
        <v>7.0479394989941824E-5</v>
      </c>
      <c r="AK1086" s="73">
        <f t="shared" si="232"/>
        <v>-1.3480241000118909E-6</v>
      </c>
      <c r="AL1086" s="73">
        <f t="shared" si="233"/>
        <v>5.1846155175505615E-5</v>
      </c>
      <c r="AM1086" s="73">
        <f t="shared" si="234"/>
        <v>2.3810749093744477E-5</v>
      </c>
      <c r="AN1086" s="73">
        <f t="shared" si="235"/>
        <v>6.5092671622801745E-5</v>
      </c>
      <c r="AO1086" s="73">
        <f t="shared" si="236"/>
        <v>7.2333539155255977E-5</v>
      </c>
      <c r="AP1086" s="73">
        <f t="shared" si="237"/>
        <v>1.1030426652292036E-4</v>
      </c>
      <c r="AQ1086" s="73">
        <f t="shared" si="238"/>
        <v>7.18337696827831E-5</v>
      </c>
      <c r="AR1086" s="73">
        <f t="shared" si="239"/>
        <v>5.8695178873691134E-5</v>
      </c>
      <c r="AS1086" s="73">
        <f t="shared" si="240"/>
        <v>7.0489476130530804E-5</v>
      </c>
      <c r="AT1086" s="73">
        <f t="shared" si="241"/>
        <v>2.0355031139951407E-5</v>
      </c>
      <c r="AU1086" s="73">
        <f t="shared" si="242"/>
        <v>7.5171678848962031E-5</v>
      </c>
      <c r="AV1086" s="73">
        <f t="shared" si="243"/>
        <v>3.4550359067742065E-5</v>
      </c>
      <c r="AW1086" s="73">
        <f t="shared" si="244"/>
        <v>5.6552474170690203E-5</v>
      </c>
    </row>
    <row r="1087" spans="2:49" x14ac:dyDescent="0.35">
      <c r="B1087" s="1">
        <v>43440</v>
      </c>
      <c r="C1087" s="70">
        <v>14402.120601000001</v>
      </c>
      <c r="D1087" s="66">
        <v>14834.57</v>
      </c>
      <c r="E1087" s="66">
        <v>2314.62</v>
      </c>
      <c r="F1087" s="66">
        <v>13019</v>
      </c>
      <c r="G1087" s="66">
        <v>12290.94</v>
      </c>
      <c r="H1087" s="66">
        <v>15208.97</v>
      </c>
      <c r="I1087" s="66">
        <v>17318.28</v>
      </c>
      <c r="J1087" s="66">
        <v>14341.13</v>
      </c>
      <c r="K1087" s="66">
        <v>14651.96</v>
      </c>
      <c r="L1087" s="66">
        <v>14330.08</v>
      </c>
      <c r="M1087" s="66">
        <v>15230.02</v>
      </c>
      <c r="N1087" s="66">
        <v>2261.4699999999998</v>
      </c>
      <c r="O1087" s="66">
        <v>15630.97</v>
      </c>
      <c r="P1087" s="79"/>
      <c r="Q1087" s="66">
        <v>2298.7800000000002</v>
      </c>
      <c r="S1087" s="1">
        <v>43440</v>
      </c>
      <c r="T1087" s="70">
        <v>925576013039.91003</v>
      </c>
      <c r="U1087" s="69">
        <v>1719656203367.1802</v>
      </c>
      <c r="V1087" s="69">
        <v>1232547770156.46</v>
      </c>
      <c r="W1087" s="69">
        <v>578323322321.26001</v>
      </c>
      <c r="X1087" s="69">
        <v>413822540542.5</v>
      </c>
      <c r="Y1087" s="69">
        <v>1233408713437.9299</v>
      </c>
      <c r="Z1087" s="69">
        <v>4180623214647.8701</v>
      </c>
      <c r="AA1087" s="69">
        <v>399934630716.78998</v>
      </c>
      <c r="AB1087" s="69">
        <v>564464154268.57996</v>
      </c>
      <c r="AC1087" s="69">
        <v>1370137714758.7502</v>
      </c>
      <c r="AD1087" s="69">
        <v>340230642349.28998</v>
      </c>
      <c r="AE1087" s="69">
        <v>694312614493.93005</v>
      </c>
      <c r="AF1087" s="69">
        <v>1279049495817.8699</v>
      </c>
      <c r="AG1087" s="69">
        <v>767814877332.84998</v>
      </c>
      <c r="AI1087" s="1">
        <v>43440</v>
      </c>
      <c r="AJ1087" s="73">
        <f t="shared" si="231"/>
        <v>3.8633997796910791E-5</v>
      </c>
      <c r="AK1087" s="73">
        <f t="shared" si="232"/>
        <v>-1.3075851396326943E-4</v>
      </c>
      <c r="AL1087" s="73">
        <f t="shared" si="233"/>
        <v>-1.7281155763715361E-5</v>
      </c>
      <c r="AM1087" s="73">
        <f t="shared" si="234"/>
        <v>-4.9156505095293568E-5</v>
      </c>
      <c r="AN1087" s="73">
        <f t="shared" si="235"/>
        <v>-2.4408163065148258E-6</v>
      </c>
      <c r="AO1087" s="73">
        <f t="shared" si="236"/>
        <v>3.5506623629055767E-5</v>
      </c>
      <c r="AP1087" s="73">
        <f t="shared" si="237"/>
        <v>3.6379069908276662E-5</v>
      </c>
      <c r="AQ1087" s="73">
        <f t="shared" si="238"/>
        <v>1.0042058091896955E-4</v>
      </c>
      <c r="AR1087" s="73">
        <f t="shared" si="239"/>
        <v>-5.9374195974459809E-5</v>
      </c>
      <c r="AS1087" s="73">
        <f t="shared" si="240"/>
        <v>4.8152782498034341E-5</v>
      </c>
      <c r="AT1087" s="73">
        <f t="shared" si="241"/>
        <v>3.9396032558425276E-6</v>
      </c>
      <c r="AU1087" s="73">
        <f t="shared" si="242"/>
        <v>-8.4009090667969133E-5</v>
      </c>
      <c r="AV1087" s="73">
        <f t="shared" si="243"/>
        <v>6.8458531404580469E-5</v>
      </c>
      <c r="AW1087" s="73">
        <f t="shared" si="244"/>
        <v>-4.3499443207140054E-5</v>
      </c>
    </row>
    <row r="1088" spans="2:49" x14ac:dyDescent="0.35">
      <c r="B1088" s="1">
        <v>43441</v>
      </c>
      <c r="C1088" s="70">
        <v>14402.922474000001</v>
      </c>
      <c r="D1088" s="66">
        <v>14835.31</v>
      </c>
      <c r="E1088" s="66">
        <v>2314.7600000000002</v>
      </c>
      <c r="F1088" s="66">
        <v>13020.51</v>
      </c>
      <c r="G1088" s="66">
        <v>12292.37</v>
      </c>
      <c r="H1088" s="66">
        <v>15210</v>
      </c>
      <c r="I1088" s="66">
        <v>17319.79</v>
      </c>
      <c r="J1088" s="66">
        <v>14342.37</v>
      </c>
      <c r="K1088" s="66">
        <v>14653.31</v>
      </c>
      <c r="L1088" s="66">
        <v>14331.53</v>
      </c>
      <c r="M1088" s="66">
        <v>15231.65</v>
      </c>
      <c r="N1088" s="66">
        <v>2261.66</v>
      </c>
      <c r="O1088" s="66">
        <v>15632.43</v>
      </c>
      <c r="P1088" s="79"/>
      <c r="Q1088" s="66">
        <v>2299.0100000000002</v>
      </c>
      <c r="S1088" s="1">
        <v>43441</v>
      </c>
      <c r="T1088" s="70">
        <v>938379852791.73999</v>
      </c>
      <c r="U1088" s="69">
        <v>1724237192497.79</v>
      </c>
      <c r="V1088" s="69">
        <v>1243587176462.9702</v>
      </c>
      <c r="W1088" s="69">
        <v>577656297346.81995</v>
      </c>
      <c r="X1088" s="69">
        <v>410520011748.87</v>
      </c>
      <c r="Y1088" s="69">
        <v>1241191145285.46</v>
      </c>
      <c r="Z1088" s="69">
        <v>4196874217492.8799</v>
      </c>
      <c r="AA1088" s="69">
        <v>399713346818.83002</v>
      </c>
      <c r="AB1088" s="69">
        <v>570746731719.5</v>
      </c>
      <c r="AC1088" s="69">
        <v>1363369023601.25</v>
      </c>
      <c r="AD1088" s="69">
        <v>350046990885.94</v>
      </c>
      <c r="AE1088" s="69">
        <v>686939269186.03003</v>
      </c>
      <c r="AF1088" s="69">
        <v>1283298071699.54</v>
      </c>
      <c r="AG1088" s="69">
        <v>765234775010.11011</v>
      </c>
      <c r="AI1088" s="1">
        <v>43441</v>
      </c>
      <c r="AJ1088" s="73">
        <f t="shared" si="231"/>
        <v>5.5677425721878393E-5</v>
      </c>
      <c r="AK1088" s="73">
        <f t="shared" si="232"/>
        <v>4.9883481624268811E-5</v>
      </c>
      <c r="AL1088" s="73">
        <f t="shared" si="233"/>
        <v>6.0485090425332899E-5</v>
      </c>
      <c r="AM1088" s="73">
        <f t="shared" si="234"/>
        <v>1.1598433059378799E-4</v>
      </c>
      <c r="AN1088" s="73">
        <f t="shared" si="235"/>
        <v>1.1634586126052504E-4</v>
      </c>
      <c r="AO1088" s="73">
        <f t="shared" si="236"/>
        <v>6.7723192300306323E-5</v>
      </c>
      <c r="AP1088" s="73">
        <f t="shared" si="237"/>
        <v>8.7191106738160329E-5</v>
      </c>
      <c r="AQ1088" s="73">
        <f t="shared" si="238"/>
        <v>8.6464595189017501E-5</v>
      </c>
      <c r="AR1088" s="73">
        <f t="shared" si="239"/>
        <v>9.2137843674233721E-5</v>
      </c>
      <c r="AS1088" s="73">
        <f t="shared" si="240"/>
        <v>1.0118575751150161E-4</v>
      </c>
      <c r="AT1088" s="73">
        <f t="shared" si="241"/>
        <v>1.0702546680829705E-4</v>
      </c>
      <c r="AU1088" s="73">
        <f t="shared" si="242"/>
        <v>8.4016148788279565E-5</v>
      </c>
      <c r="AV1088" s="73">
        <f t="shared" si="243"/>
        <v>9.3404312080602736E-5</v>
      </c>
      <c r="AW1088" s="73">
        <f t="shared" si="244"/>
        <v>1.0005307162930244E-4</v>
      </c>
    </row>
    <row r="1089" spans="2:49" x14ac:dyDescent="0.35">
      <c r="B1089" s="1">
        <v>43442</v>
      </c>
      <c r="C1089" s="70">
        <v>14404.180417</v>
      </c>
      <c r="D1089" s="66">
        <v>14836.5</v>
      </c>
      <c r="E1089" s="66">
        <v>2314.9299999999998</v>
      </c>
      <c r="F1089" s="66">
        <v>13021.81</v>
      </c>
      <c r="G1089" s="66">
        <v>12293.5</v>
      </c>
      <c r="H1089" s="66">
        <v>15211.36</v>
      </c>
      <c r="I1089" s="66">
        <v>17321.650000000001</v>
      </c>
      <c r="J1089" s="66">
        <v>14343.64</v>
      </c>
      <c r="K1089" s="66">
        <v>14654.55</v>
      </c>
      <c r="L1089" s="66">
        <v>14332.82</v>
      </c>
      <c r="M1089" s="66">
        <v>15233.12</v>
      </c>
      <c r="N1089" s="66">
        <v>2261.86</v>
      </c>
      <c r="O1089" s="66">
        <v>15633.98</v>
      </c>
      <c r="P1089" s="79"/>
      <c r="Q1089" s="66">
        <v>2299.2199999999998</v>
      </c>
      <c r="S1089" s="1">
        <v>43442</v>
      </c>
      <c r="T1089" s="70">
        <v>938462148465.58997</v>
      </c>
      <c r="U1089" s="69">
        <v>1724406454162.3899</v>
      </c>
      <c r="V1089" s="69">
        <v>1243710510433.6001</v>
      </c>
      <c r="W1089" s="69">
        <v>577713820411.07996</v>
      </c>
      <c r="X1089" s="69">
        <v>410557836880.85999</v>
      </c>
      <c r="Y1089" s="69">
        <v>1241302876148.1699</v>
      </c>
      <c r="Z1089" s="69">
        <v>4197294803808.1997</v>
      </c>
      <c r="AA1089" s="69">
        <v>399748820193.28998</v>
      </c>
      <c r="AB1089" s="69">
        <v>570794869493.68994</v>
      </c>
      <c r="AC1089" s="69">
        <v>1363492983122.8701</v>
      </c>
      <c r="AD1089" s="69">
        <v>350080484021.65002</v>
      </c>
      <c r="AE1089" s="69">
        <v>687001532663.09998</v>
      </c>
      <c r="AF1089" s="69">
        <v>1283425079823.54</v>
      </c>
      <c r="AG1089" s="69">
        <v>765307946726.05994</v>
      </c>
      <c r="AI1089" s="1">
        <v>43442</v>
      </c>
      <c r="AJ1089" s="73">
        <f t="shared" si="231"/>
        <v>8.7339427277344228E-5</v>
      </c>
      <c r="AK1089" s="73">
        <f t="shared" si="232"/>
        <v>8.0214029905656403E-5</v>
      </c>
      <c r="AL1089" s="73">
        <f t="shared" si="233"/>
        <v>7.3441739100177372E-5</v>
      </c>
      <c r="AM1089" s="73">
        <f t="shared" si="234"/>
        <v>9.9842479288403396E-5</v>
      </c>
      <c r="AN1089" s="73">
        <f t="shared" si="235"/>
        <v>9.1926943298847874E-5</v>
      </c>
      <c r="AO1089" s="73">
        <f t="shared" si="236"/>
        <v>8.9414858645664452E-5</v>
      </c>
      <c r="AP1089" s="73">
        <f t="shared" si="237"/>
        <v>1.0739160232309253E-4</v>
      </c>
      <c r="AQ1089" s="73">
        <f t="shared" si="238"/>
        <v>8.8548824217937749E-5</v>
      </c>
      <c r="AR1089" s="73">
        <f t="shared" si="239"/>
        <v>8.4622518734756014E-5</v>
      </c>
      <c r="AS1089" s="73">
        <f t="shared" si="240"/>
        <v>9.0011324680450144E-5</v>
      </c>
      <c r="AT1089" s="73">
        <f t="shared" si="241"/>
        <v>9.6509570532532507E-5</v>
      </c>
      <c r="AU1089" s="73">
        <f t="shared" si="242"/>
        <v>8.8430621755897221E-5</v>
      </c>
      <c r="AV1089" s="73">
        <f t="shared" si="243"/>
        <v>9.9152850836281559E-5</v>
      </c>
      <c r="AW1089" s="73">
        <f t="shared" si="244"/>
        <v>9.1343665316712119E-5</v>
      </c>
    </row>
    <row r="1090" spans="2:49" x14ac:dyDescent="0.35">
      <c r="B1090" s="1">
        <v>43443</v>
      </c>
      <c r="C1090" s="70">
        <v>14405.435106999999</v>
      </c>
      <c r="D1090" s="66">
        <v>14837.76</v>
      </c>
      <c r="E1090" s="66">
        <v>2315.11</v>
      </c>
      <c r="F1090" s="66">
        <v>13023.09</v>
      </c>
      <c r="G1090" s="66">
        <v>12294.65</v>
      </c>
      <c r="H1090" s="66">
        <v>15212.74</v>
      </c>
      <c r="I1090" s="66">
        <v>17323.310000000001</v>
      </c>
      <c r="J1090" s="66">
        <v>14344.88</v>
      </c>
      <c r="K1090" s="66">
        <v>14655.96</v>
      </c>
      <c r="L1090" s="66">
        <v>14334.09</v>
      </c>
      <c r="M1090" s="66">
        <v>15234.58</v>
      </c>
      <c r="N1090" s="66">
        <v>2262.0700000000002</v>
      </c>
      <c r="O1090" s="66">
        <v>15635.52</v>
      </c>
      <c r="P1090" s="79"/>
      <c r="Q1090" s="66">
        <v>2299.44</v>
      </c>
      <c r="S1090" s="1">
        <v>43443</v>
      </c>
      <c r="T1090" s="70">
        <v>938544232296.56995</v>
      </c>
      <c r="U1090" s="69">
        <v>1724583739166.98</v>
      </c>
      <c r="V1090" s="69">
        <v>1243834479262.8298</v>
      </c>
      <c r="W1090" s="69">
        <v>577757899086.66003</v>
      </c>
      <c r="X1090" s="69">
        <v>410596093876.96002</v>
      </c>
      <c r="Y1090" s="69">
        <v>1241414774501.54</v>
      </c>
      <c r="Z1090" s="69">
        <v>4196648583660.2197</v>
      </c>
      <c r="AA1090" s="69">
        <v>399783269120.71997</v>
      </c>
      <c r="AB1090" s="69">
        <v>570849767943.42004</v>
      </c>
      <c r="AC1090" s="69">
        <v>1363615024896.22</v>
      </c>
      <c r="AD1090" s="69">
        <v>350113811327.98004</v>
      </c>
      <c r="AE1090" s="69">
        <v>687064121386.06006</v>
      </c>
      <c r="AF1090" s="69">
        <v>1283551436354.29</v>
      </c>
      <c r="AG1090" s="69">
        <v>765166304876.84998</v>
      </c>
      <c r="AI1090" s="1">
        <v>43443</v>
      </c>
      <c r="AJ1090" s="73">
        <f t="shared" si="231"/>
        <v>8.7105962552236349E-5</v>
      </c>
      <c r="AK1090" s="73">
        <f t="shared" si="232"/>
        <v>8.4925690021275813E-5</v>
      </c>
      <c r="AL1090" s="73">
        <f t="shared" si="233"/>
        <v>7.7756130855144434E-5</v>
      </c>
      <c r="AM1090" s="73">
        <f t="shared" si="234"/>
        <v>9.8296626966698497E-5</v>
      </c>
      <c r="AN1090" s="73">
        <f t="shared" si="235"/>
        <v>9.3545369504122178E-5</v>
      </c>
      <c r="AO1090" s="73">
        <f t="shared" si="236"/>
        <v>9.0721671172078189E-5</v>
      </c>
      <c r="AP1090" s="73">
        <f t="shared" si="237"/>
        <v>9.5833826454061466E-5</v>
      </c>
      <c r="AQ1090" s="73">
        <f t="shared" si="238"/>
        <v>8.6449464710369739E-5</v>
      </c>
      <c r="AR1090" s="73">
        <f t="shared" si="239"/>
        <v>9.6215851049574752E-5</v>
      </c>
      <c r="AS1090" s="73">
        <f t="shared" si="240"/>
        <v>8.8607824559439052E-5</v>
      </c>
      <c r="AT1090" s="73">
        <f t="shared" si="241"/>
        <v>9.5843792998318023E-5</v>
      </c>
      <c r="AU1090" s="73">
        <f t="shared" si="242"/>
        <v>9.2843942596010365E-5</v>
      </c>
      <c r="AV1090" s="73">
        <f t="shared" si="243"/>
        <v>9.8503388132886727E-5</v>
      </c>
      <c r="AW1090" s="73">
        <f t="shared" si="244"/>
        <v>9.5684623481195885E-5</v>
      </c>
    </row>
    <row r="1091" spans="2:49" x14ac:dyDescent="0.35">
      <c r="B1091" s="1">
        <v>43444</v>
      </c>
      <c r="C1091" s="70">
        <v>14406.282483999999</v>
      </c>
      <c r="D1091" s="66">
        <v>14838.32</v>
      </c>
      <c r="E1091" s="66">
        <v>2315.19</v>
      </c>
      <c r="F1091" s="66">
        <v>13023.63</v>
      </c>
      <c r="G1091" s="66">
        <v>12295.35</v>
      </c>
      <c r="H1091" s="66">
        <v>15213.83</v>
      </c>
      <c r="I1091" s="66">
        <v>17324.84</v>
      </c>
      <c r="J1091" s="66">
        <v>14346.13</v>
      </c>
      <c r="K1091" s="66">
        <v>14656.79</v>
      </c>
      <c r="L1091" s="66">
        <v>14335.3</v>
      </c>
      <c r="M1091" s="66">
        <v>15235.11</v>
      </c>
      <c r="N1091" s="66">
        <v>2262.21</v>
      </c>
      <c r="O1091" s="66">
        <v>15636.52</v>
      </c>
      <c r="P1091" s="79"/>
      <c r="Q1091" s="66">
        <v>2299.58</v>
      </c>
      <c r="S1091" s="1">
        <v>43444</v>
      </c>
      <c r="T1091" s="70">
        <v>936793873737.75</v>
      </c>
      <c r="U1091" s="69">
        <v>1721830750462.9402</v>
      </c>
      <c r="V1091" s="69">
        <v>1220852405574.8</v>
      </c>
      <c r="W1091" s="69">
        <v>574919946045.81006</v>
      </c>
      <c r="X1091" s="69">
        <v>411681161203.33002</v>
      </c>
      <c r="Y1091" s="69">
        <v>1248077103144.27</v>
      </c>
      <c r="Z1091" s="69">
        <v>4174037825979.1802</v>
      </c>
      <c r="AA1091" s="69">
        <v>402358834673.46002</v>
      </c>
      <c r="AB1091" s="69">
        <v>577531868590.60999</v>
      </c>
      <c r="AC1091" s="69">
        <v>1348713547506.98</v>
      </c>
      <c r="AD1091" s="69">
        <v>347443525426.35999</v>
      </c>
      <c r="AE1091" s="69">
        <v>696117240346.59998</v>
      </c>
      <c r="AF1091" s="69">
        <v>1231221576633.8701</v>
      </c>
      <c r="AG1091" s="69">
        <v>758828172716.20996</v>
      </c>
      <c r="AI1091" s="1">
        <v>43444</v>
      </c>
      <c r="AJ1091" s="73">
        <f t="shared" si="231"/>
        <v>5.8823422805831527E-5</v>
      </c>
      <c r="AK1091" s="73">
        <f t="shared" si="232"/>
        <v>3.7741545893643647E-5</v>
      </c>
      <c r="AL1091" s="73">
        <f t="shared" si="233"/>
        <v>3.4555593470653179E-5</v>
      </c>
      <c r="AM1091" s="73">
        <f t="shared" si="234"/>
        <v>4.1464813650193832E-5</v>
      </c>
      <c r="AN1091" s="73">
        <f t="shared" si="235"/>
        <v>5.6935333661467524E-5</v>
      </c>
      <c r="AO1091" s="73">
        <f t="shared" si="236"/>
        <v>7.1650471907158675E-5</v>
      </c>
      <c r="AP1091" s="73">
        <f t="shared" si="237"/>
        <v>8.8320303683220303E-5</v>
      </c>
      <c r="AQ1091" s="73">
        <f t="shared" si="238"/>
        <v>8.7139104683942037E-5</v>
      </c>
      <c r="AR1091" s="73">
        <f t="shared" si="239"/>
        <v>5.6632250633903425E-5</v>
      </c>
      <c r="AS1091" s="73">
        <f t="shared" si="240"/>
        <v>8.4414148369349462E-5</v>
      </c>
      <c r="AT1091" s="73">
        <f t="shared" si="241"/>
        <v>3.4789275451085899E-5</v>
      </c>
      <c r="AU1091" s="73">
        <f t="shared" si="242"/>
        <v>6.1890215598880971E-5</v>
      </c>
      <c r="AV1091" s="73">
        <f t="shared" si="243"/>
        <v>6.3956939072129515E-5</v>
      </c>
      <c r="AW1091" s="73">
        <f t="shared" si="244"/>
        <v>6.0884389242454873E-5</v>
      </c>
    </row>
    <row r="1092" spans="2:49" x14ac:dyDescent="0.35">
      <c r="B1092" s="1">
        <v>43445</v>
      </c>
      <c r="C1092" s="70">
        <v>14406.928085</v>
      </c>
      <c r="D1092" s="66">
        <v>14840.43</v>
      </c>
      <c r="E1092" s="66">
        <v>2315.4</v>
      </c>
      <c r="F1092" s="66">
        <v>13026.11</v>
      </c>
      <c r="G1092" s="66">
        <v>12296.36</v>
      </c>
      <c r="H1092" s="66">
        <v>15215.12</v>
      </c>
      <c r="I1092" s="66">
        <v>17325</v>
      </c>
      <c r="J1092" s="66">
        <v>14346.06</v>
      </c>
      <c r="K1092" s="66">
        <v>14658.37</v>
      </c>
      <c r="L1092" s="66">
        <v>14336.41</v>
      </c>
      <c r="M1092" s="66">
        <v>15237.39</v>
      </c>
      <c r="N1092" s="66">
        <v>2262.4</v>
      </c>
      <c r="O1092" s="66">
        <v>15639.06</v>
      </c>
      <c r="P1092" s="79"/>
      <c r="Q1092" s="66">
        <v>2299.7399999999998</v>
      </c>
      <c r="S1092" s="1">
        <v>43445</v>
      </c>
      <c r="T1092" s="70">
        <v>924647821209.34998</v>
      </c>
      <c r="U1092" s="69">
        <v>1706371214377.97</v>
      </c>
      <c r="V1092" s="69">
        <v>1155537460255.3801</v>
      </c>
      <c r="W1092" s="69">
        <v>571061336992.44995</v>
      </c>
      <c r="X1092" s="69">
        <v>419123958026.12</v>
      </c>
      <c r="Y1092" s="69">
        <v>1238282124979.0901</v>
      </c>
      <c r="Z1092" s="69">
        <v>4116967920354.1895</v>
      </c>
      <c r="AA1092" s="69">
        <v>401699536246.06</v>
      </c>
      <c r="AB1092" s="69">
        <v>561196516498.64001</v>
      </c>
      <c r="AC1092" s="69">
        <v>1351002004737.7698</v>
      </c>
      <c r="AD1092" s="69">
        <v>348320148470.87994</v>
      </c>
      <c r="AE1092" s="69">
        <v>681645328271.98999</v>
      </c>
      <c r="AF1092" s="69">
        <v>1229616531716.3799</v>
      </c>
      <c r="AG1092" s="69">
        <v>755276563085.16003</v>
      </c>
      <c r="AI1092" s="1">
        <v>43445</v>
      </c>
      <c r="AJ1092" s="73">
        <f t="shared" si="231"/>
        <v>4.4813851229008606E-5</v>
      </c>
      <c r="AK1092" s="73">
        <f t="shared" si="232"/>
        <v>1.4219938645343433E-4</v>
      </c>
      <c r="AL1092" s="73">
        <f t="shared" si="233"/>
        <v>9.0705298485316277E-5</v>
      </c>
      <c r="AM1092" s="73">
        <f t="shared" si="234"/>
        <v>1.9042310016503805E-4</v>
      </c>
      <c r="AN1092" s="73">
        <f t="shared" si="235"/>
        <v>8.2144875908296555E-5</v>
      </c>
      <c r="AO1092" s="73">
        <f t="shared" si="236"/>
        <v>8.4791272151774066E-5</v>
      </c>
      <c r="AP1092" s="73">
        <f t="shared" si="237"/>
        <v>9.2352945251228391E-6</v>
      </c>
      <c r="AQ1092" s="73">
        <f t="shared" si="238"/>
        <v>-4.8793646788558576E-6</v>
      </c>
      <c r="AR1092" s="73">
        <f t="shared" si="239"/>
        <v>1.0779986613718151E-4</v>
      </c>
      <c r="AS1092" s="73">
        <f t="shared" si="240"/>
        <v>7.7431236179315022E-5</v>
      </c>
      <c r="AT1092" s="73">
        <f t="shared" si="241"/>
        <v>1.4965431821623021E-4</v>
      </c>
      <c r="AU1092" s="73">
        <f t="shared" si="242"/>
        <v>8.3988665950496255E-5</v>
      </c>
      <c r="AV1092" s="73">
        <f t="shared" si="243"/>
        <v>1.6244023606271085E-4</v>
      </c>
      <c r="AW1092" s="73">
        <f t="shared" si="244"/>
        <v>6.9577922924946023E-5</v>
      </c>
    </row>
    <row r="1093" spans="2:49" x14ac:dyDescent="0.35">
      <c r="B1093" s="1">
        <v>43446</v>
      </c>
      <c r="C1093" s="70">
        <v>14408.050599</v>
      </c>
      <c r="D1093" s="66">
        <v>14841.89</v>
      </c>
      <c r="E1093" s="66">
        <v>2315.48</v>
      </c>
      <c r="F1093" s="66">
        <v>13027.54</v>
      </c>
      <c r="G1093" s="66">
        <v>12296.78</v>
      </c>
      <c r="H1093" s="66">
        <v>15216.01</v>
      </c>
      <c r="I1093" s="66">
        <v>17326.59</v>
      </c>
      <c r="J1093" s="66">
        <v>14347.43</v>
      </c>
      <c r="K1093" s="66">
        <v>14659.71</v>
      </c>
      <c r="L1093" s="66">
        <v>14337.35</v>
      </c>
      <c r="M1093" s="66">
        <v>15238.79</v>
      </c>
      <c r="N1093" s="66">
        <v>2262.67</v>
      </c>
      <c r="O1093" s="66">
        <v>15640.87</v>
      </c>
      <c r="P1093" s="79"/>
      <c r="Q1093" s="66">
        <v>2299.89</v>
      </c>
      <c r="S1093" s="1">
        <v>43446</v>
      </c>
      <c r="T1093" s="70">
        <v>909682330560.16003</v>
      </c>
      <c r="U1093" s="69">
        <v>1677367070967.6199</v>
      </c>
      <c r="V1093" s="69">
        <v>1150432586017.98</v>
      </c>
      <c r="W1093" s="69">
        <v>586185663065.14001</v>
      </c>
      <c r="X1093" s="69">
        <v>418861426581.38</v>
      </c>
      <c r="Y1093" s="69">
        <v>1221250611199.1399</v>
      </c>
      <c r="Z1093" s="69">
        <v>4140526212815.6904</v>
      </c>
      <c r="AA1093" s="69">
        <v>397297352246.08002</v>
      </c>
      <c r="AB1093" s="69">
        <v>551597291729.94995</v>
      </c>
      <c r="AC1093" s="69">
        <v>1342766102214.79</v>
      </c>
      <c r="AD1093" s="69">
        <v>364224014918.4599</v>
      </c>
      <c r="AE1093" s="69">
        <v>681770564199.21997</v>
      </c>
      <c r="AF1093" s="69">
        <v>1242610584499.9399</v>
      </c>
      <c r="AG1093" s="69">
        <v>781369209875.81995</v>
      </c>
      <c r="AI1093" s="1">
        <v>43446</v>
      </c>
      <c r="AJ1093" s="73">
        <f t="shared" si="231"/>
        <v>7.7914874939244427E-5</v>
      </c>
      <c r="AK1093" s="73">
        <f t="shared" si="232"/>
        <v>9.8379898695544199E-5</v>
      </c>
      <c r="AL1093" s="73">
        <f t="shared" si="233"/>
        <v>3.4551265440052603E-5</v>
      </c>
      <c r="AM1093" s="73">
        <f t="shared" si="234"/>
        <v>1.0977951207236103E-4</v>
      </c>
      <c r="AN1093" s="73">
        <f t="shared" si="235"/>
        <v>3.4156449550959422E-5</v>
      </c>
      <c r="AO1093" s="73">
        <f t="shared" si="236"/>
        <v>5.8494444999501738E-5</v>
      </c>
      <c r="AP1093" s="73">
        <f t="shared" si="237"/>
        <v>9.1774891774809575E-5</v>
      </c>
      <c r="AQ1093" s="73">
        <f t="shared" si="238"/>
        <v>9.5496603248701462E-5</v>
      </c>
      <c r="AR1093" s="73">
        <f t="shared" si="239"/>
        <v>9.1415348363987903E-5</v>
      </c>
      <c r="AS1093" s="73">
        <f t="shared" si="240"/>
        <v>6.5567321247073096E-5</v>
      </c>
      <c r="AT1093" s="73">
        <f t="shared" si="241"/>
        <v>9.1879252286819479E-5</v>
      </c>
      <c r="AU1093" s="73">
        <f t="shared" si="242"/>
        <v>1.1934229137189334E-4</v>
      </c>
      <c r="AV1093" s="73">
        <f t="shared" si="243"/>
        <v>1.1573585624713445E-4</v>
      </c>
      <c r="AW1093" s="73">
        <f t="shared" si="244"/>
        <v>6.5224764538740487E-5</v>
      </c>
    </row>
    <row r="1094" spans="2:49" x14ac:dyDescent="0.35">
      <c r="B1094" s="1">
        <v>43447</v>
      </c>
      <c r="C1094" s="70">
        <v>14408.107028</v>
      </c>
      <c r="D1094" s="66">
        <v>14839.82</v>
      </c>
      <c r="E1094" s="66">
        <v>2315.1799999999998</v>
      </c>
      <c r="F1094" s="66">
        <v>13026.03</v>
      </c>
      <c r="G1094" s="66">
        <v>12296.34</v>
      </c>
      <c r="H1094" s="66">
        <v>15214.9</v>
      </c>
      <c r="I1094" s="66">
        <v>17326.28</v>
      </c>
      <c r="J1094" s="66">
        <v>14347.51</v>
      </c>
      <c r="K1094" s="66">
        <v>14658.63</v>
      </c>
      <c r="L1094" s="66">
        <v>14336.99</v>
      </c>
      <c r="M1094" s="66">
        <v>15236.22</v>
      </c>
      <c r="N1094" s="66">
        <v>2262.39</v>
      </c>
      <c r="O1094" s="66">
        <v>15640.16</v>
      </c>
      <c r="P1094" s="79"/>
      <c r="Q1094" s="66">
        <v>2299.5700000000002</v>
      </c>
      <c r="S1094" s="1">
        <v>43447</v>
      </c>
      <c r="T1094" s="70">
        <v>902519088671.59998</v>
      </c>
      <c r="U1094" s="69">
        <v>1697259163320.4897</v>
      </c>
      <c r="V1094" s="69">
        <v>1168317553813.76</v>
      </c>
      <c r="W1094" s="69">
        <v>552565851575.05005</v>
      </c>
      <c r="X1094" s="69">
        <v>421692147141.42999</v>
      </c>
      <c r="Y1094" s="69">
        <v>1214299672813.5701</v>
      </c>
      <c r="Z1094" s="69">
        <v>4083384833295.9302</v>
      </c>
      <c r="AA1094" s="69">
        <v>404323876898.34003</v>
      </c>
      <c r="AB1094" s="69">
        <v>555665658046.59998</v>
      </c>
      <c r="AC1094" s="69">
        <v>1342362018481.8699</v>
      </c>
      <c r="AD1094" s="69">
        <v>333405156529.21997</v>
      </c>
      <c r="AE1094" s="69">
        <v>674821071230.89001</v>
      </c>
      <c r="AF1094" s="69">
        <v>1256360230301.0901</v>
      </c>
      <c r="AG1094" s="69">
        <v>765354628286.94995</v>
      </c>
      <c r="AI1094" s="1">
        <v>43447</v>
      </c>
      <c r="AJ1094" s="73">
        <f t="shared" si="231"/>
        <v>3.9164909653166546E-6</v>
      </c>
      <c r="AK1094" s="73">
        <f t="shared" si="232"/>
        <v>-1.3947010791748315E-4</v>
      </c>
      <c r="AL1094" s="73">
        <f t="shared" si="233"/>
        <v>-1.2956276884279472E-4</v>
      </c>
      <c r="AM1094" s="73">
        <f t="shared" si="234"/>
        <v>-1.1590829888064036E-4</v>
      </c>
      <c r="AN1094" s="73">
        <f t="shared" si="235"/>
        <v>-3.5781724971983841E-5</v>
      </c>
      <c r="AO1094" s="73">
        <f t="shared" si="236"/>
        <v>-7.2949478871264795E-5</v>
      </c>
      <c r="AP1094" s="73">
        <f t="shared" si="237"/>
        <v>-1.7891575895823131E-5</v>
      </c>
      <c r="AQ1094" s="73">
        <f t="shared" si="238"/>
        <v>5.5759115047404606E-6</v>
      </c>
      <c r="AR1094" s="73">
        <f t="shared" si="239"/>
        <v>-7.3671307276867992E-5</v>
      </c>
      <c r="AS1094" s="73">
        <f t="shared" si="240"/>
        <v>-2.510924264254033E-5</v>
      </c>
      <c r="AT1094" s="73">
        <f t="shared" si="241"/>
        <v>-1.6864856067977385E-4</v>
      </c>
      <c r="AU1094" s="73">
        <f t="shared" si="242"/>
        <v>-1.2374760791467043E-4</v>
      </c>
      <c r="AV1094" s="73">
        <f t="shared" si="243"/>
        <v>-4.5393894329448514E-5</v>
      </c>
      <c r="AW1094" s="73">
        <f t="shared" si="244"/>
        <v>-1.391370891650201E-4</v>
      </c>
    </row>
    <row r="1095" spans="2:49" x14ac:dyDescent="0.35">
      <c r="B1095" s="1">
        <v>43448</v>
      </c>
      <c r="C1095" s="70">
        <v>14408.967269000001</v>
      </c>
      <c r="D1095" s="66">
        <v>14839.56</v>
      </c>
      <c r="E1095" s="66">
        <v>2315.14</v>
      </c>
      <c r="F1095" s="66">
        <v>13026.77</v>
      </c>
      <c r="G1095" s="66">
        <v>12296.23</v>
      </c>
      <c r="H1095" s="66">
        <v>15215.3</v>
      </c>
      <c r="I1095" s="66">
        <v>17327.03</v>
      </c>
      <c r="J1095" s="66">
        <v>14348.72</v>
      </c>
      <c r="K1095" s="66">
        <v>14658.99</v>
      </c>
      <c r="L1095" s="66">
        <v>14337.79</v>
      </c>
      <c r="M1095" s="66">
        <v>15236.72</v>
      </c>
      <c r="N1095" s="66">
        <v>2262.46</v>
      </c>
      <c r="O1095" s="66">
        <v>15641.24</v>
      </c>
      <c r="P1095" s="79"/>
      <c r="Q1095" s="66">
        <v>2299.66</v>
      </c>
      <c r="S1095" s="1">
        <v>43448</v>
      </c>
      <c r="T1095" s="70">
        <v>929606296850.67004</v>
      </c>
      <c r="U1095" s="69">
        <v>1648600009356.3701</v>
      </c>
      <c r="V1095" s="69">
        <v>1109737594244.01</v>
      </c>
      <c r="W1095" s="69">
        <v>550758459825.12</v>
      </c>
      <c r="X1095" s="69">
        <v>420296152832.60999</v>
      </c>
      <c r="Y1095" s="69">
        <v>1203414658548.0601</v>
      </c>
      <c r="Z1095" s="69">
        <v>4004397521991.4302</v>
      </c>
      <c r="AA1095" s="69">
        <v>430850625462.71997</v>
      </c>
      <c r="AB1095" s="69">
        <v>552241887894.92004</v>
      </c>
      <c r="AC1095" s="69">
        <v>1374287202289.01</v>
      </c>
      <c r="AD1095" s="69">
        <v>338454262511.88995</v>
      </c>
      <c r="AE1095" s="69">
        <v>672414839783.78003</v>
      </c>
      <c r="AF1095" s="69">
        <v>1311683035193.2</v>
      </c>
      <c r="AG1095" s="69">
        <v>791841818636.55005</v>
      </c>
      <c r="AI1095" s="1">
        <v>43448</v>
      </c>
      <c r="AJ1095" s="73">
        <f t="shared" si="231"/>
        <v>5.9705344937377447E-5</v>
      </c>
      <c r="AK1095" s="73">
        <f t="shared" si="232"/>
        <v>-1.7520428145401112E-5</v>
      </c>
      <c r="AL1095" s="73">
        <f t="shared" si="233"/>
        <v>-1.7277274337201831E-5</v>
      </c>
      <c r="AM1095" s="73">
        <f t="shared" si="234"/>
        <v>5.6809327170226354E-5</v>
      </c>
      <c r="AN1095" s="73">
        <f t="shared" si="235"/>
        <v>-8.9457513374746611E-6</v>
      </c>
      <c r="AO1095" s="73">
        <f t="shared" si="236"/>
        <v>2.6290018337205012E-5</v>
      </c>
      <c r="AP1095" s="73">
        <f t="shared" si="237"/>
        <v>4.3286845185397382E-5</v>
      </c>
      <c r="AQ1095" s="73">
        <f t="shared" si="238"/>
        <v>8.4335191263162912E-5</v>
      </c>
      <c r="AR1095" s="73">
        <f t="shared" si="239"/>
        <v>2.4558911712713183E-5</v>
      </c>
      <c r="AS1095" s="73">
        <f t="shared" si="240"/>
        <v>5.579971807190276E-5</v>
      </c>
      <c r="AT1095" s="73">
        <f t="shared" si="241"/>
        <v>3.2816538485302971E-5</v>
      </c>
      <c r="AU1095" s="73">
        <f t="shared" si="242"/>
        <v>3.0940730820105955E-5</v>
      </c>
      <c r="AV1095" s="73">
        <f t="shared" si="243"/>
        <v>6.9053002015317944E-5</v>
      </c>
      <c r="AW1095" s="73">
        <f t="shared" si="244"/>
        <v>3.9137751840501167E-5</v>
      </c>
    </row>
    <row r="1096" spans="2:49" x14ac:dyDescent="0.35">
      <c r="B1096" s="1">
        <v>43449</v>
      </c>
      <c r="C1096" s="70">
        <v>14410.251112</v>
      </c>
      <c r="D1096" s="66">
        <v>14840.79</v>
      </c>
      <c r="E1096" s="66">
        <v>2315.33</v>
      </c>
      <c r="F1096" s="66">
        <v>13028.04</v>
      </c>
      <c r="G1096" s="66">
        <v>12297.38</v>
      </c>
      <c r="H1096" s="66">
        <v>15216.72</v>
      </c>
      <c r="I1096" s="66">
        <v>17328.75</v>
      </c>
      <c r="J1096" s="66">
        <v>14349.98</v>
      </c>
      <c r="K1096" s="66">
        <v>14660.3</v>
      </c>
      <c r="L1096" s="66">
        <v>14339.08</v>
      </c>
      <c r="M1096" s="66">
        <v>15238.2</v>
      </c>
      <c r="N1096" s="66">
        <v>2262.66</v>
      </c>
      <c r="O1096" s="66">
        <v>15642.78</v>
      </c>
      <c r="P1096" s="79"/>
      <c r="Q1096" s="66">
        <v>2299.89</v>
      </c>
      <c r="S1096" s="1">
        <v>43449</v>
      </c>
      <c r="T1096" s="70">
        <v>929689475096.38</v>
      </c>
      <c r="U1096" s="69">
        <v>1648765464739.48</v>
      </c>
      <c r="V1096" s="69">
        <v>1109850114622.1399</v>
      </c>
      <c r="W1096" s="69">
        <v>550812057541.45996</v>
      </c>
      <c r="X1096" s="69">
        <v>420335458115.81</v>
      </c>
      <c r="Y1096" s="69">
        <v>1203526642404.3201</v>
      </c>
      <c r="Z1096" s="69">
        <v>4004796797808.7095</v>
      </c>
      <c r="AA1096" s="69">
        <v>430888557636.94</v>
      </c>
      <c r="AB1096" s="69">
        <v>552291399230.22998</v>
      </c>
      <c r="AC1096" s="69">
        <v>1374395436870.1702</v>
      </c>
      <c r="AD1096" s="69">
        <v>338487110759.82001</v>
      </c>
      <c r="AE1096" s="69">
        <v>672474916149.97998</v>
      </c>
      <c r="AF1096" s="69">
        <v>1311813215222.5701</v>
      </c>
      <c r="AG1096" s="69">
        <v>791920761699.30994</v>
      </c>
      <c r="AI1096" s="1">
        <v>43449</v>
      </c>
      <c r="AJ1096" s="73">
        <f t="shared" si="231"/>
        <v>8.910027873842985E-5</v>
      </c>
      <c r="AK1096" s="73">
        <f t="shared" si="232"/>
        <v>8.2886554587879857E-5</v>
      </c>
      <c r="AL1096" s="73">
        <f t="shared" si="233"/>
        <v>8.206847102121273E-5</v>
      </c>
      <c r="AM1096" s="73">
        <f t="shared" si="234"/>
        <v>9.7491550092643209E-5</v>
      </c>
      <c r="AN1096" s="73">
        <f t="shared" si="235"/>
        <v>9.3524600629502075E-5</v>
      </c>
      <c r="AO1096" s="73">
        <f t="shared" si="236"/>
        <v>9.332711152598705E-5</v>
      </c>
      <c r="AP1096" s="73">
        <f t="shared" si="237"/>
        <v>9.9266868009095788E-5</v>
      </c>
      <c r="AQ1096" s="73">
        <f t="shared" si="238"/>
        <v>8.7812710820145412E-5</v>
      </c>
      <c r="AR1096" s="73">
        <f t="shared" si="239"/>
        <v>8.9364956248561001E-5</v>
      </c>
      <c r="AS1096" s="73">
        <f t="shared" si="240"/>
        <v>8.9972024977180709E-5</v>
      </c>
      <c r="AT1096" s="73">
        <f t="shared" si="241"/>
        <v>9.7133766322476944E-5</v>
      </c>
      <c r="AU1096" s="73">
        <f t="shared" si="242"/>
        <v>8.8399352916601615E-5</v>
      </c>
      <c r="AV1096" s="73">
        <f t="shared" si="243"/>
        <v>9.8457667039308916E-5</v>
      </c>
      <c r="AW1096" s="73">
        <f t="shared" si="244"/>
        <v>1.0001478479426673E-4</v>
      </c>
    </row>
    <row r="1097" spans="2:49" x14ac:dyDescent="0.35">
      <c r="B1097" s="1">
        <v>43450</v>
      </c>
      <c r="C1097" s="70">
        <v>14411.529777</v>
      </c>
      <c r="D1097" s="66">
        <v>14842.02</v>
      </c>
      <c r="E1097" s="66">
        <v>2315.52</v>
      </c>
      <c r="F1097" s="66">
        <v>13029.34</v>
      </c>
      <c r="G1097" s="66">
        <v>12298.52</v>
      </c>
      <c r="H1097" s="66">
        <v>15218.13</v>
      </c>
      <c r="I1097" s="66">
        <v>17330.45</v>
      </c>
      <c r="J1097" s="66">
        <v>14351.25</v>
      </c>
      <c r="K1097" s="66">
        <v>14661.59</v>
      </c>
      <c r="L1097" s="66">
        <v>14340.37</v>
      </c>
      <c r="M1097" s="66">
        <v>15239.71</v>
      </c>
      <c r="N1097" s="66">
        <v>2262.86</v>
      </c>
      <c r="O1097" s="66">
        <v>15644.34</v>
      </c>
      <c r="P1097" s="79"/>
      <c r="Q1097" s="66">
        <v>2300.11</v>
      </c>
      <c r="S1097" s="1">
        <v>43450</v>
      </c>
      <c r="T1097" s="70">
        <v>929772319396.25</v>
      </c>
      <c r="U1097" s="69">
        <v>1648931624961.9302</v>
      </c>
      <c r="V1097" s="69">
        <v>1109962891584.8398</v>
      </c>
      <c r="W1097" s="69">
        <v>550859204082.82996</v>
      </c>
      <c r="X1097" s="69">
        <v>420374507263.96997</v>
      </c>
      <c r="Y1097" s="69">
        <v>1203638628939.8899</v>
      </c>
      <c r="Z1097" s="69">
        <v>4004800534107.6001</v>
      </c>
      <c r="AA1097" s="69">
        <v>430926599763.83002</v>
      </c>
      <c r="AB1097" s="69">
        <v>552340058483.70996</v>
      </c>
      <c r="AC1097" s="69">
        <v>1374520124874.2998</v>
      </c>
      <c r="AD1097" s="69">
        <v>338520458807.87</v>
      </c>
      <c r="AE1097" s="69">
        <v>671742271652.66003</v>
      </c>
      <c r="AF1097" s="69">
        <v>1311944726184.4502</v>
      </c>
      <c r="AG1097" s="69">
        <v>791997036436.12</v>
      </c>
      <c r="AI1097" s="1">
        <v>43450</v>
      </c>
      <c r="AJ1097" s="73">
        <f t="shared" si="231"/>
        <v>8.8733013051678356E-5</v>
      </c>
      <c r="AK1097" s="73">
        <f t="shared" si="232"/>
        <v>8.2879684976333579E-5</v>
      </c>
      <c r="AL1097" s="73">
        <f t="shared" si="233"/>
        <v>8.2061736339955615E-5</v>
      </c>
      <c r="AM1097" s="73">
        <f t="shared" si="234"/>
        <v>9.9784771922628579E-5</v>
      </c>
      <c r="AN1097" s="73">
        <f t="shared" si="235"/>
        <v>9.2702673252453849E-5</v>
      </c>
      <c r="AO1097" s="73">
        <f t="shared" si="236"/>
        <v>9.2661230541191131E-5</v>
      </c>
      <c r="AP1097" s="73">
        <f t="shared" si="237"/>
        <v>9.8102863738125379E-5</v>
      </c>
      <c r="AQ1097" s="73">
        <f t="shared" si="238"/>
        <v>8.8501865507906174E-5</v>
      </c>
      <c r="AR1097" s="73">
        <f t="shared" si="239"/>
        <v>8.7992742304088267E-5</v>
      </c>
      <c r="AS1097" s="73">
        <f t="shared" si="240"/>
        <v>8.9963930740344367E-5</v>
      </c>
      <c r="AT1097" s="73">
        <f t="shared" si="241"/>
        <v>9.9093068735012224E-5</v>
      </c>
      <c r="AU1097" s="73">
        <f t="shared" si="242"/>
        <v>8.8391539162069321E-5</v>
      </c>
      <c r="AV1097" s="73">
        <f t="shared" si="243"/>
        <v>9.9726519199316854E-5</v>
      </c>
      <c r="AW1097" s="73">
        <f t="shared" si="244"/>
        <v>9.5656748801076219E-5</v>
      </c>
    </row>
    <row r="1098" spans="2:49" x14ac:dyDescent="0.35">
      <c r="B1098" s="1">
        <v>43451</v>
      </c>
      <c r="C1098" s="70">
        <v>14413.80723</v>
      </c>
      <c r="D1098" s="66">
        <v>14844.14</v>
      </c>
      <c r="E1098" s="66">
        <v>2315.9</v>
      </c>
      <c r="F1098" s="66">
        <v>13031.74</v>
      </c>
      <c r="G1098" s="66">
        <v>12299.2</v>
      </c>
      <c r="H1098" s="66">
        <v>15220.05</v>
      </c>
      <c r="I1098" s="66">
        <v>17333.48</v>
      </c>
      <c r="J1098" s="66">
        <v>14352.97</v>
      </c>
      <c r="K1098" s="66">
        <v>14663.36</v>
      </c>
      <c r="L1098" s="66">
        <v>14340.88</v>
      </c>
      <c r="M1098" s="66">
        <v>15242.98</v>
      </c>
      <c r="N1098" s="66">
        <v>2263.23</v>
      </c>
      <c r="O1098" s="66">
        <v>15646.93</v>
      </c>
      <c r="P1098" s="79"/>
      <c r="Q1098" s="66">
        <v>2300.5</v>
      </c>
      <c r="S1098" s="1">
        <v>43451</v>
      </c>
      <c r="T1098" s="70">
        <v>903657229998.64001</v>
      </c>
      <c r="U1098" s="69">
        <v>1662409421884.5798</v>
      </c>
      <c r="V1098" s="69">
        <v>1122906704107.76</v>
      </c>
      <c r="W1098" s="69">
        <v>553898965813.91003</v>
      </c>
      <c r="X1098" s="69">
        <v>419791812635.40997</v>
      </c>
      <c r="Y1098" s="69">
        <v>1219928718578.9399</v>
      </c>
      <c r="Z1098" s="69">
        <v>4051695070433.3701</v>
      </c>
      <c r="AA1098" s="69">
        <v>430229722213.58002</v>
      </c>
      <c r="AB1098" s="69">
        <v>550474933496.73999</v>
      </c>
      <c r="AC1098" s="69">
        <v>1318514993950.28</v>
      </c>
      <c r="AD1098" s="69">
        <v>341310547190.32001</v>
      </c>
      <c r="AE1098" s="69">
        <v>670275480258.72998</v>
      </c>
      <c r="AF1098" s="69">
        <v>1313322186044.8</v>
      </c>
      <c r="AG1098" s="69">
        <v>779563508956.07007</v>
      </c>
      <c r="AI1098" s="1">
        <v>43451</v>
      </c>
      <c r="AJ1098" s="73">
        <f t="shared" si="231"/>
        <v>1.5802992709601504E-4</v>
      </c>
      <c r="AK1098" s="73">
        <f t="shared" si="232"/>
        <v>1.4283769998946205E-4</v>
      </c>
      <c r="AL1098" s="73">
        <f t="shared" si="233"/>
        <v>1.6411000552807309E-4</v>
      </c>
      <c r="AM1098" s="73">
        <f t="shared" si="234"/>
        <v>1.8419966015170708E-4</v>
      </c>
      <c r="AN1098" s="73">
        <f t="shared" si="235"/>
        <v>5.5291205771190732E-5</v>
      </c>
      <c r="AO1098" s="73">
        <f t="shared" si="236"/>
        <v>1.261653041471078E-4</v>
      </c>
      <c r="AP1098" s="73">
        <f t="shared" si="237"/>
        <v>1.7483677573282286E-4</v>
      </c>
      <c r="AQ1098" s="73">
        <f t="shared" si="238"/>
        <v>1.1985018726590191E-4</v>
      </c>
      <c r="AR1098" s="73">
        <f t="shared" si="239"/>
        <v>1.2072360501158563E-4</v>
      </c>
      <c r="AS1098" s="73">
        <f t="shared" si="240"/>
        <v>3.5563935937288349E-5</v>
      </c>
      <c r="AT1098" s="73">
        <f t="shared" si="241"/>
        <v>2.1457101217814412E-4</v>
      </c>
      <c r="AU1098" s="73">
        <f t="shared" si="242"/>
        <v>1.6350989455826692E-4</v>
      </c>
      <c r="AV1098" s="73">
        <f t="shared" si="243"/>
        <v>1.6555508254101348E-4</v>
      </c>
      <c r="AW1098" s="73">
        <f t="shared" si="244"/>
        <v>1.6955710813815195E-4</v>
      </c>
    </row>
    <row r="1099" spans="2:49" x14ac:dyDescent="0.35">
      <c r="B1099" s="1">
        <v>43452</v>
      </c>
      <c r="C1099" s="70">
        <v>14414.19881</v>
      </c>
      <c r="D1099" s="66">
        <v>14844.64</v>
      </c>
      <c r="E1099" s="66">
        <v>2316.02</v>
      </c>
      <c r="F1099" s="66">
        <v>13032.03</v>
      </c>
      <c r="G1099" s="66">
        <v>12299.73</v>
      </c>
      <c r="H1099" s="66">
        <v>15221.04</v>
      </c>
      <c r="I1099" s="66">
        <v>17334.419999999998</v>
      </c>
      <c r="J1099" s="66">
        <v>14353.21</v>
      </c>
      <c r="K1099" s="66">
        <v>14663.82</v>
      </c>
      <c r="L1099" s="66">
        <v>14341.24</v>
      </c>
      <c r="M1099" s="66">
        <v>15244.34</v>
      </c>
      <c r="N1099" s="66">
        <v>2263.36</v>
      </c>
      <c r="O1099" s="66">
        <v>15647.88</v>
      </c>
      <c r="P1099" s="79"/>
      <c r="Q1099" s="66">
        <v>2300.6</v>
      </c>
      <c r="S1099" s="1">
        <v>43452</v>
      </c>
      <c r="T1099" s="70">
        <v>918768789875.10999</v>
      </c>
      <c r="U1099" s="69">
        <v>1782259983078.4099</v>
      </c>
      <c r="V1099" s="69">
        <v>1117250589464.72</v>
      </c>
      <c r="W1099" s="69">
        <v>546524923484.46997</v>
      </c>
      <c r="X1099" s="69">
        <v>421569580983.29999</v>
      </c>
      <c r="Y1099" s="69">
        <v>1205932128892.4299</v>
      </c>
      <c r="Z1099" s="69">
        <v>4040972742612.7104</v>
      </c>
      <c r="AA1099" s="69">
        <v>434525544604.42999</v>
      </c>
      <c r="AB1099" s="69">
        <v>550697335748.81995</v>
      </c>
      <c r="AC1099" s="69">
        <v>1292809753137.1799</v>
      </c>
      <c r="AD1099" s="69">
        <v>353329485683.06995</v>
      </c>
      <c r="AE1099" s="69">
        <v>678047855066.91003</v>
      </c>
      <c r="AF1099" s="69">
        <v>1309032158120.0598</v>
      </c>
      <c r="AG1099" s="69">
        <v>766440103235.71008</v>
      </c>
      <c r="AI1099" s="1">
        <v>43452</v>
      </c>
      <c r="AJ1099" s="73">
        <f t="shared" si="231"/>
        <v>2.716700686722362E-5</v>
      </c>
      <c r="AK1099" s="73">
        <f t="shared" si="232"/>
        <v>3.3683325541211673E-5</v>
      </c>
      <c r="AL1099" s="73">
        <f t="shared" si="233"/>
        <v>5.18157087956439E-5</v>
      </c>
      <c r="AM1099" s="73">
        <f t="shared" si="234"/>
        <v>2.2253359873714018E-5</v>
      </c>
      <c r="AN1099" s="73">
        <f t="shared" si="235"/>
        <v>4.3092233641184308E-5</v>
      </c>
      <c r="AO1099" s="73">
        <f t="shared" si="236"/>
        <v>6.5045778430583567E-5</v>
      </c>
      <c r="AP1099" s="73">
        <f t="shared" si="237"/>
        <v>5.4230310358782674E-5</v>
      </c>
      <c r="AQ1099" s="73">
        <f t="shared" si="238"/>
        <v>1.6721277895870301E-5</v>
      </c>
      <c r="AR1099" s="73">
        <f t="shared" si="239"/>
        <v>3.1370709032474409E-5</v>
      </c>
      <c r="AS1099" s="73">
        <f t="shared" si="240"/>
        <v>2.5103062015752187E-5</v>
      </c>
      <c r="AT1099" s="73">
        <f t="shared" si="241"/>
        <v>8.9221398965388943E-5</v>
      </c>
      <c r="AU1099" s="73">
        <f t="shared" si="242"/>
        <v>5.7440030398980824E-5</v>
      </c>
      <c r="AV1099" s="73">
        <f t="shared" si="243"/>
        <v>6.0714785584004005E-5</v>
      </c>
      <c r="AW1099" s="73">
        <f t="shared" si="244"/>
        <v>4.3468811127933549E-5</v>
      </c>
    </row>
    <row r="1100" spans="2:49" x14ac:dyDescent="0.35">
      <c r="B1100" s="1">
        <v>43453</v>
      </c>
      <c r="C1100" s="70">
        <v>14416.274149000001</v>
      </c>
      <c r="D1100" s="66">
        <v>14847.57</v>
      </c>
      <c r="E1100" s="66">
        <v>2316.4299999999998</v>
      </c>
      <c r="F1100" s="66">
        <v>13034.01</v>
      </c>
      <c r="G1100" s="66">
        <v>12300.84</v>
      </c>
      <c r="H1100" s="66">
        <v>15224.39</v>
      </c>
      <c r="I1100" s="66">
        <v>17337.810000000001</v>
      </c>
      <c r="J1100" s="66">
        <v>14356.07</v>
      </c>
      <c r="K1100" s="66">
        <v>14667.09</v>
      </c>
      <c r="L1100" s="66">
        <v>14341.92</v>
      </c>
      <c r="M1100" s="66">
        <v>15247</v>
      </c>
      <c r="N1100" s="66">
        <v>2263.83</v>
      </c>
      <c r="O1100" s="66">
        <v>15650.5</v>
      </c>
      <c r="P1100" s="79"/>
      <c r="Q1100" s="66">
        <v>2301.12</v>
      </c>
      <c r="S1100" s="1">
        <v>43453</v>
      </c>
      <c r="T1100" s="70">
        <v>936921454751.82996</v>
      </c>
      <c r="U1100" s="69">
        <v>1666508917129.5498</v>
      </c>
      <c r="V1100" s="69">
        <v>1129108105230.99</v>
      </c>
      <c r="W1100" s="69">
        <v>486453748649.65002</v>
      </c>
      <c r="X1100" s="69">
        <v>417659565783.42999</v>
      </c>
      <c r="Y1100" s="69">
        <v>1221155321025.3501</v>
      </c>
      <c r="Z1100" s="69">
        <v>4013575197271.5103</v>
      </c>
      <c r="AA1100" s="69">
        <v>434490428131.31</v>
      </c>
      <c r="AB1100" s="69">
        <v>571212337920.96997</v>
      </c>
      <c r="AC1100" s="69">
        <v>1269783248466.03</v>
      </c>
      <c r="AD1100" s="69">
        <v>346731985534.22998</v>
      </c>
      <c r="AE1100" s="69">
        <v>672537698820.22998</v>
      </c>
      <c r="AF1100" s="69">
        <v>1326697453857.2</v>
      </c>
      <c r="AG1100" s="69">
        <v>773691557984.90002</v>
      </c>
      <c r="AI1100" s="1">
        <v>43453</v>
      </c>
      <c r="AJ1100" s="73">
        <f t="shared" si="231"/>
        <v>1.4397879669592051E-4</v>
      </c>
      <c r="AK1100" s="73">
        <f t="shared" si="232"/>
        <v>1.9737763933647123E-4</v>
      </c>
      <c r="AL1100" s="73">
        <f t="shared" si="233"/>
        <v>1.7702783222928176E-4</v>
      </c>
      <c r="AM1100" s="73">
        <f t="shared" si="234"/>
        <v>1.519333519028887E-4</v>
      </c>
      <c r="AN1100" s="73">
        <f t="shared" si="235"/>
        <v>9.0245883446193886E-5</v>
      </c>
      <c r="AO1100" s="73">
        <f t="shared" si="236"/>
        <v>2.2009008582846157E-4</v>
      </c>
      <c r="AP1100" s="73">
        <f t="shared" si="237"/>
        <v>1.9556466267700578E-4</v>
      </c>
      <c r="AQ1100" s="73">
        <f t="shared" si="238"/>
        <v>1.9925856306701739E-4</v>
      </c>
      <c r="AR1100" s="73">
        <f t="shared" si="239"/>
        <v>2.2299782730561546E-4</v>
      </c>
      <c r="AS1100" s="73">
        <f t="shared" si="240"/>
        <v>4.741570463928646E-5</v>
      </c>
      <c r="AT1100" s="73">
        <f t="shared" si="241"/>
        <v>1.7449099141053637E-4</v>
      </c>
      <c r="AU1100" s="73">
        <f t="shared" si="242"/>
        <v>2.0765587445215061E-4</v>
      </c>
      <c r="AV1100" s="73">
        <f t="shared" si="243"/>
        <v>1.6743482184167213E-4</v>
      </c>
      <c r="AW1100" s="73">
        <f t="shared" si="244"/>
        <v>2.260279926975528E-4</v>
      </c>
    </row>
    <row r="1101" spans="2:49" x14ac:dyDescent="0.35">
      <c r="B1101" s="1">
        <v>43454</v>
      </c>
      <c r="C1101" s="70">
        <v>14417.187667</v>
      </c>
      <c r="D1101" s="66">
        <v>14848.36</v>
      </c>
      <c r="E1101" s="66">
        <v>2316.5100000000002</v>
      </c>
      <c r="F1101" s="66">
        <v>13035.39</v>
      </c>
      <c r="G1101" s="66">
        <v>12302.47</v>
      </c>
      <c r="H1101" s="66">
        <v>15224.85</v>
      </c>
      <c r="I1101" s="66">
        <v>17338.560000000001</v>
      </c>
      <c r="J1101" s="66">
        <v>14356.31</v>
      </c>
      <c r="K1101" s="66">
        <v>14667.66</v>
      </c>
      <c r="L1101" s="66">
        <v>14343.76</v>
      </c>
      <c r="M1101" s="66">
        <v>15248.16</v>
      </c>
      <c r="N1101" s="66">
        <v>2263.8200000000002</v>
      </c>
      <c r="O1101" s="66">
        <v>15652.02</v>
      </c>
      <c r="P1101" s="79"/>
      <c r="Q1101" s="66">
        <v>2301.15</v>
      </c>
      <c r="S1101" s="1">
        <v>43454</v>
      </c>
      <c r="T1101" s="70">
        <v>927625920413.18005</v>
      </c>
      <c r="U1101" s="69">
        <v>1678579167417.78</v>
      </c>
      <c r="V1101" s="69">
        <v>1122785641261.0098</v>
      </c>
      <c r="W1101" s="69">
        <v>488863731913.84998</v>
      </c>
      <c r="X1101" s="69">
        <v>409639033486.67999</v>
      </c>
      <c r="Y1101" s="69">
        <v>1199326351871.96</v>
      </c>
      <c r="Z1101" s="69">
        <v>3962994825957.0903</v>
      </c>
      <c r="AA1101" s="69">
        <v>427280190708.94</v>
      </c>
      <c r="AB1101" s="69">
        <v>549492786936.28998</v>
      </c>
      <c r="AC1101" s="69">
        <v>1258102601048.8</v>
      </c>
      <c r="AD1101" s="69">
        <v>342095185057.29993</v>
      </c>
      <c r="AE1101" s="69">
        <v>674869338208.30005</v>
      </c>
      <c r="AF1101" s="69">
        <v>1284555342917.3201</v>
      </c>
      <c r="AG1101" s="69">
        <v>779713440685.67993</v>
      </c>
      <c r="AI1101" s="1">
        <v>43454</v>
      </c>
      <c r="AJ1101" s="73">
        <f t="shared" si="231"/>
        <v>6.3367135680003628E-5</v>
      </c>
      <c r="AK1101" s="73">
        <f t="shared" si="232"/>
        <v>5.3207359857587733E-5</v>
      </c>
      <c r="AL1101" s="73">
        <f t="shared" si="233"/>
        <v>3.4535902229126947E-5</v>
      </c>
      <c r="AM1101" s="73">
        <f t="shared" si="234"/>
        <v>1.0587685600982333E-4</v>
      </c>
      <c r="AN1101" s="73">
        <f t="shared" si="235"/>
        <v>1.3251127565272469E-4</v>
      </c>
      <c r="AO1101" s="73">
        <f t="shared" si="236"/>
        <v>3.0214675267759006E-5</v>
      </c>
      <c r="AP1101" s="73">
        <f t="shared" si="237"/>
        <v>4.3258058543660383E-5</v>
      </c>
      <c r="AQ1101" s="73">
        <f t="shared" si="238"/>
        <v>1.6717667161048055E-5</v>
      </c>
      <c r="AR1101" s="73">
        <f t="shared" si="239"/>
        <v>3.8862514650128688E-5</v>
      </c>
      <c r="AS1101" s="73">
        <f t="shared" si="240"/>
        <v>1.2829523522661646E-4</v>
      </c>
      <c r="AT1101" s="73">
        <f t="shared" si="241"/>
        <v>7.6080540434064758E-5</v>
      </c>
      <c r="AU1101" s="73">
        <f t="shared" si="242"/>
        <v>-4.4172928178598525E-6</v>
      </c>
      <c r="AV1101" s="73">
        <f t="shared" si="243"/>
        <v>9.7121497715679794E-5</v>
      </c>
      <c r="AW1101" s="73">
        <f t="shared" si="244"/>
        <v>1.3037129745541165E-5</v>
      </c>
    </row>
    <row r="1102" spans="2:49" x14ac:dyDescent="0.35">
      <c r="B1102" s="1">
        <v>43455</v>
      </c>
      <c r="C1102" s="70">
        <v>14418.590399000001</v>
      </c>
      <c r="D1102" s="66">
        <v>14849.5</v>
      </c>
      <c r="E1102" s="66">
        <v>2316.73</v>
      </c>
      <c r="F1102" s="66">
        <v>13036.81</v>
      </c>
      <c r="G1102" s="66">
        <v>12303.7</v>
      </c>
      <c r="H1102" s="66">
        <v>15226.78</v>
      </c>
      <c r="I1102" s="66">
        <v>17340.099999999999</v>
      </c>
      <c r="J1102" s="66">
        <v>14356.98</v>
      </c>
      <c r="K1102" s="66">
        <v>14669.54</v>
      </c>
      <c r="L1102" s="66">
        <v>14344.94</v>
      </c>
      <c r="M1102" s="66">
        <v>15250.16</v>
      </c>
      <c r="N1102" s="66">
        <v>2264.02</v>
      </c>
      <c r="O1102" s="66">
        <v>15653.35</v>
      </c>
      <c r="P1102" s="79"/>
      <c r="Q1102" s="66">
        <v>2301.38</v>
      </c>
      <c r="S1102" s="1">
        <v>43455</v>
      </c>
      <c r="T1102" s="70">
        <v>961132261662.68005</v>
      </c>
      <c r="U1102" s="69">
        <v>1620456485367.7798</v>
      </c>
      <c r="V1102" s="69">
        <v>1143644976517.03</v>
      </c>
      <c r="W1102" s="69">
        <v>491701828695.59003</v>
      </c>
      <c r="X1102" s="69">
        <v>435837090438.39001</v>
      </c>
      <c r="Y1102" s="69">
        <v>1247751907785.5701</v>
      </c>
      <c r="Z1102" s="69">
        <v>3964239221582.6606</v>
      </c>
      <c r="AA1102" s="69">
        <v>429636140158.46997</v>
      </c>
      <c r="AB1102" s="69">
        <v>587502050033.19995</v>
      </c>
      <c r="AC1102" s="69">
        <v>1224665268135.7202</v>
      </c>
      <c r="AD1102" s="69">
        <v>341735743077.85999</v>
      </c>
      <c r="AE1102" s="69">
        <v>666169534882.56006</v>
      </c>
      <c r="AF1102" s="69">
        <v>1378168576467.9199</v>
      </c>
      <c r="AG1102" s="69">
        <v>735875960694.67993</v>
      </c>
      <c r="AI1102" s="1">
        <v>43455</v>
      </c>
      <c r="AJ1102" s="73">
        <f t="shared" si="231"/>
        <v>9.7295813330511294E-5</v>
      </c>
      <c r="AK1102" s="73">
        <f t="shared" si="232"/>
        <v>7.6776155750524211E-5</v>
      </c>
      <c r="AL1102" s="73">
        <f t="shared" si="233"/>
        <v>9.4970451238962639E-5</v>
      </c>
      <c r="AM1102" s="73">
        <f t="shared" si="234"/>
        <v>1.0893421677460324E-4</v>
      </c>
      <c r="AN1102" s="73">
        <f t="shared" si="235"/>
        <v>9.9979922731030513E-5</v>
      </c>
      <c r="AO1102" s="73">
        <f t="shared" si="236"/>
        <v>1.2676643776465824E-4</v>
      </c>
      <c r="AP1102" s="73">
        <f t="shared" si="237"/>
        <v>8.8819371389492474E-5</v>
      </c>
      <c r="AQ1102" s="73">
        <f t="shared" si="238"/>
        <v>4.6669373954699722E-5</v>
      </c>
      <c r="AR1102" s="73">
        <f t="shared" si="239"/>
        <v>1.2817313736479541E-4</v>
      </c>
      <c r="AS1102" s="73">
        <f t="shared" si="240"/>
        <v>8.2265737854081422E-5</v>
      </c>
      <c r="AT1102" s="73">
        <f t="shared" si="241"/>
        <v>1.3116336659635408E-4</v>
      </c>
      <c r="AU1102" s="73">
        <f t="shared" si="242"/>
        <v>8.8346246609694035E-5</v>
      </c>
      <c r="AV1102" s="73">
        <f t="shared" si="243"/>
        <v>8.497305779053832E-5</v>
      </c>
      <c r="AW1102" s="73">
        <f t="shared" si="244"/>
        <v>9.9950024987416342E-5</v>
      </c>
    </row>
    <row r="1103" spans="2:49" x14ac:dyDescent="0.35">
      <c r="B1103" s="1">
        <v>43456</v>
      </c>
      <c r="C1103" s="70">
        <v>14419.795204</v>
      </c>
      <c r="D1103" s="66">
        <v>14850.71</v>
      </c>
      <c r="E1103" s="66">
        <v>2316.91</v>
      </c>
      <c r="F1103" s="66">
        <v>13038.11</v>
      </c>
      <c r="G1103" s="66">
        <v>12304.79</v>
      </c>
      <c r="H1103" s="66">
        <v>15228.17</v>
      </c>
      <c r="I1103" s="66">
        <v>17341.8</v>
      </c>
      <c r="J1103" s="66">
        <v>14358.26</v>
      </c>
      <c r="K1103" s="66">
        <v>14670.79</v>
      </c>
      <c r="L1103" s="66">
        <v>14346.23</v>
      </c>
      <c r="M1103" s="66">
        <v>15251.63</v>
      </c>
      <c r="N1103" s="66">
        <v>2264.25</v>
      </c>
      <c r="O1103" s="66">
        <v>15654.89</v>
      </c>
      <c r="P1103" s="79"/>
      <c r="Q1103" s="66">
        <v>2301.6</v>
      </c>
      <c r="S1103" s="1">
        <v>43456</v>
      </c>
      <c r="T1103" s="70">
        <v>961212955965.40002</v>
      </c>
      <c r="U1103" s="69">
        <v>1620617219345.8601</v>
      </c>
      <c r="V1103" s="69">
        <v>1143758500406.8901</v>
      </c>
      <c r="W1103" s="69">
        <v>491751045154.13</v>
      </c>
      <c r="X1103" s="69">
        <v>435875506706.16998</v>
      </c>
      <c r="Y1103" s="69">
        <v>1247865915382.9399</v>
      </c>
      <c r="Z1103" s="69">
        <v>3964626619272.7998</v>
      </c>
      <c r="AA1103" s="69">
        <v>429674322538.65002</v>
      </c>
      <c r="AB1103" s="69">
        <v>587552106683</v>
      </c>
      <c r="AC1103" s="69">
        <v>1224775673823.01</v>
      </c>
      <c r="AD1103" s="69">
        <v>341768567812.65002</v>
      </c>
      <c r="AE1103" s="69">
        <v>666237135653.91003</v>
      </c>
      <c r="AF1103" s="69">
        <v>1378308608302.0801</v>
      </c>
      <c r="AG1103" s="69">
        <v>735947906381.64001</v>
      </c>
      <c r="AI1103" s="1">
        <v>43456</v>
      </c>
      <c r="AJ1103" s="73">
        <f t="shared" si="231"/>
        <v>8.3559139046229802E-5</v>
      </c>
      <c r="AK1103" s="73">
        <f t="shared" si="232"/>
        <v>8.148422505804831E-5</v>
      </c>
      <c r="AL1103" s="73">
        <f t="shared" si="233"/>
        <v>7.7695717670911435E-5</v>
      </c>
      <c r="AM1103" s="73">
        <f t="shared" si="234"/>
        <v>9.9717645651198339E-5</v>
      </c>
      <c r="AN1103" s="73">
        <f t="shared" si="235"/>
        <v>8.8591236782509242E-5</v>
      </c>
      <c r="AO1103" s="73">
        <f t="shared" si="236"/>
        <v>9.1286535958357007E-5</v>
      </c>
      <c r="AP1103" s="73">
        <f t="shared" si="237"/>
        <v>9.8038650296228269E-5</v>
      </c>
      <c r="AQ1103" s="73">
        <f t="shared" si="238"/>
        <v>8.9155240168947714E-5</v>
      </c>
      <c r="AR1103" s="73">
        <f t="shared" si="239"/>
        <v>8.521057920019004E-5</v>
      </c>
      <c r="AS1103" s="73">
        <f t="shared" si="240"/>
        <v>8.9927179897530962E-5</v>
      </c>
      <c r="AT1103" s="73">
        <f t="shared" si="241"/>
        <v>9.6392431292446901E-5</v>
      </c>
      <c r="AU1103" s="73">
        <f t="shared" si="242"/>
        <v>1.0158920857583631E-4</v>
      </c>
      <c r="AV1103" s="73">
        <f t="shared" si="243"/>
        <v>9.83814966124541E-5</v>
      </c>
      <c r="AW1103" s="73">
        <f t="shared" si="244"/>
        <v>9.5594817022703893E-5</v>
      </c>
    </row>
    <row r="1104" spans="2:49" x14ac:dyDescent="0.35">
      <c r="B1104" s="1">
        <v>43457</v>
      </c>
      <c r="C1104" s="70">
        <v>14420.971286</v>
      </c>
      <c r="D1104" s="66">
        <v>14852.02</v>
      </c>
      <c r="E1104" s="66">
        <v>2317.09</v>
      </c>
      <c r="F1104" s="66">
        <v>13039.41</v>
      </c>
      <c r="G1104" s="66">
        <v>12305.87</v>
      </c>
      <c r="H1104" s="66">
        <v>15229.53</v>
      </c>
      <c r="I1104" s="66">
        <v>17343.48</v>
      </c>
      <c r="J1104" s="66">
        <v>14359.53</v>
      </c>
      <c r="K1104" s="66">
        <v>14672.04</v>
      </c>
      <c r="L1104" s="66">
        <v>14347.51</v>
      </c>
      <c r="M1104" s="66">
        <v>15253.17</v>
      </c>
      <c r="N1104" s="66">
        <v>2264.4499999999998</v>
      </c>
      <c r="O1104" s="66">
        <v>15656.42</v>
      </c>
      <c r="P1104" s="79"/>
      <c r="Q1104" s="66">
        <v>2301.8200000000002</v>
      </c>
      <c r="S1104" s="1">
        <v>43457</v>
      </c>
      <c r="T1104" s="70">
        <v>961291735720.35999</v>
      </c>
      <c r="U1104" s="69">
        <v>1620787507140.75</v>
      </c>
      <c r="V1104" s="69">
        <v>1143873303524.51</v>
      </c>
      <c r="W1104" s="69">
        <v>491800128186.15002</v>
      </c>
      <c r="X1104" s="69">
        <v>435913967983.89001</v>
      </c>
      <c r="Y1104" s="69">
        <v>1247977251758.3999</v>
      </c>
      <c r="Z1104" s="69">
        <v>3964617664733.1006</v>
      </c>
      <c r="AA1104" s="69">
        <v>429712500361.29999</v>
      </c>
      <c r="AB1104" s="69">
        <v>587602284441.06995</v>
      </c>
      <c r="AC1104" s="69">
        <v>1224886036761.72</v>
      </c>
      <c r="AD1104" s="69">
        <v>341802904068.79999</v>
      </c>
      <c r="AE1104" s="69">
        <v>666294722350.03003</v>
      </c>
      <c r="AF1104" s="69">
        <v>1376385996356.3398</v>
      </c>
      <c r="AG1104" s="69">
        <v>736014853296.48999</v>
      </c>
      <c r="AI1104" s="1">
        <v>43457</v>
      </c>
      <c r="AJ1104" s="73">
        <f t="shared" si="231"/>
        <v>8.156024294114772E-5</v>
      </c>
      <c r="AK1104" s="73">
        <f t="shared" si="232"/>
        <v>8.8211270707017064E-5</v>
      </c>
      <c r="AL1104" s="73">
        <f t="shared" si="233"/>
        <v>7.7689681515558107E-5</v>
      </c>
      <c r="AM1104" s="73">
        <f t="shared" si="234"/>
        <v>9.9707703033580231E-5</v>
      </c>
      <c r="AN1104" s="73">
        <f t="shared" si="235"/>
        <v>8.7770697427602684E-5</v>
      </c>
      <c r="AO1104" s="73">
        <f t="shared" si="236"/>
        <v>8.930817031860272E-5</v>
      </c>
      <c r="AP1104" s="73">
        <f t="shared" si="237"/>
        <v>9.6875756841807714E-5</v>
      </c>
      <c r="AQ1104" s="73">
        <f t="shared" si="238"/>
        <v>8.84508290002195E-5</v>
      </c>
      <c r="AR1104" s="73">
        <f t="shared" si="239"/>
        <v>8.5203318975990427E-5</v>
      </c>
      <c r="AS1104" s="73">
        <f t="shared" si="240"/>
        <v>8.9222046488979245E-5</v>
      </c>
      <c r="AT1104" s="73">
        <f t="shared" si="241"/>
        <v>1.0097281405330172E-4</v>
      </c>
      <c r="AU1104" s="73">
        <f t="shared" si="242"/>
        <v>8.832946891890181E-5</v>
      </c>
      <c r="AV1104" s="73">
        <f t="shared" si="243"/>
        <v>9.7733040602676624E-5</v>
      </c>
      <c r="AW1104" s="73">
        <f t="shared" si="244"/>
        <v>9.5585679527498968E-5</v>
      </c>
    </row>
    <row r="1105" spans="2:49" x14ac:dyDescent="0.35">
      <c r="B1105" s="1">
        <v>43458</v>
      </c>
      <c r="C1105" s="70">
        <v>14422.326741000001</v>
      </c>
      <c r="D1105" s="66">
        <v>14853.11</v>
      </c>
      <c r="E1105" s="66">
        <v>2317.29</v>
      </c>
      <c r="F1105" s="66">
        <v>13040.56</v>
      </c>
      <c r="G1105" s="66">
        <v>12307.09</v>
      </c>
      <c r="H1105" s="66">
        <v>15231.48</v>
      </c>
      <c r="I1105" s="66">
        <v>17345.439999999999</v>
      </c>
      <c r="J1105" s="66">
        <v>14360.69</v>
      </c>
      <c r="K1105" s="66">
        <v>14673.34</v>
      </c>
      <c r="L1105" s="66">
        <v>14349.08</v>
      </c>
      <c r="M1105" s="66">
        <v>15253.98</v>
      </c>
      <c r="N1105" s="66">
        <v>2264.67</v>
      </c>
      <c r="O1105" s="66">
        <v>15657.48</v>
      </c>
      <c r="P1105" s="79"/>
      <c r="Q1105" s="66">
        <v>2302.0500000000002</v>
      </c>
      <c r="S1105" s="1">
        <v>43458</v>
      </c>
      <c r="T1105" s="70">
        <v>961382472422.09998</v>
      </c>
      <c r="U1105" s="69">
        <v>1643413473202.1099</v>
      </c>
      <c r="V1105" s="69">
        <v>1162048828017.3699</v>
      </c>
      <c r="W1105" s="69">
        <v>489774876021.88</v>
      </c>
      <c r="X1105" s="69">
        <v>435994847076.12</v>
      </c>
      <c r="Y1105" s="69">
        <v>1255034888943.52</v>
      </c>
      <c r="Z1105" s="69">
        <v>3959724398781.7197</v>
      </c>
      <c r="AA1105" s="69">
        <v>429881518890.96997</v>
      </c>
      <c r="AB1105" s="69">
        <v>588032624002.29004</v>
      </c>
      <c r="AC1105" s="69">
        <v>1194525557435.51</v>
      </c>
      <c r="AD1105" s="69">
        <v>353529218348.94</v>
      </c>
      <c r="AE1105" s="69">
        <v>654339422630</v>
      </c>
      <c r="AF1105" s="69">
        <v>1328064654585.3701</v>
      </c>
      <c r="AG1105" s="69">
        <v>729996025292.51001</v>
      </c>
      <c r="AI1105" s="1">
        <v>43458</v>
      </c>
      <c r="AJ1105" s="73">
        <f t="shared" si="231"/>
        <v>9.3991935294690521E-5</v>
      </c>
      <c r="AK1105" s="73">
        <f t="shared" si="232"/>
        <v>7.3390690289887317E-5</v>
      </c>
      <c r="AL1105" s="73">
        <f t="shared" si="233"/>
        <v>8.6315162552974556E-5</v>
      </c>
      <c r="AM1105" s="73">
        <f t="shared" si="234"/>
        <v>8.8194174429734318E-5</v>
      </c>
      <c r="AN1105" s="73">
        <f t="shared" si="235"/>
        <v>9.9139678868542802E-5</v>
      </c>
      <c r="AO1105" s="73">
        <f t="shared" si="236"/>
        <v>1.2804072088878904E-4</v>
      </c>
      <c r="AP1105" s="73">
        <f t="shared" si="237"/>
        <v>1.1301076831182755E-4</v>
      </c>
      <c r="AQ1105" s="73">
        <f t="shared" si="238"/>
        <v>8.0782588288030865E-5</v>
      </c>
      <c r="AR1105" s="73">
        <f t="shared" si="239"/>
        <v>8.8603902388406652E-5</v>
      </c>
      <c r="AS1105" s="73">
        <f t="shared" si="240"/>
        <v>1.0942665312652089E-4</v>
      </c>
      <c r="AT1105" s="73">
        <f t="shared" si="241"/>
        <v>5.3103715489832837E-5</v>
      </c>
      <c r="AU1105" s="73">
        <f t="shared" si="242"/>
        <v>9.7153834264451788E-5</v>
      </c>
      <c r="AV1105" s="73">
        <f t="shared" si="243"/>
        <v>6.7703855670675495E-5</v>
      </c>
      <c r="AW1105" s="73">
        <f t="shared" si="244"/>
        <v>9.9920932131958295E-5</v>
      </c>
    </row>
    <row r="1106" spans="2:49" x14ac:dyDescent="0.35">
      <c r="B1106" s="1">
        <v>43459</v>
      </c>
      <c r="C1106" s="70">
        <v>14423.598372</v>
      </c>
      <c r="D1106" s="66">
        <v>14854.31</v>
      </c>
      <c r="E1106" s="66">
        <v>2317.4699999999998</v>
      </c>
      <c r="F1106" s="66">
        <v>13041.87</v>
      </c>
      <c r="G1106" s="66">
        <v>12308.19</v>
      </c>
      <c r="H1106" s="66">
        <v>15232.83</v>
      </c>
      <c r="I1106" s="66">
        <v>17347.11</v>
      </c>
      <c r="J1106" s="66">
        <v>14362.06</v>
      </c>
      <c r="K1106" s="66">
        <v>14674.54</v>
      </c>
      <c r="L1106" s="66">
        <v>14350.38</v>
      </c>
      <c r="M1106" s="66">
        <v>15255.42</v>
      </c>
      <c r="N1106" s="66">
        <v>2264.9</v>
      </c>
      <c r="O1106" s="66">
        <v>15659.16</v>
      </c>
      <c r="P1106" s="79"/>
      <c r="Q1106" s="66">
        <v>2302.2800000000002</v>
      </c>
      <c r="S1106" s="1">
        <v>43459</v>
      </c>
      <c r="T1106" s="70">
        <v>961467621589.56995</v>
      </c>
      <c r="U1106" s="69">
        <v>1643574423245.6802</v>
      </c>
      <c r="V1106" s="69">
        <v>1162164121517.8098</v>
      </c>
      <c r="W1106" s="69">
        <v>489824057595.66998</v>
      </c>
      <c r="X1106" s="69">
        <v>436033646940.67999</v>
      </c>
      <c r="Y1106" s="69">
        <v>1255145892595.6799</v>
      </c>
      <c r="Z1106" s="69">
        <v>3960099789985.6694</v>
      </c>
      <c r="AA1106" s="69">
        <v>429922551632.26001</v>
      </c>
      <c r="AB1106" s="69">
        <v>588080467144.81006</v>
      </c>
      <c r="AC1106" s="69">
        <v>1194634987050.1401</v>
      </c>
      <c r="AD1106" s="69">
        <v>353562231648.79004</v>
      </c>
      <c r="AE1106" s="69">
        <v>654404623139.91003</v>
      </c>
      <c r="AF1106" s="69">
        <v>1328210661743.8699</v>
      </c>
      <c r="AG1106" s="69">
        <v>730070722253.58997</v>
      </c>
      <c r="AI1106" s="1">
        <v>43459</v>
      </c>
      <c r="AJ1106" s="73">
        <f t="shared" si="231"/>
        <v>8.8171002005088539E-5</v>
      </c>
      <c r="AK1106" s="73">
        <f t="shared" si="232"/>
        <v>8.0791160908422199E-5</v>
      </c>
      <c r="AL1106" s="73">
        <f t="shared" si="233"/>
        <v>7.7676941599769123E-5</v>
      </c>
      <c r="AM1106" s="73">
        <f t="shared" si="234"/>
        <v>1.0045580864637138E-4</v>
      </c>
      <c r="AN1106" s="73">
        <f t="shared" si="235"/>
        <v>8.9379374003106804E-5</v>
      </c>
      <c r="AO1106" s="73">
        <f t="shared" si="236"/>
        <v>8.863222746580135E-5</v>
      </c>
      <c r="AP1106" s="73">
        <f t="shared" si="237"/>
        <v>9.627890673291617E-5</v>
      </c>
      <c r="AQ1106" s="73">
        <f t="shared" si="238"/>
        <v>9.5399315771071969E-5</v>
      </c>
      <c r="AR1106" s="73">
        <f t="shared" si="239"/>
        <v>8.1780971476153042E-5</v>
      </c>
      <c r="AS1106" s="73">
        <f t="shared" si="240"/>
        <v>9.0598142877373888E-5</v>
      </c>
      <c r="AT1106" s="73">
        <f t="shared" si="241"/>
        <v>9.4401592240167531E-5</v>
      </c>
      <c r="AU1106" s="73">
        <f t="shared" si="242"/>
        <v>1.0156005069172913E-4</v>
      </c>
      <c r="AV1106" s="73">
        <f t="shared" si="243"/>
        <v>1.072969596640494E-4</v>
      </c>
      <c r="AW1106" s="73">
        <f t="shared" si="244"/>
        <v>9.991094893679886E-5</v>
      </c>
    </row>
    <row r="1107" spans="2:49" x14ac:dyDescent="0.35">
      <c r="B1107" s="1">
        <v>43460</v>
      </c>
      <c r="C1107" s="70">
        <v>14424.023002</v>
      </c>
      <c r="D1107" s="66">
        <v>14853.98</v>
      </c>
      <c r="E1107" s="66">
        <v>2317.52</v>
      </c>
      <c r="F1107" s="66">
        <v>13041.56</v>
      </c>
      <c r="G1107" s="66">
        <v>12308.5</v>
      </c>
      <c r="H1107" s="66">
        <v>15233.6</v>
      </c>
      <c r="I1107" s="66">
        <v>17347.54</v>
      </c>
      <c r="J1107" s="66">
        <v>14362.11</v>
      </c>
      <c r="K1107" s="66">
        <v>14675.2</v>
      </c>
      <c r="L1107" s="66">
        <v>14351.12</v>
      </c>
      <c r="M1107" s="66">
        <v>15254.88</v>
      </c>
      <c r="N1107" s="66">
        <v>2264.85</v>
      </c>
      <c r="O1107" s="66">
        <v>15659.02</v>
      </c>
      <c r="P1107" s="79"/>
      <c r="Q1107" s="66">
        <v>2302.31</v>
      </c>
      <c r="S1107" s="1">
        <v>43460</v>
      </c>
      <c r="T1107" s="70">
        <v>981339828320.53003</v>
      </c>
      <c r="U1107" s="69">
        <v>1528664692060.3</v>
      </c>
      <c r="V1107" s="69">
        <v>1192665971110.5498</v>
      </c>
      <c r="W1107" s="69">
        <v>496509381363.71002</v>
      </c>
      <c r="X1107" s="69">
        <v>435162926736.60999</v>
      </c>
      <c r="Y1107" s="69">
        <v>1287634338546.6899</v>
      </c>
      <c r="Z1107" s="69">
        <v>3599568156266.6499</v>
      </c>
      <c r="AA1107" s="69">
        <v>419535616203.40997</v>
      </c>
      <c r="AB1107" s="69">
        <v>553090632256.95996</v>
      </c>
      <c r="AC1107" s="69">
        <v>1189610930341.5601</v>
      </c>
      <c r="AD1107" s="69">
        <v>351434562096.04993</v>
      </c>
      <c r="AE1107" s="69">
        <v>673342186916.83997</v>
      </c>
      <c r="AF1107" s="69">
        <v>1388002976126.04</v>
      </c>
      <c r="AG1107" s="69">
        <v>754729597990.40991</v>
      </c>
      <c r="AI1107" s="1">
        <v>43460</v>
      </c>
      <c r="AJ1107" s="73">
        <f t="shared" ref="AJ1107:AJ1170" si="246">C1107/C1106-1</f>
        <v>2.9439948967535656E-5</v>
      </c>
      <c r="AK1107" s="73">
        <f t="shared" ref="AK1107:AK1170" si="247">D1107/D1106-1</f>
        <v>-2.2215774411638023E-5</v>
      </c>
      <c r="AL1107" s="73">
        <f t="shared" ref="AL1107:AL1170" si="248">E1107/E1106-1</f>
        <v>2.1575252322714178E-5</v>
      </c>
      <c r="AM1107" s="73">
        <f t="shared" ref="AM1107:AM1170" si="249">F1107/F1106-1</f>
        <v>-2.3769597458089819E-5</v>
      </c>
      <c r="AN1107" s="73">
        <f t="shared" ref="AN1107:AN1170" si="250">G1107/G1106-1</f>
        <v>2.518648152172176E-5</v>
      </c>
      <c r="AO1107" s="73">
        <f t="shared" ref="AO1107:AO1170" si="251">H1107/H1106-1</f>
        <v>5.0548716161058493E-5</v>
      </c>
      <c r="AP1107" s="73">
        <f t="shared" ref="AP1107:AP1170" si="252">I1107/I1106-1</f>
        <v>2.4787990622110456E-5</v>
      </c>
      <c r="AQ1107" s="73">
        <f t="shared" ref="AQ1107:AQ1170" si="253">J1107/J1106-1</f>
        <v>3.4813947302758663E-6</v>
      </c>
      <c r="AR1107" s="73">
        <f t="shared" ref="AR1107:AR1170" si="254">K1107/K1106-1</f>
        <v>4.4975856142714932E-5</v>
      </c>
      <c r="AS1107" s="73">
        <f t="shared" ref="AS1107:AS1170" si="255">L1107/L1106-1</f>
        <v>5.1566578724848711E-5</v>
      </c>
      <c r="AT1107" s="73">
        <f t="shared" ref="AT1107:AT1170" si="256">M1107/M1106-1</f>
        <v>-3.5397255532809702E-5</v>
      </c>
      <c r="AU1107" s="73">
        <f t="shared" ref="AU1107:AU1170" si="257">N1107/N1106-1</f>
        <v>-2.2076029846829215E-5</v>
      </c>
      <c r="AV1107" s="73">
        <f t="shared" ref="AV1107:AV1170" si="258">O1107/O1106-1</f>
        <v>-8.9404540217774553E-6</v>
      </c>
      <c r="AW1107" s="73">
        <f t="shared" ref="AW1107:AW1170" si="259">Q1107/Q1106-1</f>
        <v>1.3030561008875452E-5</v>
      </c>
    </row>
    <row r="1108" spans="2:49" x14ac:dyDescent="0.35">
      <c r="B1108" s="1">
        <v>43461</v>
      </c>
      <c r="C1108" s="70">
        <v>14424.476162999999</v>
      </c>
      <c r="D1108" s="66">
        <v>14854.76</v>
      </c>
      <c r="E1108" s="66">
        <v>2317.6799999999998</v>
      </c>
      <c r="F1108" s="66">
        <v>13042.2</v>
      </c>
      <c r="G1108" s="66">
        <v>12309.29</v>
      </c>
      <c r="H1108" s="66">
        <v>15233.62</v>
      </c>
      <c r="I1108" s="66">
        <v>17348.48</v>
      </c>
      <c r="J1108" s="66">
        <v>14362.24</v>
      </c>
      <c r="K1108" s="66">
        <v>14675.6</v>
      </c>
      <c r="L1108" s="66">
        <v>14352.04</v>
      </c>
      <c r="M1108" s="66">
        <v>15255.41</v>
      </c>
      <c r="N1108" s="66">
        <v>2264.94</v>
      </c>
      <c r="O1108" s="66">
        <v>15659.85</v>
      </c>
      <c r="P1108" s="79"/>
      <c r="Q1108" s="66">
        <v>2302.6</v>
      </c>
      <c r="S1108" s="1">
        <v>43461</v>
      </c>
      <c r="T1108" s="70">
        <v>907384756438.21997</v>
      </c>
      <c r="U1108" s="69">
        <v>1582491689361.5801</v>
      </c>
      <c r="V1108" s="69">
        <v>1207292724426.3999</v>
      </c>
      <c r="W1108" s="69">
        <v>509711771396.77002</v>
      </c>
      <c r="X1108" s="69">
        <v>422527277149.51001</v>
      </c>
      <c r="Y1108" s="69">
        <v>1227264858809.24</v>
      </c>
      <c r="Z1108" s="69">
        <v>3582761182584.1899</v>
      </c>
      <c r="AA1108" s="69">
        <v>416231855953.76001</v>
      </c>
      <c r="AB1108" s="69">
        <v>525802028796.39001</v>
      </c>
      <c r="AC1108" s="69">
        <v>1157849135428.8701</v>
      </c>
      <c r="AD1108" s="69">
        <v>365290372898.66998</v>
      </c>
      <c r="AE1108" s="69">
        <v>677505179952.84998</v>
      </c>
      <c r="AF1108" s="69">
        <v>1325960836402.6299</v>
      </c>
      <c r="AG1108" s="69">
        <v>756384456806.41003</v>
      </c>
      <c r="AI1108" s="1">
        <v>43461</v>
      </c>
      <c r="AJ1108" s="73">
        <f t="shared" si="246"/>
        <v>3.1417101868047581E-5</v>
      </c>
      <c r="AK1108" s="73">
        <f t="shared" si="247"/>
        <v>5.2511178822101101E-5</v>
      </c>
      <c r="AL1108" s="73">
        <f t="shared" si="248"/>
        <v>6.9039317891483876E-5</v>
      </c>
      <c r="AM1108" s="73">
        <f t="shared" si="249"/>
        <v>4.9073883799266582E-5</v>
      </c>
      <c r="AN1108" s="73">
        <f t="shared" si="250"/>
        <v>6.4183287971752989E-5</v>
      </c>
      <c r="AO1108" s="73">
        <f t="shared" si="251"/>
        <v>1.3128873017631548E-6</v>
      </c>
      <c r="AP1108" s="73">
        <f t="shared" si="252"/>
        <v>5.4186357258734219E-5</v>
      </c>
      <c r="AQ1108" s="73">
        <f t="shared" si="253"/>
        <v>9.0515947865910107E-6</v>
      </c>
      <c r="AR1108" s="73">
        <f t="shared" si="254"/>
        <v>2.7256868730951567E-5</v>
      </c>
      <c r="AS1108" s="73">
        <f t="shared" si="255"/>
        <v>6.410649482413433E-5</v>
      </c>
      <c r="AT1108" s="73">
        <f t="shared" si="256"/>
        <v>3.4742980606905505E-5</v>
      </c>
      <c r="AU1108" s="73">
        <f t="shared" si="257"/>
        <v>3.9737730975542007E-5</v>
      </c>
      <c r="AV1108" s="73">
        <f t="shared" si="258"/>
        <v>5.3004594157135543E-5</v>
      </c>
      <c r="AW1108" s="73">
        <f t="shared" si="259"/>
        <v>1.259604484191712E-4</v>
      </c>
    </row>
    <row r="1109" spans="2:49" x14ac:dyDescent="0.35">
      <c r="B1109" s="1">
        <v>43462</v>
      </c>
      <c r="C1109" s="70">
        <v>14424.772606</v>
      </c>
      <c r="D1109" s="66">
        <v>14854.82</v>
      </c>
      <c r="E1109" s="66">
        <v>2317.69</v>
      </c>
      <c r="F1109" s="66">
        <v>13042.83</v>
      </c>
      <c r="G1109" s="66">
        <v>12310.2</v>
      </c>
      <c r="H1109" s="66">
        <v>15233.72</v>
      </c>
      <c r="I1109" s="66">
        <v>17349.099999999999</v>
      </c>
      <c r="J1109" s="66">
        <v>14362.71</v>
      </c>
      <c r="K1109" s="66">
        <v>14676.15</v>
      </c>
      <c r="L1109" s="66">
        <v>14353.19</v>
      </c>
      <c r="M1109" s="66">
        <v>15255.21</v>
      </c>
      <c r="N1109" s="66">
        <v>2264.9</v>
      </c>
      <c r="O1109" s="66">
        <v>15660.72</v>
      </c>
      <c r="P1109" s="79"/>
      <c r="Q1109" s="66">
        <v>2302.6</v>
      </c>
      <c r="S1109" s="1">
        <v>43462</v>
      </c>
      <c r="T1109" s="70">
        <v>938425105655.51001</v>
      </c>
      <c r="U1109" s="69">
        <v>1679136113917.9399</v>
      </c>
      <c r="V1109" s="69">
        <v>1223692337826.3701</v>
      </c>
      <c r="W1109" s="69">
        <v>530686423783.40002</v>
      </c>
      <c r="X1109" s="69">
        <v>418433780680.31</v>
      </c>
      <c r="Y1109" s="69">
        <v>1235996897097.75</v>
      </c>
      <c r="Z1109" s="69">
        <v>3685133070000.1997</v>
      </c>
      <c r="AA1109" s="69">
        <v>415499233657.79999</v>
      </c>
      <c r="AB1109" s="69">
        <v>518748160127.44</v>
      </c>
      <c r="AC1109" s="69">
        <v>1087069476828.29</v>
      </c>
      <c r="AD1109" s="69">
        <v>339027673465.13995</v>
      </c>
      <c r="AE1109" s="69">
        <v>673110994797.71997</v>
      </c>
      <c r="AF1109" s="69">
        <v>1334929387239.6501</v>
      </c>
      <c r="AG1109" s="69">
        <v>737553592760.02991</v>
      </c>
      <c r="AI1109" s="1">
        <v>43462</v>
      </c>
      <c r="AJ1109" s="73">
        <f t="shared" si="246"/>
        <v>2.0551387561740242E-5</v>
      </c>
      <c r="AK1109" s="73">
        <f t="shared" si="247"/>
        <v>4.0391093494296371E-6</v>
      </c>
      <c r="AL1109" s="73">
        <f t="shared" si="248"/>
        <v>4.3146594872478516E-6</v>
      </c>
      <c r="AM1109" s="73">
        <f t="shared" si="249"/>
        <v>4.8304733863746563E-5</v>
      </c>
      <c r="AN1109" s="73">
        <f t="shared" si="250"/>
        <v>7.3927903234016767E-5</v>
      </c>
      <c r="AO1109" s="73">
        <f t="shared" si="251"/>
        <v>6.5644278903764786E-6</v>
      </c>
      <c r="AP1109" s="73">
        <f t="shared" si="252"/>
        <v>3.5738001254337348E-5</v>
      </c>
      <c r="AQ1109" s="73">
        <f t="shared" si="253"/>
        <v>3.2724700325337253E-5</v>
      </c>
      <c r="AR1109" s="73">
        <f t="shared" si="254"/>
        <v>3.7477172994515584E-5</v>
      </c>
      <c r="AS1109" s="73">
        <f t="shared" si="255"/>
        <v>8.0127981806121795E-5</v>
      </c>
      <c r="AT1109" s="73">
        <f t="shared" si="256"/>
        <v>-1.3110103235569603E-5</v>
      </c>
      <c r="AU1109" s="73">
        <f t="shared" si="257"/>
        <v>-1.7660511978268012E-5</v>
      </c>
      <c r="AV1109" s="73">
        <f t="shared" si="258"/>
        <v>5.555608770202447E-5</v>
      </c>
      <c r="AW1109" s="73">
        <f t="shared" si="259"/>
        <v>0</v>
      </c>
    </row>
    <row r="1110" spans="2:49" x14ac:dyDescent="0.35">
      <c r="B1110" s="1">
        <v>43463</v>
      </c>
      <c r="C1110" s="70">
        <v>14426.008975999999</v>
      </c>
      <c r="D1110" s="66">
        <v>14856.03</v>
      </c>
      <c r="E1110" s="66">
        <v>2317.87</v>
      </c>
      <c r="F1110" s="66">
        <v>13044.18</v>
      </c>
      <c r="G1110" s="66">
        <v>12311.33</v>
      </c>
      <c r="H1110" s="66">
        <v>15235.12</v>
      </c>
      <c r="I1110" s="66">
        <v>17350.73</v>
      </c>
      <c r="J1110" s="66">
        <v>14363.94</v>
      </c>
      <c r="K1110" s="66">
        <v>14677.31</v>
      </c>
      <c r="L1110" s="66">
        <v>14354.5</v>
      </c>
      <c r="M1110" s="66">
        <v>15256.69</v>
      </c>
      <c r="N1110" s="66">
        <v>2265.1</v>
      </c>
      <c r="O1110" s="66">
        <v>15662.29</v>
      </c>
      <c r="P1110" s="79"/>
      <c r="Q1110" s="66">
        <v>2302.8200000000002</v>
      </c>
      <c r="S1110" s="1">
        <v>43463</v>
      </c>
      <c r="T1110" s="70">
        <v>938505602556.18005</v>
      </c>
      <c r="U1110" s="69">
        <v>1679298558507.8198</v>
      </c>
      <c r="V1110" s="69">
        <v>1223814384166.8999</v>
      </c>
      <c r="W1110" s="69">
        <v>530741251507.56</v>
      </c>
      <c r="X1110" s="69">
        <v>418472295247.28998</v>
      </c>
      <c r="Y1110" s="69">
        <v>1236116694319.4099</v>
      </c>
      <c r="Z1110" s="69">
        <v>3685473791782.0601</v>
      </c>
      <c r="AA1110" s="69">
        <v>415534917181.28998</v>
      </c>
      <c r="AB1110" s="69">
        <v>518789179201.03003</v>
      </c>
      <c r="AC1110" s="69">
        <v>1087135847443.41</v>
      </c>
      <c r="AD1110" s="69">
        <v>339060215155.15002</v>
      </c>
      <c r="AE1110" s="69">
        <v>673171471471.45996</v>
      </c>
      <c r="AF1110" s="69">
        <v>1335068009579.3</v>
      </c>
      <c r="AG1110" s="69">
        <v>737625117414.18994</v>
      </c>
      <c r="AI1110" s="1">
        <v>43463</v>
      </c>
      <c r="AJ1110" s="73">
        <f t="shared" si="246"/>
        <v>8.5711576450320237E-5</v>
      </c>
      <c r="AK1110" s="73">
        <f t="shared" si="247"/>
        <v>8.1455042874933881E-5</v>
      </c>
      <c r="AL1110" s="73">
        <f t="shared" si="248"/>
        <v>7.7663535675620565E-5</v>
      </c>
      <c r="AM1110" s="73">
        <f t="shared" si="249"/>
        <v>1.0350514420576218E-4</v>
      </c>
      <c r="AN1110" s="73">
        <f t="shared" si="250"/>
        <v>9.1793797013739464E-5</v>
      </c>
      <c r="AO1110" s="73">
        <f t="shared" si="251"/>
        <v>9.1901387185844285E-5</v>
      </c>
      <c r="AP1110" s="73">
        <f t="shared" si="252"/>
        <v>9.3953000443791623E-5</v>
      </c>
      <c r="AQ1110" s="73">
        <f t="shared" si="253"/>
        <v>8.5638434529577978E-5</v>
      </c>
      <c r="AR1110" s="73">
        <f t="shared" si="254"/>
        <v>7.9039802673097626E-5</v>
      </c>
      <c r="AS1110" s="73">
        <f t="shared" si="255"/>
        <v>9.1268909559349964E-5</v>
      </c>
      <c r="AT1110" s="73">
        <f t="shared" si="256"/>
        <v>9.7016035833119574E-5</v>
      </c>
      <c r="AU1110" s="73">
        <f t="shared" si="257"/>
        <v>8.8304119387094815E-5</v>
      </c>
      <c r="AV1110" s="73">
        <f t="shared" si="258"/>
        <v>1.0025081860876028E-4</v>
      </c>
      <c r="AW1110" s="73">
        <f t="shared" si="259"/>
        <v>9.5544167463046392E-5</v>
      </c>
    </row>
    <row r="1111" spans="2:49" x14ac:dyDescent="0.35">
      <c r="B1111" s="1">
        <v>43464</v>
      </c>
      <c r="C1111" s="70">
        <v>14427.207377999999</v>
      </c>
      <c r="D1111" s="66">
        <v>14857.26</v>
      </c>
      <c r="E1111" s="66">
        <v>2318.0500000000002</v>
      </c>
      <c r="F1111" s="66">
        <v>13045.45</v>
      </c>
      <c r="G1111" s="66">
        <v>12312.46</v>
      </c>
      <c r="H1111" s="66">
        <v>15236.51</v>
      </c>
      <c r="I1111" s="66">
        <v>17352.439999999999</v>
      </c>
      <c r="J1111" s="66">
        <v>14365.22</v>
      </c>
      <c r="K1111" s="66">
        <v>14678.51</v>
      </c>
      <c r="L1111" s="66">
        <v>14355.81</v>
      </c>
      <c r="M1111" s="66">
        <v>15258.19</v>
      </c>
      <c r="N1111" s="66">
        <v>2265.3000000000002</v>
      </c>
      <c r="O1111" s="66">
        <v>15663.83</v>
      </c>
      <c r="P1111" s="79"/>
      <c r="Q1111" s="66">
        <v>2303.04</v>
      </c>
      <c r="S1111" s="1">
        <v>43464</v>
      </c>
      <c r="T1111" s="70">
        <v>938583842332.13</v>
      </c>
      <c r="U1111" s="69">
        <v>1679461938135.53</v>
      </c>
      <c r="V1111" s="69">
        <v>1223937100650.4199</v>
      </c>
      <c r="W1111" s="69">
        <v>530793055574.53003</v>
      </c>
      <c r="X1111" s="69">
        <v>418510716101.71997</v>
      </c>
      <c r="Y1111" s="69">
        <v>1223227120424.71</v>
      </c>
      <c r="Z1111" s="69">
        <v>3685830076867.9502</v>
      </c>
      <c r="AA1111" s="69">
        <v>415571787311.17999</v>
      </c>
      <c r="AB1111" s="69">
        <v>518831562425.87</v>
      </c>
      <c r="AC1111" s="69">
        <v>1087235487068.1799</v>
      </c>
      <c r="AD1111" s="69">
        <v>339093068255.78998</v>
      </c>
      <c r="AE1111" s="69">
        <v>673231066352.83997</v>
      </c>
      <c r="AF1111" s="69">
        <v>1335202726954.3301</v>
      </c>
      <c r="AG1111" s="69">
        <v>737695903673.51001</v>
      </c>
      <c r="AI1111" s="1">
        <v>43464</v>
      </c>
      <c r="AJ1111" s="73">
        <f t="shared" si="246"/>
        <v>8.3072317644816707E-5</v>
      </c>
      <c r="AK1111" s="73">
        <f t="shared" si="247"/>
        <v>8.2794663177176986E-5</v>
      </c>
      <c r="AL1111" s="73">
        <f t="shared" si="248"/>
        <v>7.7657504519379472E-5</v>
      </c>
      <c r="AM1111" s="73">
        <f t="shared" si="249"/>
        <v>9.7361428621933754E-5</v>
      </c>
      <c r="AN1111" s="73">
        <f t="shared" si="250"/>
        <v>9.1785371685970674E-5</v>
      </c>
      <c r="AO1111" s="73">
        <f t="shared" si="251"/>
        <v>9.1236563939167681E-5</v>
      </c>
      <c r="AP1111" s="73">
        <f t="shared" si="252"/>
        <v>9.8554931118099987E-5</v>
      </c>
      <c r="AQ1111" s="73">
        <f t="shared" si="253"/>
        <v>8.9112040289718308E-5</v>
      </c>
      <c r="AR1111" s="73">
        <f t="shared" si="254"/>
        <v>8.175885090655477E-5</v>
      </c>
      <c r="AS1111" s="73">
        <f t="shared" si="255"/>
        <v>9.1260580305840833E-5</v>
      </c>
      <c r="AT1111" s="73">
        <f t="shared" si="256"/>
        <v>9.831752496780588E-5</v>
      </c>
      <c r="AU1111" s="73">
        <f t="shared" si="257"/>
        <v>8.8296322458214505E-5</v>
      </c>
      <c r="AV1111" s="73">
        <f t="shared" si="258"/>
        <v>9.8325340674998429E-5</v>
      </c>
      <c r="AW1111" s="73">
        <f t="shared" si="259"/>
        <v>9.553503964698784E-5</v>
      </c>
    </row>
    <row r="1112" spans="2:49" x14ac:dyDescent="0.35">
      <c r="B1112" s="1">
        <v>43465</v>
      </c>
      <c r="C1112" s="70">
        <v>14428.710177000001</v>
      </c>
      <c r="D1112" s="66">
        <v>14858.61</v>
      </c>
      <c r="E1112" s="66">
        <v>2318.2600000000002</v>
      </c>
      <c r="F1112" s="66">
        <v>13047.04</v>
      </c>
      <c r="G1112" s="66">
        <v>12313.61</v>
      </c>
      <c r="H1112" s="66">
        <v>15237.87</v>
      </c>
      <c r="I1112" s="66">
        <v>17354.259999999998</v>
      </c>
      <c r="J1112" s="66">
        <v>14366.89</v>
      </c>
      <c r="K1112" s="66">
        <v>14679.91</v>
      </c>
      <c r="L1112" s="66">
        <v>14357.12</v>
      </c>
      <c r="M1112" s="66">
        <v>15260.4</v>
      </c>
      <c r="N1112" s="66">
        <v>2265.5500000000002</v>
      </c>
      <c r="O1112" s="66">
        <v>15665.64</v>
      </c>
      <c r="P1112" s="79"/>
      <c r="Q1112" s="66">
        <v>2303.27</v>
      </c>
      <c r="S1112" s="1">
        <v>43465</v>
      </c>
      <c r="T1112" s="70">
        <v>938681885183.22998</v>
      </c>
      <c r="U1112" s="69">
        <v>1679639421118.95</v>
      </c>
      <c r="V1112" s="69">
        <v>1224074817238.3601</v>
      </c>
      <c r="W1112" s="69">
        <v>530857654727.63</v>
      </c>
      <c r="X1112" s="69">
        <v>418549576897.57001</v>
      </c>
      <c r="Y1112" s="69">
        <v>1223335947370.5801</v>
      </c>
      <c r="Z1112" s="69">
        <v>3686211616281.8203</v>
      </c>
      <c r="AA1112" s="69">
        <v>415770548264.23999</v>
      </c>
      <c r="AB1112" s="69">
        <v>518880965665.89001</v>
      </c>
      <c r="AC1112" s="69">
        <v>1087035079516.8999</v>
      </c>
      <c r="AD1112" s="69">
        <v>339141676522.22998</v>
      </c>
      <c r="AE1112" s="69">
        <v>673305140943.17004</v>
      </c>
      <c r="AF1112" s="69">
        <v>1335361660480.1799</v>
      </c>
      <c r="AG1112" s="69">
        <v>737772175214.31006</v>
      </c>
      <c r="AI1112" s="1">
        <v>43465</v>
      </c>
      <c r="AJ1112" s="73">
        <f t="shared" si="246"/>
        <v>1.0416423363346361E-4</v>
      </c>
      <c r="AK1112" s="73">
        <f t="shared" si="247"/>
        <v>9.0864668182533137E-5</v>
      </c>
      <c r="AL1112" s="73">
        <f t="shared" si="248"/>
        <v>9.0593386682824573E-5</v>
      </c>
      <c r="AM1112" s="73">
        <f t="shared" si="249"/>
        <v>1.2188157556858314E-4</v>
      </c>
      <c r="AN1112" s="73">
        <f t="shared" si="250"/>
        <v>9.3401318664199096E-5</v>
      </c>
      <c r="AO1112" s="73">
        <f t="shared" si="251"/>
        <v>8.9259285755094453E-5</v>
      </c>
      <c r="AP1112" s="73">
        <f t="shared" si="252"/>
        <v>1.0488438513545084E-4</v>
      </c>
      <c r="AQ1112" s="73">
        <f t="shared" si="253"/>
        <v>1.1625300552298157E-4</v>
      </c>
      <c r="AR1112" s="73">
        <f t="shared" si="254"/>
        <v>9.5377528100515363E-5</v>
      </c>
      <c r="AS1112" s="73">
        <f t="shared" si="255"/>
        <v>9.1252252572449066E-5</v>
      </c>
      <c r="AT1112" s="73">
        <f t="shared" si="256"/>
        <v>1.4484024645122773E-4</v>
      </c>
      <c r="AU1112" s="73">
        <f t="shared" si="257"/>
        <v>1.103606586323469E-4</v>
      </c>
      <c r="AV1112" s="73">
        <f t="shared" si="258"/>
        <v>1.1555283733288846E-4</v>
      </c>
      <c r="AW1112" s="73">
        <f t="shared" si="259"/>
        <v>9.9868000555725089E-5</v>
      </c>
    </row>
    <row r="1113" spans="2:49" x14ac:dyDescent="0.35">
      <c r="B1113" s="1">
        <v>43466</v>
      </c>
      <c r="C1113" s="70">
        <v>14430.053336999999</v>
      </c>
      <c r="D1113" s="66">
        <v>14859.82</v>
      </c>
      <c r="E1113" s="66">
        <v>2318.4499999999998</v>
      </c>
      <c r="F1113" s="66">
        <v>13048.38</v>
      </c>
      <c r="G1113" s="66">
        <v>12314.73</v>
      </c>
      <c r="H1113" s="66">
        <v>15239.25</v>
      </c>
      <c r="I1113" s="66">
        <v>17356</v>
      </c>
      <c r="J1113" s="66">
        <v>14368.12</v>
      </c>
      <c r="K1113" s="66">
        <v>14681.18</v>
      </c>
      <c r="L1113" s="66">
        <v>14358.44</v>
      </c>
      <c r="M1113" s="66">
        <v>15261.92</v>
      </c>
      <c r="N1113" s="66">
        <v>2265.7600000000002</v>
      </c>
      <c r="O1113" s="66">
        <v>15667.22</v>
      </c>
      <c r="P1113" s="79"/>
      <c r="Q1113" s="66">
        <v>2303.5</v>
      </c>
      <c r="S1113" s="1">
        <v>43466</v>
      </c>
      <c r="T1113" s="70">
        <v>938769542527.94995</v>
      </c>
      <c r="U1113" s="69">
        <v>1679801348092.4102</v>
      </c>
      <c r="V1113" s="69">
        <v>1224197745919.0901</v>
      </c>
      <c r="W1113" s="69">
        <v>530912070054.73999</v>
      </c>
      <c r="X1113" s="69">
        <v>418587846675.17999</v>
      </c>
      <c r="Y1113" s="69">
        <v>1223447031953.21</v>
      </c>
      <c r="Z1113" s="69">
        <v>3686560970115.9795</v>
      </c>
      <c r="AA1113" s="69">
        <v>415806052377.98999</v>
      </c>
      <c r="AB1113" s="69">
        <v>518926106817.04999</v>
      </c>
      <c r="AC1113" s="69">
        <v>1087134659281.35</v>
      </c>
      <c r="AD1113" s="69">
        <v>339174873300.68994</v>
      </c>
      <c r="AE1113" s="69">
        <v>673357155282.93005</v>
      </c>
      <c r="AF1113" s="69">
        <v>1335500467441.1499</v>
      </c>
      <c r="AG1113" s="69">
        <v>737845668944.80005</v>
      </c>
      <c r="AI1113" s="1">
        <v>43466</v>
      </c>
      <c r="AJ1113" s="73">
        <f t="shared" si="246"/>
        <v>9.3089401860702026E-5</v>
      </c>
      <c r="AK1113" s="73">
        <f t="shared" si="247"/>
        <v>8.1434266058444393E-5</v>
      </c>
      <c r="AL1113" s="73">
        <f t="shared" si="248"/>
        <v>8.1958020239136786E-5</v>
      </c>
      <c r="AM1113" s="73">
        <f t="shared" si="249"/>
        <v>1.0270528794253941E-4</v>
      </c>
      <c r="AN1113" s="73">
        <f t="shared" si="250"/>
        <v>9.0956267089659093E-5</v>
      </c>
      <c r="AO1113" s="73">
        <f t="shared" si="251"/>
        <v>9.0563838646584571E-5</v>
      </c>
      <c r="AP1113" s="73">
        <f t="shared" si="252"/>
        <v>1.0026356640979728E-4</v>
      </c>
      <c r="AQ1113" s="73">
        <f t="shared" si="253"/>
        <v>8.5613518304938907E-5</v>
      </c>
      <c r="AR1113" s="73">
        <f t="shared" si="254"/>
        <v>8.6512791972248593E-5</v>
      </c>
      <c r="AS1113" s="73">
        <f t="shared" si="255"/>
        <v>9.1940444880256322E-5</v>
      </c>
      <c r="AT1113" s="73">
        <f t="shared" si="256"/>
        <v>9.9604204345959957E-5</v>
      </c>
      <c r="AU1113" s="73">
        <f t="shared" si="257"/>
        <v>9.2692723621112805E-5</v>
      </c>
      <c r="AV1113" s="73">
        <f t="shared" si="258"/>
        <v>1.0085767322620676E-4</v>
      </c>
      <c r="AW1113" s="73">
        <f t="shared" si="259"/>
        <v>9.9858027934107696E-5</v>
      </c>
    </row>
    <row r="1114" spans="2:49" x14ac:dyDescent="0.35">
      <c r="B1114" s="1">
        <v>43467</v>
      </c>
      <c r="C1114" s="70">
        <v>14430.608947000001</v>
      </c>
      <c r="D1114" s="66">
        <v>14858.44</v>
      </c>
      <c r="E1114" s="66">
        <v>2318.37</v>
      </c>
      <c r="F1114" s="66">
        <v>13048.05</v>
      </c>
      <c r="G1114" s="66">
        <v>12315.21</v>
      </c>
      <c r="H1114" s="66">
        <v>15238.99</v>
      </c>
      <c r="I1114" s="66">
        <v>17355.71</v>
      </c>
      <c r="J1114" s="66">
        <v>14368.13</v>
      </c>
      <c r="K1114" s="66">
        <v>14680.45</v>
      </c>
      <c r="L1114" s="66">
        <v>14357.65</v>
      </c>
      <c r="M1114" s="66">
        <v>15261.11</v>
      </c>
      <c r="N1114" s="66">
        <v>2265.66</v>
      </c>
      <c r="O1114" s="66">
        <v>15667.15</v>
      </c>
      <c r="P1114" s="79"/>
      <c r="Q1114" s="66">
        <v>2303.41</v>
      </c>
      <c r="S1114" s="1">
        <v>43467</v>
      </c>
      <c r="T1114" s="70">
        <v>955168543157.05005</v>
      </c>
      <c r="U1114" s="69">
        <v>1704113351617.2898</v>
      </c>
      <c r="V1114" s="69">
        <v>1334961727993.1899</v>
      </c>
      <c r="W1114" s="69">
        <v>531474816565.5</v>
      </c>
      <c r="X1114" s="69">
        <v>416598998568.78998</v>
      </c>
      <c r="Y1114" s="69">
        <v>1226717442883.6799</v>
      </c>
      <c r="Z1114" s="69">
        <v>3639975378521.0396</v>
      </c>
      <c r="AA1114" s="69">
        <v>410973237992.78003</v>
      </c>
      <c r="AB1114" s="69">
        <v>518902659051.85999</v>
      </c>
      <c r="AC1114" s="69">
        <v>1080708352517.75</v>
      </c>
      <c r="AD1114" s="69">
        <v>343022967073.10992</v>
      </c>
      <c r="AE1114" s="69">
        <v>681875283215.47998</v>
      </c>
      <c r="AF1114" s="69">
        <v>1286590414528.72</v>
      </c>
      <c r="AG1114" s="69">
        <v>752578748599.66003</v>
      </c>
      <c r="AI1114" s="1">
        <v>43467</v>
      </c>
      <c r="AJ1114" s="73">
        <f t="shared" si="246"/>
        <v>3.8503669184342115E-5</v>
      </c>
      <c r="AK1114" s="73">
        <f t="shared" si="247"/>
        <v>-9.2867881306690769E-5</v>
      </c>
      <c r="AL1114" s="73">
        <f t="shared" si="248"/>
        <v>-3.4505812072649356E-5</v>
      </c>
      <c r="AM1114" s="73">
        <f t="shared" si="249"/>
        <v>-2.529049583166465E-5</v>
      </c>
      <c r="AN1114" s="73">
        <f t="shared" si="250"/>
        <v>3.8977712057075564E-5</v>
      </c>
      <c r="AO1114" s="73">
        <f t="shared" si="251"/>
        <v>-1.7061207080448781E-5</v>
      </c>
      <c r="AP1114" s="73">
        <f t="shared" si="252"/>
        <v>-1.6708919105878905E-5</v>
      </c>
      <c r="AQ1114" s="73">
        <f t="shared" si="253"/>
        <v>6.9598527829839441E-7</v>
      </c>
      <c r="AR1114" s="73">
        <f t="shared" si="254"/>
        <v>-4.9723523585898377E-5</v>
      </c>
      <c r="AS1114" s="73">
        <f t="shared" si="255"/>
        <v>-5.5019904669384445E-5</v>
      </c>
      <c r="AT1114" s="73">
        <f t="shared" si="256"/>
        <v>-5.3073269942416346E-5</v>
      </c>
      <c r="AU1114" s="73">
        <f t="shared" si="257"/>
        <v>-4.4135301179415443E-5</v>
      </c>
      <c r="AV1114" s="73">
        <f t="shared" si="258"/>
        <v>-4.4679273030201472E-6</v>
      </c>
      <c r="AW1114" s="73">
        <f t="shared" si="259"/>
        <v>-3.9070978945177082E-5</v>
      </c>
    </row>
    <row r="1115" spans="2:49" x14ac:dyDescent="0.35">
      <c r="B1115" s="1">
        <v>43468</v>
      </c>
      <c r="C1115" s="70">
        <v>14432.61434</v>
      </c>
      <c r="D1115" s="66">
        <v>14860.66</v>
      </c>
      <c r="E1115" s="66">
        <v>2318.6799999999998</v>
      </c>
      <c r="F1115" s="66">
        <v>13049.92</v>
      </c>
      <c r="G1115" s="66">
        <v>12316.37</v>
      </c>
      <c r="H1115" s="66">
        <v>15241.1</v>
      </c>
      <c r="I1115" s="66">
        <v>17358.36</v>
      </c>
      <c r="J1115" s="66">
        <v>14369.95</v>
      </c>
      <c r="K1115" s="66">
        <v>14682.46</v>
      </c>
      <c r="L1115" s="66">
        <v>14358.93</v>
      </c>
      <c r="M1115" s="66">
        <v>15263.42</v>
      </c>
      <c r="N1115" s="66">
        <v>2266.0700000000002</v>
      </c>
      <c r="O1115" s="66">
        <v>15669.29</v>
      </c>
      <c r="P1115" s="79"/>
      <c r="Q1115" s="66">
        <v>2303.84</v>
      </c>
      <c r="S1115" s="1">
        <v>43468</v>
      </c>
      <c r="T1115" s="70">
        <v>961020440109.94995</v>
      </c>
      <c r="U1115" s="69">
        <v>1729331514369.8599</v>
      </c>
      <c r="V1115" s="69">
        <v>1343840941139.5801</v>
      </c>
      <c r="W1115" s="69">
        <v>581489718302.42004</v>
      </c>
      <c r="X1115" s="69">
        <v>427439957879</v>
      </c>
      <c r="Y1115" s="69">
        <v>1231964736618.4099</v>
      </c>
      <c r="Z1115" s="69">
        <v>3721365786844.6401</v>
      </c>
      <c r="AA1115" s="69">
        <v>419145752815.28003</v>
      </c>
      <c r="AB1115" s="69">
        <v>520005130563.85999</v>
      </c>
      <c r="AC1115" s="69">
        <v>1090376775558.29</v>
      </c>
      <c r="AD1115" s="69">
        <v>343047336180.13</v>
      </c>
      <c r="AE1115" s="69">
        <v>683970435378.5</v>
      </c>
      <c r="AF1115" s="69">
        <v>1382318480155.6299</v>
      </c>
      <c r="AG1115" s="69">
        <v>755108582985.33997</v>
      </c>
      <c r="AI1115" s="1">
        <v>43468</v>
      </c>
      <c r="AJ1115" s="73">
        <f t="shared" si="246"/>
        <v>1.3896800941415322E-4</v>
      </c>
      <c r="AK1115" s="73">
        <f t="shared" si="247"/>
        <v>1.4941003227786354E-4</v>
      </c>
      <c r="AL1115" s="73">
        <f t="shared" si="248"/>
        <v>1.3371463571387743E-4</v>
      </c>
      <c r="AM1115" s="73">
        <f t="shared" si="249"/>
        <v>1.4331643425657958E-4</v>
      </c>
      <c r="AN1115" s="73">
        <f t="shared" si="250"/>
        <v>9.4192466064457747E-5</v>
      </c>
      <c r="AO1115" s="73">
        <f t="shared" si="251"/>
        <v>1.3846061976541257E-4</v>
      </c>
      <c r="AP1115" s="73">
        <f t="shared" si="252"/>
        <v>1.5268750169261658E-4</v>
      </c>
      <c r="AQ1115" s="73">
        <f t="shared" si="253"/>
        <v>1.2666923253079609E-4</v>
      </c>
      <c r="AR1115" s="73">
        <f t="shared" si="254"/>
        <v>1.3691678388605411E-4</v>
      </c>
      <c r="AS1115" s="73">
        <f t="shared" si="255"/>
        <v>8.9151079738059025E-5</v>
      </c>
      <c r="AT1115" s="73">
        <f t="shared" si="256"/>
        <v>1.5136513661184736E-4</v>
      </c>
      <c r="AU1115" s="73">
        <f t="shared" si="257"/>
        <v>1.8096272167955618E-4</v>
      </c>
      <c r="AV1115" s="73">
        <f t="shared" si="258"/>
        <v>1.3659153068679153E-4</v>
      </c>
      <c r="AW1115" s="73">
        <f t="shared" si="259"/>
        <v>1.8667974872044191E-4</v>
      </c>
    </row>
    <row r="1116" spans="2:49" x14ac:dyDescent="0.35">
      <c r="B1116" s="1">
        <v>43469</v>
      </c>
      <c r="C1116" s="70">
        <v>14433.656290999999</v>
      </c>
      <c r="D1116" s="66">
        <v>14861.12</v>
      </c>
      <c r="E1116" s="66">
        <v>2318.7399999999998</v>
      </c>
      <c r="F1116" s="66">
        <v>13050.08</v>
      </c>
      <c r="G1116" s="66">
        <v>12317.05</v>
      </c>
      <c r="H1116" s="66">
        <v>15241.51</v>
      </c>
      <c r="I1116" s="66">
        <v>17359.669999999998</v>
      </c>
      <c r="J1116" s="66">
        <v>14370.5</v>
      </c>
      <c r="K1116" s="66">
        <v>14683.52</v>
      </c>
      <c r="L1116" s="66">
        <v>14358.6</v>
      </c>
      <c r="M1116" s="66">
        <v>15263.57</v>
      </c>
      <c r="N1116" s="66">
        <v>2266.16</v>
      </c>
      <c r="O1116" s="66">
        <v>15669.8</v>
      </c>
      <c r="P1116" s="79"/>
      <c r="Q1116" s="66">
        <v>2303.88</v>
      </c>
      <c r="S1116" s="1">
        <v>43469</v>
      </c>
      <c r="T1116" s="70">
        <v>1008798467451.9</v>
      </c>
      <c r="U1116" s="69">
        <v>1658833071573.5801</v>
      </c>
      <c r="V1116" s="69">
        <v>1353450555030.46</v>
      </c>
      <c r="W1116" s="69">
        <v>580910173439.05005</v>
      </c>
      <c r="X1116" s="69">
        <v>422187012088.89001</v>
      </c>
      <c r="Y1116" s="69">
        <v>1224920883413.72</v>
      </c>
      <c r="Z1116" s="69">
        <v>3629943128399.3101</v>
      </c>
      <c r="AA1116" s="69">
        <v>412468927902.47998</v>
      </c>
      <c r="AB1116" s="69">
        <v>524710718228.92999</v>
      </c>
      <c r="AC1116" s="69">
        <v>1105653135835.25</v>
      </c>
      <c r="AD1116" s="69">
        <v>350329752001.14001</v>
      </c>
      <c r="AE1116" s="69">
        <v>688187874273.06006</v>
      </c>
      <c r="AF1116" s="69">
        <v>1388174690907.7698</v>
      </c>
      <c r="AG1116" s="69">
        <v>736855807667.88989</v>
      </c>
      <c r="AI1116" s="1">
        <v>43469</v>
      </c>
      <c r="AJ1116" s="73">
        <f t="shared" si="246"/>
        <v>7.2194196799824084E-5</v>
      </c>
      <c r="AK1116" s="73">
        <f t="shared" si="247"/>
        <v>3.0954210647582414E-5</v>
      </c>
      <c r="AL1116" s="73">
        <f t="shared" si="248"/>
        <v>2.5876791967860413E-5</v>
      </c>
      <c r="AM1116" s="73">
        <f t="shared" si="249"/>
        <v>1.2260611559344881E-5</v>
      </c>
      <c r="AN1116" s="73">
        <f t="shared" si="250"/>
        <v>5.5211072742977763E-5</v>
      </c>
      <c r="AO1116" s="73">
        <f t="shared" si="251"/>
        <v>2.6900945469865434E-5</v>
      </c>
      <c r="AP1116" s="73">
        <f t="shared" si="252"/>
        <v>7.5467958954522629E-5</v>
      </c>
      <c r="AQ1116" s="73">
        <f t="shared" si="253"/>
        <v>3.8274315498521005E-5</v>
      </c>
      <c r="AR1116" s="73">
        <f t="shared" si="254"/>
        <v>7.2194986398876893E-5</v>
      </c>
      <c r="AS1116" s="73">
        <f t="shared" si="255"/>
        <v>-2.298221385577115E-5</v>
      </c>
      <c r="AT1116" s="73">
        <f t="shared" si="256"/>
        <v>9.8274174464840769E-6</v>
      </c>
      <c r="AU1116" s="73">
        <f t="shared" si="257"/>
        <v>3.9716337094430898E-5</v>
      </c>
      <c r="AV1116" s="73">
        <f t="shared" si="258"/>
        <v>3.2547741473765157E-5</v>
      </c>
      <c r="AW1116" s="73">
        <f t="shared" si="259"/>
        <v>1.7362316827584934E-5</v>
      </c>
    </row>
    <row r="1117" spans="2:49" x14ac:dyDescent="0.35">
      <c r="B1117" s="1">
        <v>43470</v>
      </c>
      <c r="C1117" s="70">
        <v>14434.954926</v>
      </c>
      <c r="D1117" s="66">
        <v>14862.45</v>
      </c>
      <c r="E1117" s="66">
        <v>2318.91</v>
      </c>
      <c r="F1117" s="66">
        <v>13051.33</v>
      </c>
      <c r="G1117" s="66">
        <v>12318.18</v>
      </c>
      <c r="H1117" s="66">
        <v>15242.97</v>
      </c>
      <c r="I1117" s="66">
        <v>17361.400000000001</v>
      </c>
      <c r="J1117" s="66">
        <v>14371.69</v>
      </c>
      <c r="K1117" s="66">
        <v>14684.81</v>
      </c>
      <c r="L1117" s="66">
        <v>14359.98</v>
      </c>
      <c r="M1117" s="66">
        <v>15265.15</v>
      </c>
      <c r="N1117" s="66">
        <v>2266.37</v>
      </c>
      <c r="O1117" s="66">
        <v>15671.45</v>
      </c>
      <c r="P1117" s="79"/>
      <c r="Q1117" s="66">
        <v>2304.11</v>
      </c>
      <c r="S1117" s="1">
        <v>43470</v>
      </c>
      <c r="T1117" s="70">
        <v>1008889644451.97</v>
      </c>
      <c r="U1117" s="69">
        <v>1659006894983.75</v>
      </c>
      <c r="V1117" s="69">
        <v>1353579820956.05</v>
      </c>
      <c r="W1117" s="69">
        <v>580966135696.56995</v>
      </c>
      <c r="X1117" s="69">
        <v>422225899454.21997</v>
      </c>
      <c r="Y1117" s="69">
        <v>1225038520646.6201</v>
      </c>
      <c r="Z1117" s="69">
        <v>3630305971497.2905</v>
      </c>
      <c r="AA1117" s="69">
        <v>412503101609.65002</v>
      </c>
      <c r="AB1117" s="69">
        <v>524756764200.84003</v>
      </c>
      <c r="AC1117" s="69">
        <v>1105759527587.5801</v>
      </c>
      <c r="AD1117" s="69">
        <v>350365076185.94995</v>
      </c>
      <c r="AE1117" s="69">
        <v>688251077051.43005</v>
      </c>
      <c r="AF1117" s="69">
        <v>1388325139352.74</v>
      </c>
      <c r="AG1117" s="69">
        <v>736929248752.0199</v>
      </c>
      <c r="AI1117" s="1">
        <v>43470</v>
      </c>
      <c r="AJ1117" s="73">
        <f t="shared" si="246"/>
        <v>8.9972698103624182E-5</v>
      </c>
      <c r="AK1117" s="73">
        <f t="shared" si="247"/>
        <v>8.9495273572826051E-5</v>
      </c>
      <c r="AL1117" s="73">
        <f t="shared" si="248"/>
        <v>7.3315680067631561E-5</v>
      </c>
      <c r="AM1117" s="73">
        <f t="shared" si="249"/>
        <v>9.578485342620624E-5</v>
      </c>
      <c r="AN1117" s="73">
        <f t="shared" si="250"/>
        <v>9.1742746842982115E-5</v>
      </c>
      <c r="AO1117" s="73">
        <f t="shared" si="251"/>
        <v>9.5791033827952177E-5</v>
      </c>
      <c r="AP1117" s="73">
        <f t="shared" si="252"/>
        <v>9.9656272267933943E-5</v>
      </c>
      <c r="AQ1117" s="73">
        <f t="shared" si="253"/>
        <v>8.2808531366440619E-5</v>
      </c>
      <c r="AR1117" s="73">
        <f t="shared" si="254"/>
        <v>8.7853593688569376E-5</v>
      </c>
      <c r="AS1117" s="73">
        <f t="shared" si="255"/>
        <v>9.6109648572983986E-5</v>
      </c>
      <c r="AT1117" s="73">
        <f t="shared" si="256"/>
        <v>1.035144464891502E-4</v>
      </c>
      <c r="AU1117" s="73">
        <f t="shared" si="257"/>
        <v>9.2667772796373171E-5</v>
      </c>
      <c r="AV1117" s="73">
        <f t="shared" si="258"/>
        <v>1.0529808931836193E-4</v>
      </c>
      <c r="AW1117" s="73">
        <f t="shared" si="259"/>
        <v>9.9831588450838282E-5</v>
      </c>
    </row>
    <row r="1118" spans="2:49" x14ac:dyDescent="0.35">
      <c r="B1118" s="1">
        <v>43471</v>
      </c>
      <c r="C1118" s="70">
        <v>14436.23785</v>
      </c>
      <c r="D1118" s="66">
        <v>14863.78</v>
      </c>
      <c r="E1118" s="66">
        <v>2319.1</v>
      </c>
      <c r="F1118" s="66">
        <v>13052.64</v>
      </c>
      <c r="G1118" s="66">
        <v>12319.31</v>
      </c>
      <c r="H1118" s="66">
        <v>15244.44</v>
      </c>
      <c r="I1118" s="66">
        <v>17363.13</v>
      </c>
      <c r="J1118" s="66">
        <v>14372.96</v>
      </c>
      <c r="K1118" s="66">
        <v>14686.12</v>
      </c>
      <c r="L1118" s="66">
        <v>14361.31</v>
      </c>
      <c r="M1118" s="66">
        <v>15266.63</v>
      </c>
      <c r="N1118" s="66">
        <v>2266.58</v>
      </c>
      <c r="O1118" s="66">
        <v>15673.04</v>
      </c>
      <c r="P1118" s="79"/>
      <c r="Q1118" s="66">
        <v>2304.33</v>
      </c>
      <c r="S1118" s="1">
        <v>43471</v>
      </c>
      <c r="T1118" s="70">
        <v>1008979723488.02</v>
      </c>
      <c r="U1118" s="69">
        <v>1659181082989.1799</v>
      </c>
      <c r="V1118" s="69">
        <v>1353717988933.7202</v>
      </c>
      <c r="W1118" s="69">
        <v>581024399386.97998</v>
      </c>
      <c r="X1118" s="69">
        <v>422264632156.14001</v>
      </c>
      <c r="Y1118" s="69">
        <v>1225156955482.8501</v>
      </c>
      <c r="Z1118" s="69">
        <v>3630660243492.0093</v>
      </c>
      <c r="AA1118" s="69">
        <v>412539471922.81</v>
      </c>
      <c r="AB1118" s="69">
        <v>524803626906.08002</v>
      </c>
      <c r="AC1118" s="69">
        <v>1105861913996.51</v>
      </c>
      <c r="AD1118" s="69">
        <v>350398158796.93994</v>
      </c>
      <c r="AE1118" s="69">
        <v>688314451609.10999</v>
      </c>
      <c r="AF1118" s="69">
        <v>1388469929466.49</v>
      </c>
      <c r="AG1118" s="69">
        <v>737001714483.70996</v>
      </c>
      <c r="AI1118" s="1">
        <v>43471</v>
      </c>
      <c r="AJ1118" s="73">
        <f t="shared" si="246"/>
        <v>8.8876204087595667E-5</v>
      </c>
      <c r="AK1118" s="73">
        <f t="shared" si="247"/>
        <v>8.9487264885557138E-5</v>
      </c>
      <c r="AL1118" s="73">
        <f t="shared" si="248"/>
        <v>8.1935047069547906E-5</v>
      </c>
      <c r="AM1118" s="73">
        <f t="shared" si="249"/>
        <v>1.0037291218600863E-4</v>
      </c>
      <c r="AN1118" s="73">
        <f t="shared" si="250"/>
        <v>9.1734330883275206E-5</v>
      </c>
      <c r="AO1118" s="73">
        <f t="shared" si="251"/>
        <v>9.643789891344845E-5</v>
      </c>
      <c r="AP1118" s="73">
        <f t="shared" si="252"/>
        <v>9.9646341884751521E-5</v>
      </c>
      <c r="AQ1118" s="73">
        <f t="shared" si="253"/>
        <v>8.8368173819297624E-5</v>
      </c>
      <c r="AR1118" s="73">
        <f t="shared" si="254"/>
        <v>8.9207827680626295E-5</v>
      </c>
      <c r="AS1118" s="73">
        <f t="shared" si="255"/>
        <v>9.2618513396258706E-5</v>
      </c>
      <c r="AT1118" s="73">
        <f t="shared" si="256"/>
        <v>9.6952863221089203E-5</v>
      </c>
      <c r="AU1118" s="73">
        <f t="shared" si="257"/>
        <v>9.2659186275767524E-5</v>
      </c>
      <c r="AV1118" s="73">
        <f t="shared" si="258"/>
        <v>1.0145838451447453E-4</v>
      </c>
      <c r="AW1118" s="73">
        <f t="shared" si="259"/>
        <v>9.54815525300301E-5</v>
      </c>
    </row>
    <row r="1119" spans="2:49" x14ac:dyDescent="0.35">
      <c r="B1119" s="1">
        <v>43472</v>
      </c>
      <c r="C1119" s="70">
        <v>14437.502280999999</v>
      </c>
      <c r="D1119" s="66">
        <v>14865</v>
      </c>
      <c r="E1119" s="66">
        <v>2319.2800000000002</v>
      </c>
      <c r="F1119" s="66">
        <v>13053.9</v>
      </c>
      <c r="G1119" s="66">
        <v>12320.45</v>
      </c>
      <c r="H1119" s="66">
        <v>15245.87</v>
      </c>
      <c r="I1119" s="66">
        <v>17364.86</v>
      </c>
      <c r="J1119" s="66">
        <v>14374.21</v>
      </c>
      <c r="K1119" s="66">
        <v>14687.41</v>
      </c>
      <c r="L1119" s="66">
        <v>14362.64</v>
      </c>
      <c r="M1119" s="66">
        <v>15268.11</v>
      </c>
      <c r="N1119" s="66">
        <v>2266.79</v>
      </c>
      <c r="O1119" s="66">
        <v>15674.59</v>
      </c>
      <c r="P1119" s="79"/>
      <c r="Q1119" s="66">
        <v>2304.5500000000002</v>
      </c>
      <c r="S1119" s="1">
        <v>43472</v>
      </c>
      <c r="T1119" s="70">
        <v>1009068510105.09</v>
      </c>
      <c r="U1119" s="69">
        <v>1659343155861.28</v>
      </c>
      <c r="V1119" s="69">
        <v>1353856070774.6201</v>
      </c>
      <c r="W1119" s="69">
        <v>580790765683.06006</v>
      </c>
      <c r="X1119" s="69">
        <v>422303658057.21997</v>
      </c>
      <c r="Y1119" s="69">
        <v>1225271834729.21</v>
      </c>
      <c r="Z1119" s="69">
        <v>3630814726418.1196</v>
      </c>
      <c r="AA1119" s="69">
        <v>412575380752.34998</v>
      </c>
      <c r="AB1119" s="69">
        <v>524849542787.40997</v>
      </c>
      <c r="AC1119" s="69">
        <v>1105964267715.0901</v>
      </c>
      <c r="AD1119" s="69">
        <v>350431101425.49994</v>
      </c>
      <c r="AE1119" s="69">
        <v>687907950891.85999</v>
      </c>
      <c r="AF1119" s="69">
        <v>1388611352416.95</v>
      </c>
      <c r="AG1119" s="69">
        <v>737073085558.45007</v>
      </c>
      <c r="AI1119" s="1">
        <v>43472</v>
      </c>
      <c r="AJ1119" s="73">
        <f t="shared" si="246"/>
        <v>8.7587293388979859E-5</v>
      </c>
      <c r="AK1119" s="73">
        <f t="shared" si="247"/>
        <v>8.2078717526634648E-5</v>
      </c>
      <c r="AL1119" s="73">
        <f t="shared" si="248"/>
        <v>7.7616316674689045E-5</v>
      </c>
      <c r="AM1119" s="73">
        <f t="shared" si="249"/>
        <v>9.6532195785759001E-5</v>
      </c>
      <c r="AN1119" s="73">
        <f t="shared" si="250"/>
        <v>9.2537650241864E-5</v>
      </c>
      <c r="AO1119" s="73">
        <f t="shared" si="251"/>
        <v>9.3804692071319806E-5</v>
      </c>
      <c r="AP1119" s="73">
        <f t="shared" si="252"/>
        <v>9.9636413480652664E-5</v>
      </c>
      <c r="AQ1119" s="73">
        <f t="shared" si="253"/>
        <v>8.6968863755254588E-5</v>
      </c>
      <c r="AR1119" s="73">
        <f t="shared" si="254"/>
        <v>8.7838040272014695E-5</v>
      </c>
      <c r="AS1119" s="73">
        <f t="shared" si="255"/>
        <v>9.2609936001686322E-5</v>
      </c>
      <c r="AT1119" s="73">
        <f t="shared" si="256"/>
        <v>9.6943464274801272E-5</v>
      </c>
      <c r="AU1119" s="73">
        <f t="shared" si="257"/>
        <v>9.2650601346555561E-5</v>
      </c>
      <c r="AV1119" s="73">
        <f t="shared" si="258"/>
        <v>9.8895938503318348E-5</v>
      </c>
      <c r="AW1119" s="73">
        <f t="shared" si="259"/>
        <v>9.5472436673738059E-5</v>
      </c>
    </row>
    <row r="1120" spans="2:49" x14ac:dyDescent="0.35">
      <c r="B1120" s="1">
        <v>43473</v>
      </c>
      <c r="C1120" s="70">
        <v>14438.211316999999</v>
      </c>
      <c r="D1120" s="66">
        <v>14866.44</v>
      </c>
      <c r="E1120" s="66">
        <v>2319.4299999999998</v>
      </c>
      <c r="F1120" s="66">
        <v>13055.61</v>
      </c>
      <c r="G1120" s="66">
        <v>12321.73</v>
      </c>
      <c r="H1120" s="66">
        <v>15247.02</v>
      </c>
      <c r="I1120" s="66">
        <v>17366.439999999999</v>
      </c>
      <c r="J1120" s="66">
        <v>14375.47</v>
      </c>
      <c r="K1120" s="66">
        <v>14688.7</v>
      </c>
      <c r="L1120" s="66">
        <v>14363.49</v>
      </c>
      <c r="M1120" s="66">
        <v>15270.29</v>
      </c>
      <c r="N1120" s="66">
        <v>2266.92</v>
      </c>
      <c r="O1120" s="66">
        <v>15676.73</v>
      </c>
      <c r="P1120" s="79"/>
      <c r="Q1120" s="66">
        <v>2304.81</v>
      </c>
      <c r="S1120" s="1">
        <v>43473</v>
      </c>
      <c r="T1120" s="70">
        <v>1020639546156.52</v>
      </c>
      <c r="U1120" s="69">
        <v>1663669919422</v>
      </c>
      <c r="V1120" s="69">
        <v>1367180588677.45</v>
      </c>
      <c r="W1120" s="69">
        <v>585502739766.02002</v>
      </c>
      <c r="X1120" s="69">
        <v>425709936260.13</v>
      </c>
      <c r="Y1120" s="69">
        <v>1246696894359.1699</v>
      </c>
      <c r="Z1120" s="69">
        <v>3643378968592.6294</v>
      </c>
      <c r="AA1120" s="69">
        <v>416403292759.83002</v>
      </c>
      <c r="AB1120" s="69">
        <v>535174267057.46002</v>
      </c>
      <c r="AC1120" s="69">
        <v>1105208623586.9001</v>
      </c>
      <c r="AD1120" s="69">
        <v>357894550829.16998</v>
      </c>
      <c r="AE1120" s="69">
        <v>685749844337.79004</v>
      </c>
      <c r="AF1120" s="69">
        <v>1262822006546.3701</v>
      </c>
      <c r="AG1120" s="69">
        <v>736177671659.79993</v>
      </c>
      <c r="AI1120" s="1">
        <v>43473</v>
      </c>
      <c r="AJ1120" s="73">
        <f t="shared" si="246"/>
        <v>4.9110710855559958E-5</v>
      </c>
      <c r="AK1120" s="73">
        <f t="shared" si="247"/>
        <v>9.6871846619661639E-5</v>
      </c>
      <c r="AL1120" s="73">
        <f t="shared" si="248"/>
        <v>6.4675244041190183E-5</v>
      </c>
      <c r="AM1120" s="73">
        <f t="shared" si="249"/>
        <v>1.3099533472771263E-4</v>
      </c>
      <c r="AN1120" s="73">
        <f t="shared" si="250"/>
        <v>1.0389230912832836E-4</v>
      </c>
      <c r="AO1120" s="73">
        <f t="shared" si="251"/>
        <v>7.5430264064868524E-5</v>
      </c>
      <c r="AP1120" s="73">
        <f t="shared" si="252"/>
        <v>9.0988352339005374E-5</v>
      </c>
      <c r="AQ1120" s="73">
        <f t="shared" si="253"/>
        <v>8.7656991236473303E-5</v>
      </c>
      <c r="AR1120" s="73">
        <f t="shared" si="254"/>
        <v>8.7830325428361888E-5</v>
      </c>
      <c r="AS1120" s="73">
        <f t="shared" si="255"/>
        <v>5.9181320425816253E-5</v>
      </c>
      <c r="AT1120" s="73">
        <f t="shared" si="256"/>
        <v>1.4278126107303279E-4</v>
      </c>
      <c r="AU1120" s="73">
        <f t="shared" si="257"/>
        <v>5.7349820671515062E-5</v>
      </c>
      <c r="AV1120" s="73">
        <f t="shared" si="258"/>
        <v>1.3652669702990394E-4</v>
      </c>
      <c r="AW1120" s="73">
        <f t="shared" si="259"/>
        <v>1.1282029029513474E-4</v>
      </c>
    </row>
    <row r="1121" spans="2:49" x14ac:dyDescent="0.35">
      <c r="B1121" s="1">
        <v>43474</v>
      </c>
      <c r="C1121" s="70">
        <v>14439.230389</v>
      </c>
      <c r="D1121" s="66">
        <v>14867.78</v>
      </c>
      <c r="E1121" s="66">
        <v>2319.62</v>
      </c>
      <c r="F1121" s="66">
        <v>13057.63</v>
      </c>
      <c r="G1121" s="66">
        <v>12323.27</v>
      </c>
      <c r="H1121" s="66">
        <v>15248.45</v>
      </c>
      <c r="I1121" s="66">
        <v>17368.080000000002</v>
      </c>
      <c r="J1121" s="66">
        <v>14376.39</v>
      </c>
      <c r="K1121" s="66">
        <v>14690.11</v>
      </c>
      <c r="L1121" s="66">
        <v>14364.72</v>
      </c>
      <c r="M1121" s="66">
        <v>15272.15</v>
      </c>
      <c r="N1121" s="66">
        <v>2267.0700000000002</v>
      </c>
      <c r="O1121" s="66">
        <v>15679.36</v>
      </c>
      <c r="P1121" s="79"/>
      <c r="Q1121" s="66">
        <v>2305.1</v>
      </c>
      <c r="S1121" s="1">
        <v>43474</v>
      </c>
      <c r="T1121" s="70">
        <v>956069475821.94995</v>
      </c>
      <c r="U1121" s="69">
        <v>1779006662318.75</v>
      </c>
      <c r="V1121" s="69">
        <v>1288404258113.1199</v>
      </c>
      <c r="W1121" s="69">
        <v>586241598439.75</v>
      </c>
      <c r="X1121" s="69">
        <v>431239233350.29999</v>
      </c>
      <c r="Y1121" s="69">
        <v>1238733002281.6001</v>
      </c>
      <c r="Z1121" s="69">
        <v>3610496840398.0298</v>
      </c>
      <c r="AA1121" s="69">
        <v>417083683825.14001</v>
      </c>
      <c r="AB1121" s="69">
        <v>536270400181.14001</v>
      </c>
      <c r="AC1121" s="69">
        <v>1114019221808</v>
      </c>
      <c r="AD1121" s="69">
        <v>357709501764.92999</v>
      </c>
      <c r="AE1121" s="69">
        <v>676757248917.43005</v>
      </c>
      <c r="AF1121" s="69">
        <v>1270925789051.8201</v>
      </c>
      <c r="AG1121" s="69">
        <v>747275639184.02991</v>
      </c>
      <c r="AI1121" s="1">
        <v>43474</v>
      </c>
      <c r="AJ1121" s="73">
        <f t="shared" si="246"/>
        <v>7.0581596129049018E-5</v>
      </c>
      <c r="AK1121" s="73">
        <f t="shared" si="247"/>
        <v>9.0135903417332131E-5</v>
      </c>
      <c r="AL1121" s="73">
        <f t="shared" si="248"/>
        <v>8.191667780454992E-5</v>
      </c>
      <c r="AM1121" s="73">
        <f t="shared" si="249"/>
        <v>1.5472275902839172E-4</v>
      </c>
      <c r="AN1121" s="73">
        <f t="shared" si="250"/>
        <v>1.2498244970471362E-4</v>
      </c>
      <c r="AO1121" s="73">
        <f t="shared" si="251"/>
        <v>9.3788819061080275E-5</v>
      </c>
      <c r="AP1121" s="73">
        <f t="shared" si="252"/>
        <v>9.4435013739291307E-5</v>
      </c>
      <c r="AQ1121" s="73">
        <f t="shared" si="253"/>
        <v>6.3997907546742283E-5</v>
      </c>
      <c r="AR1121" s="73">
        <f t="shared" si="254"/>
        <v>9.5992157236546305E-5</v>
      </c>
      <c r="AS1121" s="73">
        <f t="shared" si="255"/>
        <v>8.563378398984689E-5</v>
      </c>
      <c r="AT1121" s="73">
        <f t="shared" si="256"/>
        <v>1.2180515235793443E-4</v>
      </c>
      <c r="AU1121" s="73">
        <f t="shared" si="257"/>
        <v>6.6169075221056417E-5</v>
      </c>
      <c r="AV1121" s="73">
        <f t="shared" si="258"/>
        <v>1.6776457845479875E-4</v>
      </c>
      <c r="AW1121" s="73">
        <f t="shared" si="259"/>
        <v>1.2582382061854247E-4</v>
      </c>
    </row>
    <row r="1122" spans="2:49" x14ac:dyDescent="0.35">
      <c r="B1122" s="1">
        <v>43475</v>
      </c>
      <c r="C1122" s="70">
        <v>14441.217202</v>
      </c>
      <c r="D1122" s="66">
        <v>14868.23</v>
      </c>
      <c r="E1122" s="66">
        <v>2319.7600000000002</v>
      </c>
      <c r="F1122" s="66">
        <v>13058.14</v>
      </c>
      <c r="G1122" s="66">
        <v>12324.36</v>
      </c>
      <c r="H1122" s="66">
        <v>15249.18</v>
      </c>
      <c r="I1122" s="66">
        <v>17369.14</v>
      </c>
      <c r="J1122" s="66">
        <v>14377.21</v>
      </c>
      <c r="K1122" s="66">
        <v>14690.68</v>
      </c>
      <c r="L1122" s="66">
        <v>14366.23</v>
      </c>
      <c r="M1122" s="66">
        <v>15273</v>
      </c>
      <c r="N1122" s="66">
        <v>2267.23</v>
      </c>
      <c r="O1122" s="66">
        <v>15680.39</v>
      </c>
      <c r="P1122" s="79"/>
      <c r="Q1122" s="66">
        <v>2305.2600000000002</v>
      </c>
      <c r="S1122" s="1">
        <v>43475</v>
      </c>
      <c r="T1122" s="70">
        <v>956211911112.75</v>
      </c>
      <c r="U1122" s="69">
        <v>1741076336505.3101</v>
      </c>
      <c r="V1122" s="69">
        <v>1300876187270.45</v>
      </c>
      <c r="W1122" s="69">
        <v>574666963562.33997</v>
      </c>
      <c r="X1122" s="69">
        <v>433949251846.42999</v>
      </c>
      <c r="Y1122" s="69">
        <v>1233996667133.3799</v>
      </c>
      <c r="Z1122" s="69">
        <v>3626234487708.25</v>
      </c>
      <c r="AA1122" s="69">
        <v>420931152467.67999</v>
      </c>
      <c r="AB1122" s="69">
        <v>534351077080.77002</v>
      </c>
      <c r="AC1122" s="69">
        <v>1115116916238.8601</v>
      </c>
      <c r="AD1122" s="69">
        <v>353012747100.10999</v>
      </c>
      <c r="AE1122" s="69">
        <v>676137426119.93994</v>
      </c>
      <c r="AF1122" s="69">
        <v>1291778505823.78</v>
      </c>
      <c r="AG1122" s="69">
        <v>748776614544.94995</v>
      </c>
      <c r="AI1122" s="1">
        <v>43475</v>
      </c>
      <c r="AJ1122" s="73">
        <f t="shared" si="246"/>
        <v>1.3759826157455635E-4</v>
      </c>
      <c r="AK1122" s="73">
        <f t="shared" si="247"/>
        <v>3.0266791679611771E-5</v>
      </c>
      <c r="AL1122" s="73">
        <f t="shared" si="248"/>
        <v>6.035471327203723E-5</v>
      </c>
      <c r="AM1122" s="73">
        <f t="shared" si="249"/>
        <v>3.9057623780092143E-5</v>
      </c>
      <c r="AN1122" s="73">
        <f t="shared" si="250"/>
        <v>8.8450549245555621E-5</v>
      </c>
      <c r="AO1122" s="73">
        <f t="shared" si="251"/>
        <v>4.7873718312274605E-5</v>
      </c>
      <c r="AP1122" s="73">
        <f t="shared" si="252"/>
        <v>6.1031501466857208E-5</v>
      </c>
      <c r="AQ1122" s="73">
        <f t="shared" si="253"/>
        <v>5.7037962937878106E-5</v>
      </c>
      <c r="AR1122" s="73">
        <f t="shared" si="254"/>
        <v>3.8801615508621268E-5</v>
      </c>
      <c r="AS1122" s="73">
        <f t="shared" si="255"/>
        <v>1.051186518079561E-4</v>
      </c>
      <c r="AT1122" s="73">
        <f t="shared" si="256"/>
        <v>5.5656865601827477E-5</v>
      </c>
      <c r="AU1122" s="73">
        <f t="shared" si="257"/>
        <v>7.0575676974993229E-5</v>
      </c>
      <c r="AV1122" s="73">
        <f t="shared" si="258"/>
        <v>6.5691456794025882E-5</v>
      </c>
      <c r="AW1122" s="73">
        <f t="shared" si="259"/>
        <v>6.9411305366529064E-5</v>
      </c>
    </row>
    <row r="1123" spans="2:49" x14ac:dyDescent="0.35">
      <c r="B1123" s="1">
        <v>43476</v>
      </c>
      <c r="C1123" s="70">
        <v>14442.998399</v>
      </c>
      <c r="D1123" s="66">
        <v>14869.82</v>
      </c>
      <c r="E1123" s="66">
        <v>2320.02</v>
      </c>
      <c r="F1123" s="66">
        <v>13060.07</v>
      </c>
      <c r="G1123" s="66">
        <v>12326.02</v>
      </c>
      <c r="H1123" s="66">
        <v>15250.93</v>
      </c>
      <c r="I1123" s="66">
        <v>17372.07</v>
      </c>
      <c r="J1123" s="66">
        <v>14378.95</v>
      </c>
      <c r="K1123" s="66">
        <v>14692.7</v>
      </c>
      <c r="L1123" s="66">
        <v>14367.16</v>
      </c>
      <c r="M1123" s="66">
        <v>15275.17</v>
      </c>
      <c r="N1123" s="66">
        <v>2267.4299999999998</v>
      </c>
      <c r="O1123" s="66">
        <v>15682.27</v>
      </c>
      <c r="P1123" s="79"/>
      <c r="Q1123" s="66">
        <v>2305.56</v>
      </c>
      <c r="S1123" s="1">
        <v>43476</v>
      </c>
      <c r="T1123" s="70">
        <v>937852946791.67004</v>
      </c>
      <c r="U1123" s="69">
        <v>1761076495623.6802</v>
      </c>
      <c r="V1123" s="69">
        <v>1429542724783.8899</v>
      </c>
      <c r="W1123" s="69">
        <v>576624939872.98999</v>
      </c>
      <c r="X1123" s="69">
        <v>433598868127.90002</v>
      </c>
      <c r="Y1123" s="69">
        <v>1223708412379.05</v>
      </c>
      <c r="Z1123" s="69">
        <v>3650844453782.2402</v>
      </c>
      <c r="AA1123" s="69">
        <v>420814674556.45001</v>
      </c>
      <c r="AB1123" s="69">
        <v>528713909153.96002</v>
      </c>
      <c r="AC1123" s="69">
        <v>1116707880424.97</v>
      </c>
      <c r="AD1123" s="69">
        <v>354964818038.31</v>
      </c>
      <c r="AE1123" s="69">
        <v>665562499040.26001</v>
      </c>
      <c r="AF1123" s="69">
        <v>1285669163540.3899</v>
      </c>
      <c r="AG1123" s="69">
        <v>743737508035.77991</v>
      </c>
      <c r="AI1123" s="1">
        <v>43476</v>
      </c>
      <c r="AJ1123" s="73">
        <f t="shared" si="246"/>
        <v>1.2334119590362569E-4</v>
      </c>
      <c r="AK1123" s="73">
        <f t="shared" si="247"/>
        <v>1.0693942722173055E-4</v>
      </c>
      <c r="AL1123" s="73">
        <f t="shared" si="248"/>
        <v>1.1208056005784783E-4</v>
      </c>
      <c r="AM1123" s="73">
        <f t="shared" si="249"/>
        <v>1.4780052901874896E-4</v>
      </c>
      <c r="AN1123" s="73">
        <f t="shared" si="250"/>
        <v>1.3469259255649568E-4</v>
      </c>
      <c r="AO1123" s="73">
        <f t="shared" si="251"/>
        <v>1.1476026907675241E-4</v>
      </c>
      <c r="AP1123" s="73">
        <f t="shared" si="252"/>
        <v>1.6868998695396265E-4</v>
      </c>
      <c r="AQ1123" s="73">
        <f t="shared" si="253"/>
        <v>1.2102487200249534E-4</v>
      </c>
      <c r="AR1123" s="73">
        <f t="shared" si="254"/>
        <v>1.375021442167057E-4</v>
      </c>
      <c r="AS1123" s="73">
        <f t="shared" si="255"/>
        <v>6.4735146242389519E-5</v>
      </c>
      <c r="AT1123" s="73">
        <f t="shared" si="256"/>
        <v>1.4208079617628044E-4</v>
      </c>
      <c r="AU1123" s="73">
        <f t="shared" si="257"/>
        <v>8.8213370500467292E-5</v>
      </c>
      <c r="AV1123" s="73">
        <f t="shared" si="258"/>
        <v>1.1989497710196417E-4</v>
      </c>
      <c r="AW1123" s="73">
        <f t="shared" si="259"/>
        <v>1.301371645714422E-4</v>
      </c>
    </row>
    <row r="1124" spans="2:49" x14ac:dyDescent="0.35">
      <c r="B1124" s="1">
        <v>43477</v>
      </c>
      <c r="C1124" s="70">
        <v>14444.329682</v>
      </c>
      <c r="D1124" s="66">
        <v>14871.05</v>
      </c>
      <c r="E1124" s="66">
        <v>2320.1999999999998</v>
      </c>
      <c r="F1124" s="66">
        <v>13061.29</v>
      </c>
      <c r="G1124" s="66">
        <v>12327.2</v>
      </c>
      <c r="H1124" s="66">
        <v>15252.36</v>
      </c>
      <c r="I1124" s="66">
        <v>17373.84</v>
      </c>
      <c r="J1124" s="66">
        <v>14380.34</v>
      </c>
      <c r="K1124" s="66">
        <v>14694.03</v>
      </c>
      <c r="L1124" s="66">
        <v>14368.5</v>
      </c>
      <c r="M1124" s="66">
        <v>15276.65</v>
      </c>
      <c r="N1124" s="66">
        <v>2267.63</v>
      </c>
      <c r="O1124" s="66">
        <v>15683.82</v>
      </c>
      <c r="P1124" s="79"/>
      <c r="Q1124" s="66">
        <v>2305.79</v>
      </c>
      <c r="S1124" s="1">
        <v>43477</v>
      </c>
      <c r="T1124" s="70">
        <v>937939664426.98999</v>
      </c>
      <c r="U1124" s="69">
        <v>1761251474493.79</v>
      </c>
      <c r="V1124" s="69">
        <v>1429688457268.25</v>
      </c>
      <c r="W1124" s="69">
        <v>576679138805.31995</v>
      </c>
      <c r="X1124" s="69">
        <v>433640126260.34003</v>
      </c>
      <c r="Y1124" s="69">
        <v>1223823574839.5601</v>
      </c>
      <c r="Z1124" s="69">
        <v>3651209779566.21</v>
      </c>
      <c r="AA1124" s="69">
        <v>420855409278.48999</v>
      </c>
      <c r="AB1124" s="69">
        <v>528761890308.78003</v>
      </c>
      <c r="AC1124" s="69">
        <v>1116811847560.3098</v>
      </c>
      <c r="AD1124" s="69">
        <v>354998350045.94</v>
      </c>
      <c r="AE1124" s="69">
        <v>665620190316.47998</v>
      </c>
      <c r="AF1124" s="69">
        <v>1285800489976.5901</v>
      </c>
      <c r="AG1124" s="69">
        <v>743811599038.32996</v>
      </c>
      <c r="AI1124" s="1">
        <v>43477</v>
      </c>
      <c r="AJ1124" s="73">
        <f t="shared" si="246"/>
        <v>9.2174973867820142E-5</v>
      </c>
      <c r="AK1124" s="73">
        <f t="shared" si="247"/>
        <v>8.2717880915739173E-5</v>
      </c>
      <c r="AL1124" s="73">
        <f t="shared" si="248"/>
        <v>7.758553805570223E-5</v>
      </c>
      <c r="AM1124" s="73">
        <f t="shared" si="249"/>
        <v>9.3414506966649213E-5</v>
      </c>
      <c r="AN1124" s="73">
        <f t="shared" si="250"/>
        <v>9.5732442426665898E-5</v>
      </c>
      <c r="AO1124" s="73">
        <f t="shared" si="251"/>
        <v>9.3764773689164471E-5</v>
      </c>
      <c r="AP1124" s="73">
        <f t="shared" si="252"/>
        <v>1.0188768523278213E-4</v>
      </c>
      <c r="AQ1124" s="73">
        <f t="shared" si="253"/>
        <v>9.666908918926076E-5</v>
      </c>
      <c r="AR1124" s="73">
        <f t="shared" si="254"/>
        <v>9.0521143152777483E-5</v>
      </c>
      <c r="AS1124" s="73">
        <f t="shared" si="255"/>
        <v>9.3268259001799692E-5</v>
      </c>
      <c r="AT1124" s="73">
        <f t="shared" si="256"/>
        <v>9.6889265389421553E-5</v>
      </c>
      <c r="AU1124" s="73">
        <f t="shared" si="257"/>
        <v>8.8205589588330469E-5</v>
      </c>
      <c r="AV1124" s="73">
        <f t="shared" si="258"/>
        <v>9.8837732037448944E-5</v>
      </c>
      <c r="AW1124" s="73">
        <f t="shared" si="259"/>
        <v>9.9758843838282374E-5</v>
      </c>
    </row>
    <row r="1125" spans="2:49" x14ac:dyDescent="0.35">
      <c r="B1125" s="1">
        <v>43478</v>
      </c>
      <c r="C1125" s="70">
        <v>14445.648128000001</v>
      </c>
      <c r="D1125" s="66">
        <v>14872.35</v>
      </c>
      <c r="E1125" s="66">
        <v>2320.39</v>
      </c>
      <c r="F1125" s="66">
        <v>13062.59</v>
      </c>
      <c r="G1125" s="66">
        <v>12328.37</v>
      </c>
      <c r="H1125" s="66">
        <v>15253.75</v>
      </c>
      <c r="I1125" s="66">
        <v>17375.580000000002</v>
      </c>
      <c r="J1125" s="66">
        <v>14381.64</v>
      </c>
      <c r="K1125" s="66">
        <v>14695.3</v>
      </c>
      <c r="L1125" s="66">
        <v>14369.83</v>
      </c>
      <c r="M1125" s="66">
        <v>15278.13</v>
      </c>
      <c r="N1125" s="66">
        <v>2267.84</v>
      </c>
      <c r="O1125" s="66">
        <v>15685.41</v>
      </c>
      <c r="P1125" s="79"/>
      <c r="Q1125" s="66">
        <v>2306.0100000000002</v>
      </c>
      <c r="S1125" s="1">
        <v>43478</v>
      </c>
      <c r="T1125" s="70">
        <v>938025548697.82996</v>
      </c>
      <c r="U1125" s="69">
        <v>1761435192874.3901</v>
      </c>
      <c r="V1125" s="69">
        <v>1429838411245.03</v>
      </c>
      <c r="W1125" s="69">
        <v>576736122931.68005</v>
      </c>
      <c r="X1125" s="69">
        <v>433681328319.09003</v>
      </c>
      <c r="Y1125" s="69">
        <v>1223935283633.0801</v>
      </c>
      <c r="Z1125" s="69">
        <v>3651241787902.3506</v>
      </c>
      <c r="AA1125" s="69">
        <v>420893296451.35999</v>
      </c>
      <c r="AB1125" s="69">
        <v>528807323938.72998</v>
      </c>
      <c r="AC1125" s="69">
        <v>1116914135480.46</v>
      </c>
      <c r="AD1125" s="69">
        <v>355031858035.23999</v>
      </c>
      <c r="AE1125" s="69">
        <v>665670259214.64001</v>
      </c>
      <c r="AF1125" s="69">
        <v>1285933814144.3499</v>
      </c>
      <c r="AG1125" s="69">
        <v>743845382298.5199</v>
      </c>
      <c r="AI1125" s="1">
        <v>43478</v>
      </c>
      <c r="AJ1125" s="73">
        <f t="shared" si="246"/>
        <v>9.1277755979612962E-5</v>
      </c>
      <c r="AK1125" s="73">
        <f t="shared" si="247"/>
        <v>8.7418171548225843E-5</v>
      </c>
      <c r="AL1125" s="73">
        <f t="shared" si="248"/>
        <v>8.1889492285158738E-5</v>
      </c>
      <c r="AM1125" s="73">
        <f t="shared" si="249"/>
        <v>9.9530750790943756E-5</v>
      </c>
      <c r="AN1125" s="73">
        <f t="shared" si="250"/>
        <v>9.491206437806099E-5</v>
      </c>
      <c r="AO1125" s="73">
        <f t="shared" si="251"/>
        <v>9.1133437710499976E-5</v>
      </c>
      <c r="AP1125" s="73">
        <f t="shared" si="252"/>
        <v>1.0015057120371651E-4</v>
      </c>
      <c r="AQ1125" s="73">
        <f t="shared" si="253"/>
        <v>9.0401200527834291E-5</v>
      </c>
      <c r="AR1125" s="73">
        <f t="shared" si="254"/>
        <v>8.6429658847642088E-5</v>
      </c>
      <c r="AS1125" s="73">
        <f t="shared" si="255"/>
        <v>9.256359397302738E-5</v>
      </c>
      <c r="AT1125" s="73">
        <f t="shared" si="256"/>
        <v>9.6879878769273731E-5</v>
      </c>
      <c r="AU1125" s="73">
        <f t="shared" si="257"/>
        <v>9.2607700550750849E-5</v>
      </c>
      <c r="AV1125" s="73">
        <f t="shared" si="258"/>
        <v>1.0137836317936078E-4</v>
      </c>
      <c r="AW1125" s="73">
        <f t="shared" si="259"/>
        <v>9.5411984612825407E-5</v>
      </c>
    </row>
    <row r="1126" spans="2:49" x14ac:dyDescent="0.35">
      <c r="B1126" s="1">
        <v>43479</v>
      </c>
      <c r="C1126" s="70">
        <v>14445.902142000001</v>
      </c>
      <c r="D1126" s="66">
        <v>14872.49</v>
      </c>
      <c r="E1126" s="66">
        <v>2320.4899999999998</v>
      </c>
      <c r="F1126" s="66">
        <v>13063.34</v>
      </c>
      <c r="G1126" s="66">
        <v>12329.61</v>
      </c>
      <c r="H1126" s="66">
        <v>15253.91</v>
      </c>
      <c r="I1126" s="66">
        <v>17375.8</v>
      </c>
      <c r="J1126" s="66">
        <v>14381.78</v>
      </c>
      <c r="K1126" s="66">
        <v>14695.27</v>
      </c>
      <c r="L1126" s="66">
        <v>14371.35</v>
      </c>
      <c r="M1126" s="66">
        <v>15280</v>
      </c>
      <c r="N1126" s="66">
        <v>2267.9499999999998</v>
      </c>
      <c r="O1126" s="66">
        <v>15686.85</v>
      </c>
      <c r="P1126" s="79"/>
      <c r="Q1126" s="66">
        <v>2306.06</v>
      </c>
      <c r="S1126" s="1">
        <v>43479</v>
      </c>
      <c r="T1126" s="70">
        <v>950829927004.28003</v>
      </c>
      <c r="U1126" s="69">
        <v>1822331779270.5601</v>
      </c>
      <c r="V1126" s="69">
        <v>1400893941715.03</v>
      </c>
      <c r="W1126" s="69">
        <v>601983980397.88</v>
      </c>
      <c r="X1126" s="69">
        <v>431031383864.73999</v>
      </c>
      <c r="Y1126" s="69">
        <v>1219987176359.3701</v>
      </c>
      <c r="Z1126" s="69">
        <v>3654941953452.6406</v>
      </c>
      <c r="AA1126" s="69">
        <v>417758983246.72998</v>
      </c>
      <c r="AB1126" s="69">
        <v>530554152344.04999</v>
      </c>
      <c r="AC1126" s="69">
        <v>1135569741749.6101</v>
      </c>
      <c r="AD1126" s="69">
        <v>359344514642.38995</v>
      </c>
      <c r="AE1126" s="69">
        <v>687974314887.73999</v>
      </c>
      <c r="AF1126" s="69">
        <v>1284021945657.8599</v>
      </c>
      <c r="AG1126" s="69">
        <v>756840011681.75012</v>
      </c>
      <c r="AI1126" s="1">
        <v>43479</v>
      </c>
      <c r="AJ1126" s="73">
        <f t="shared" si="246"/>
        <v>1.7584119296643053E-5</v>
      </c>
      <c r="AK1126" s="73">
        <f t="shared" si="247"/>
        <v>9.4134417223390443E-6</v>
      </c>
      <c r="AL1126" s="73">
        <f t="shared" si="248"/>
        <v>4.3096203655279552E-5</v>
      </c>
      <c r="AM1126" s="73">
        <f t="shared" si="249"/>
        <v>5.7415872349864117E-5</v>
      </c>
      <c r="AN1126" s="73">
        <f t="shared" si="250"/>
        <v>1.0058101760401783E-4</v>
      </c>
      <c r="AO1126" s="73">
        <f t="shared" si="251"/>
        <v>1.048922396140739E-5</v>
      </c>
      <c r="AP1126" s="73">
        <f t="shared" si="252"/>
        <v>1.2661447847950313E-5</v>
      </c>
      <c r="AQ1126" s="73">
        <f t="shared" si="253"/>
        <v>9.7346338805426313E-6</v>
      </c>
      <c r="AR1126" s="73">
        <f t="shared" si="254"/>
        <v>-2.0414690410364145E-6</v>
      </c>
      <c r="AS1126" s="73">
        <f t="shared" si="255"/>
        <v>1.0577717342519222E-4</v>
      </c>
      <c r="AT1126" s="73">
        <f t="shared" si="256"/>
        <v>1.2239717818873785E-4</v>
      </c>
      <c r="AU1126" s="73">
        <f t="shared" si="257"/>
        <v>4.8504303654439695E-5</v>
      </c>
      <c r="AV1126" s="73">
        <f t="shared" si="258"/>
        <v>9.180505960637575E-5</v>
      </c>
      <c r="AW1126" s="73">
        <f t="shared" si="259"/>
        <v>2.1682473189565954E-5</v>
      </c>
    </row>
    <row r="1127" spans="2:49" x14ac:dyDescent="0.35">
      <c r="B1127" s="1">
        <v>43480</v>
      </c>
      <c r="C1127" s="70">
        <v>14447.480143000001</v>
      </c>
      <c r="D1127" s="66">
        <v>14873.59</v>
      </c>
      <c r="E1127" s="66">
        <v>2320.71</v>
      </c>
      <c r="F1127" s="66">
        <v>13064.01</v>
      </c>
      <c r="G1127" s="66">
        <v>12330.63</v>
      </c>
      <c r="H1127" s="66">
        <v>15255.48</v>
      </c>
      <c r="I1127" s="66">
        <v>17377.939999999999</v>
      </c>
      <c r="J1127" s="66">
        <v>14383.62</v>
      </c>
      <c r="K1127" s="66">
        <v>14695.54</v>
      </c>
      <c r="L1127" s="66">
        <v>14372.05</v>
      </c>
      <c r="M1127" s="66">
        <v>15281.52</v>
      </c>
      <c r="N1127" s="66">
        <v>2268.19</v>
      </c>
      <c r="O1127" s="66">
        <v>15688.42</v>
      </c>
      <c r="P1127" s="79"/>
      <c r="Q1127" s="66">
        <v>2306.25</v>
      </c>
      <c r="S1127" s="1">
        <v>43480</v>
      </c>
      <c r="T1127" s="70">
        <v>921619482646.83997</v>
      </c>
      <c r="U1127" s="69">
        <v>1780331150082.2998</v>
      </c>
      <c r="V1127" s="69">
        <v>1369936926623.1799</v>
      </c>
      <c r="W1127" s="69">
        <v>582326439990.41003</v>
      </c>
      <c r="X1127" s="69">
        <v>429618492649.07001</v>
      </c>
      <c r="Y1127" s="69">
        <v>1215119321374.1699</v>
      </c>
      <c r="Z1127" s="69">
        <v>3543416383574.3198</v>
      </c>
      <c r="AA1127" s="69">
        <v>416984519834.79999</v>
      </c>
      <c r="AB1127" s="69">
        <v>520941446983.96997</v>
      </c>
      <c r="AC1127" s="69">
        <v>1139806621738.8701</v>
      </c>
      <c r="AD1127" s="69">
        <v>361211583342.53009</v>
      </c>
      <c r="AE1127" s="69">
        <v>699669220505.26001</v>
      </c>
      <c r="AF1127" s="69">
        <v>1248089201361.8101</v>
      </c>
      <c r="AG1127" s="69">
        <v>740110365656.82996</v>
      </c>
      <c r="AI1127" s="1">
        <v>43480</v>
      </c>
      <c r="AJ1127" s="73">
        <f t="shared" si="246"/>
        <v>1.0923519933125903E-4</v>
      </c>
      <c r="AK1127" s="73">
        <f t="shared" si="247"/>
        <v>7.3962060152643616E-5</v>
      </c>
      <c r="AL1127" s="73">
        <f t="shared" si="248"/>
        <v>9.4807562196042028E-5</v>
      </c>
      <c r="AM1127" s="73">
        <f t="shared" si="249"/>
        <v>5.1288567854745892E-5</v>
      </c>
      <c r="AN1127" s="73">
        <f t="shared" si="250"/>
        <v>8.2727677517713261E-5</v>
      </c>
      <c r="AO1127" s="73">
        <f t="shared" si="251"/>
        <v>1.0292443052306588E-4</v>
      </c>
      <c r="AP1127" s="73">
        <f t="shared" si="252"/>
        <v>1.2315979695887158E-4</v>
      </c>
      <c r="AQ1127" s="73">
        <f t="shared" si="253"/>
        <v>1.279396569826563E-4</v>
      </c>
      <c r="AR1127" s="73">
        <f t="shared" si="254"/>
        <v>1.8373258878545684E-5</v>
      </c>
      <c r="AS1127" s="73">
        <f t="shared" si="255"/>
        <v>4.8708019775300926E-5</v>
      </c>
      <c r="AT1127" s="73">
        <f t="shared" si="256"/>
        <v>9.9476439790580073E-5</v>
      </c>
      <c r="AU1127" s="73">
        <f t="shared" si="257"/>
        <v>1.0582243876644526E-4</v>
      </c>
      <c r="AV1127" s="73">
        <f t="shared" si="258"/>
        <v>1.0008382817461303E-4</v>
      </c>
      <c r="AW1127" s="73">
        <f t="shared" si="259"/>
        <v>8.2391611666565723E-5</v>
      </c>
    </row>
    <row r="1128" spans="2:49" x14ac:dyDescent="0.35">
      <c r="B1128" s="1">
        <v>43481</v>
      </c>
      <c r="C1128" s="70">
        <v>14448.799933</v>
      </c>
      <c r="D1128" s="66">
        <v>14874.85</v>
      </c>
      <c r="E1128" s="66">
        <v>2320.9299999999998</v>
      </c>
      <c r="F1128" s="66">
        <v>13065.55</v>
      </c>
      <c r="G1128" s="66">
        <v>12331.63</v>
      </c>
      <c r="H1128" s="66">
        <v>15257.44</v>
      </c>
      <c r="I1128" s="66">
        <v>17380.259999999998</v>
      </c>
      <c r="J1128" s="66">
        <v>14385.54</v>
      </c>
      <c r="K1128" s="66">
        <v>14696.54</v>
      </c>
      <c r="L1128" s="66">
        <v>14372.63</v>
      </c>
      <c r="M1128" s="66">
        <v>15283.74</v>
      </c>
      <c r="N1128" s="66">
        <v>2268.39</v>
      </c>
      <c r="O1128" s="66">
        <v>15690.41</v>
      </c>
      <c r="P1128" s="79"/>
      <c r="Q1128" s="66">
        <v>2306.59</v>
      </c>
      <c r="S1128" s="1">
        <v>43481</v>
      </c>
      <c r="T1128" s="70">
        <v>950558216142.91003</v>
      </c>
      <c r="U1128" s="69">
        <v>1788527958874.9502</v>
      </c>
      <c r="V1128" s="69">
        <v>1320348141495.4399</v>
      </c>
      <c r="W1128" s="69">
        <v>584102719899.32996</v>
      </c>
      <c r="X1128" s="69">
        <v>423172928271.26001</v>
      </c>
      <c r="Y1128" s="69">
        <v>1235079690006.48</v>
      </c>
      <c r="Z1128" s="69">
        <v>3588134776673.6299</v>
      </c>
      <c r="AA1128" s="69">
        <v>417076688470.90997</v>
      </c>
      <c r="AB1128" s="69">
        <v>522557862784.35999</v>
      </c>
      <c r="AC1128" s="69">
        <v>1129508348801.5601</v>
      </c>
      <c r="AD1128" s="69">
        <v>357341602015.85999</v>
      </c>
      <c r="AE1128" s="69">
        <v>759313846331.98999</v>
      </c>
      <c r="AF1128" s="69">
        <v>1320195435394.03</v>
      </c>
      <c r="AG1128" s="69">
        <v>750283595669.83008</v>
      </c>
      <c r="AI1128" s="1">
        <v>43481</v>
      </c>
      <c r="AJ1128" s="73">
        <f t="shared" si="246"/>
        <v>9.1350878280271886E-5</v>
      </c>
      <c r="AK1128" s="73">
        <f t="shared" si="247"/>
        <v>8.4713912377631928E-5</v>
      </c>
      <c r="AL1128" s="73">
        <f t="shared" si="248"/>
        <v>9.4798574574062044E-5</v>
      </c>
      <c r="AM1128" s="73">
        <f t="shared" si="249"/>
        <v>1.1788111001131973E-4</v>
      </c>
      <c r="AN1128" s="73">
        <f t="shared" si="250"/>
        <v>8.1098857073857999E-5</v>
      </c>
      <c r="AO1128" s="73">
        <f t="shared" si="251"/>
        <v>1.2847842218022265E-4</v>
      </c>
      <c r="AP1128" s="73">
        <f t="shared" si="252"/>
        <v>1.3350259006528198E-4</v>
      </c>
      <c r="AQ1128" s="73">
        <f t="shared" si="253"/>
        <v>1.3348517271727367E-4</v>
      </c>
      <c r="AR1128" s="73">
        <f t="shared" si="254"/>
        <v>6.8047856696562548E-5</v>
      </c>
      <c r="AS1128" s="73">
        <f t="shared" si="255"/>
        <v>4.0356107862127288E-5</v>
      </c>
      <c r="AT1128" s="73">
        <f t="shared" si="256"/>
        <v>1.4527350682391749E-4</v>
      </c>
      <c r="AU1128" s="73">
        <f t="shared" si="257"/>
        <v>8.8176034635401024E-5</v>
      </c>
      <c r="AV1128" s="73">
        <f t="shared" si="258"/>
        <v>1.2684515075456204E-4</v>
      </c>
      <c r="AW1128" s="73">
        <f t="shared" si="259"/>
        <v>1.4742547425483643E-4</v>
      </c>
    </row>
    <row r="1129" spans="2:49" x14ac:dyDescent="0.35">
      <c r="B1129" s="1">
        <v>43482</v>
      </c>
      <c r="C1129" s="70">
        <v>14449.189154</v>
      </c>
      <c r="D1129" s="66">
        <v>14874.85</v>
      </c>
      <c r="E1129" s="66">
        <v>2321.06</v>
      </c>
      <c r="F1129" s="66">
        <v>13065.99</v>
      </c>
      <c r="G1129" s="66">
        <v>12332.29</v>
      </c>
      <c r="H1129" s="66">
        <v>15257.58</v>
      </c>
      <c r="I1129" s="66">
        <v>17380.060000000001</v>
      </c>
      <c r="J1129" s="66">
        <v>14385.14</v>
      </c>
      <c r="K1129" s="66">
        <v>14696.93</v>
      </c>
      <c r="L1129" s="66">
        <v>14373.61</v>
      </c>
      <c r="M1129" s="66">
        <v>15282.48</v>
      </c>
      <c r="N1129" s="66">
        <v>2268.4299999999998</v>
      </c>
      <c r="O1129" s="66">
        <v>15690.72</v>
      </c>
      <c r="P1129" s="79"/>
      <c r="Q1129" s="66">
        <v>2306.66</v>
      </c>
      <c r="S1129" s="1">
        <v>43482</v>
      </c>
      <c r="T1129" s="70">
        <v>945909779420.31006</v>
      </c>
      <c r="U1129" s="69">
        <v>1796802681457.1602</v>
      </c>
      <c r="V1129" s="69">
        <v>1323235604945.1699</v>
      </c>
      <c r="W1129" s="69">
        <v>578813267794.27002</v>
      </c>
      <c r="X1129" s="69">
        <v>424422175358.98999</v>
      </c>
      <c r="Y1129" s="69">
        <v>1257874431841.01</v>
      </c>
      <c r="Z1129" s="69">
        <v>3575679719853.8799</v>
      </c>
      <c r="AA1129" s="69">
        <v>417143464209.56</v>
      </c>
      <c r="AB1129" s="69">
        <v>518061395368.51001</v>
      </c>
      <c r="AC1129" s="69">
        <v>1115106594845.6101</v>
      </c>
      <c r="AD1129" s="69">
        <v>362760409758.76996</v>
      </c>
      <c r="AE1129" s="69">
        <v>751433778542.18994</v>
      </c>
      <c r="AF1129" s="69">
        <v>1304223854503.4299</v>
      </c>
      <c r="AG1129" s="69">
        <v>735597244516.01001</v>
      </c>
      <c r="AI1129" s="1">
        <v>43482</v>
      </c>
      <c r="AJ1129" s="73">
        <f t="shared" si="246"/>
        <v>2.6937946528748924E-5</v>
      </c>
      <c r="AK1129" s="73">
        <f t="shared" si="247"/>
        <v>0</v>
      </c>
      <c r="AL1129" s="73">
        <f t="shared" si="248"/>
        <v>5.6012029660656992E-5</v>
      </c>
      <c r="AM1129" s="73">
        <f t="shared" si="249"/>
        <v>3.3676347340971802E-5</v>
      </c>
      <c r="AN1129" s="73">
        <f t="shared" si="250"/>
        <v>5.3520905184623047E-5</v>
      </c>
      <c r="AO1129" s="73">
        <f t="shared" si="251"/>
        <v>9.1758512568151929E-6</v>
      </c>
      <c r="AP1129" s="73">
        <f t="shared" si="252"/>
        <v>-1.1507307715596937E-5</v>
      </c>
      <c r="AQ1129" s="73">
        <f t="shared" si="253"/>
        <v>-2.7805699334249034E-5</v>
      </c>
      <c r="AR1129" s="73">
        <f t="shared" si="254"/>
        <v>2.6536858335424185E-5</v>
      </c>
      <c r="AS1129" s="73">
        <f t="shared" si="255"/>
        <v>6.8185154700417527E-5</v>
      </c>
      <c r="AT1129" s="73">
        <f t="shared" si="256"/>
        <v>-8.2440554471596705E-5</v>
      </c>
      <c r="AU1129" s="73">
        <f t="shared" si="257"/>
        <v>1.7633652061643801E-5</v>
      </c>
      <c r="AV1129" s="73">
        <f t="shared" si="258"/>
        <v>1.9757291237043617E-5</v>
      </c>
      <c r="AW1129" s="73">
        <f t="shared" si="259"/>
        <v>3.0347829479859811E-5</v>
      </c>
    </row>
    <row r="1130" spans="2:49" x14ac:dyDescent="0.35">
      <c r="B1130" s="1">
        <v>43483</v>
      </c>
      <c r="C1130" s="70">
        <v>14450.037128</v>
      </c>
      <c r="D1130" s="66">
        <v>14875.1</v>
      </c>
      <c r="E1130" s="66">
        <v>2321.09</v>
      </c>
      <c r="F1130" s="66">
        <v>13066.76</v>
      </c>
      <c r="G1130" s="66">
        <v>12333.04</v>
      </c>
      <c r="H1130" s="66">
        <v>15258.39</v>
      </c>
      <c r="I1130" s="66">
        <v>17381.169999999998</v>
      </c>
      <c r="J1130" s="66">
        <v>14386.09</v>
      </c>
      <c r="K1130" s="66">
        <v>14697.85</v>
      </c>
      <c r="L1130" s="66">
        <v>14375.2</v>
      </c>
      <c r="M1130" s="66">
        <v>15284.64</v>
      </c>
      <c r="N1130" s="66">
        <v>2268.5700000000002</v>
      </c>
      <c r="O1130" s="66">
        <v>15692.38</v>
      </c>
      <c r="P1130" s="79"/>
      <c r="Q1130" s="66">
        <v>2306.73</v>
      </c>
      <c r="S1130" s="1">
        <v>43483</v>
      </c>
      <c r="T1130" s="70">
        <v>922574639464.45996</v>
      </c>
      <c r="U1130" s="69">
        <v>1675925608642.6602</v>
      </c>
      <c r="V1130" s="69">
        <v>1383903953320.9102</v>
      </c>
      <c r="W1130" s="69">
        <v>576339292702.23999</v>
      </c>
      <c r="X1130" s="69">
        <v>433172078255.52002</v>
      </c>
      <c r="Y1130" s="69">
        <v>1210626916647.76</v>
      </c>
      <c r="Z1130" s="69">
        <v>3684883611327.9399</v>
      </c>
      <c r="AA1130" s="69">
        <v>417206994184.60999</v>
      </c>
      <c r="AB1130" s="69">
        <v>679143019288.19995</v>
      </c>
      <c r="AC1130" s="69">
        <v>1142658609452.4302</v>
      </c>
      <c r="AD1130" s="69">
        <v>373521165349.29999</v>
      </c>
      <c r="AE1130" s="69">
        <v>726211836229.19995</v>
      </c>
      <c r="AF1130" s="69">
        <v>1352880312584.1899</v>
      </c>
      <c r="AG1130" s="69">
        <v>738247157168.86011</v>
      </c>
      <c r="AI1130" s="1">
        <v>43483</v>
      </c>
      <c r="AJ1130" s="73">
        <f t="shared" si="246"/>
        <v>5.8686614934799763E-5</v>
      </c>
      <c r="AK1130" s="73">
        <f t="shared" si="247"/>
        <v>1.6806892170428966E-5</v>
      </c>
      <c r="AL1130" s="73">
        <f t="shared" si="248"/>
        <v>1.292512903594556E-5</v>
      </c>
      <c r="AM1130" s="73">
        <f t="shared" si="249"/>
        <v>5.8931623244884435E-5</v>
      </c>
      <c r="AN1130" s="73">
        <f t="shared" si="250"/>
        <v>6.0815955511994702E-5</v>
      </c>
      <c r="AO1130" s="73">
        <f t="shared" si="251"/>
        <v>5.3088366569253864E-5</v>
      </c>
      <c r="AP1130" s="73">
        <f t="shared" si="252"/>
        <v>6.3866292751457721E-5</v>
      </c>
      <c r="AQ1130" s="73">
        <f t="shared" si="253"/>
        <v>6.6040372217468502E-5</v>
      </c>
      <c r="AR1130" s="73">
        <f t="shared" si="254"/>
        <v>6.2598107223754695E-5</v>
      </c>
      <c r="AS1130" s="73">
        <f t="shared" si="255"/>
        <v>1.1061939206635785E-4</v>
      </c>
      <c r="AT1130" s="73">
        <f t="shared" si="256"/>
        <v>1.4133831681761855E-4</v>
      </c>
      <c r="AU1130" s="73">
        <f t="shared" si="257"/>
        <v>6.1716693924962485E-5</v>
      </c>
      <c r="AV1130" s="73">
        <f t="shared" si="258"/>
        <v>1.0579501769192312E-4</v>
      </c>
      <c r="AW1130" s="73">
        <f t="shared" si="259"/>
        <v>3.0346908517220328E-5</v>
      </c>
    </row>
    <row r="1131" spans="2:49" x14ac:dyDescent="0.35">
      <c r="B1131" s="1">
        <v>43484</v>
      </c>
      <c r="C1131" s="70">
        <v>14451.359200999999</v>
      </c>
      <c r="D1131" s="66">
        <v>14876.43</v>
      </c>
      <c r="E1131" s="66">
        <v>2321.2800000000002</v>
      </c>
      <c r="F1131" s="66">
        <v>13068.09</v>
      </c>
      <c r="G1131" s="66">
        <v>12334.18</v>
      </c>
      <c r="H1131" s="66">
        <v>15259.84</v>
      </c>
      <c r="I1131" s="66">
        <v>17382.939999999999</v>
      </c>
      <c r="J1131" s="66">
        <v>14387.37</v>
      </c>
      <c r="K1131" s="66">
        <v>14699.16</v>
      </c>
      <c r="L1131" s="66">
        <v>14376.52</v>
      </c>
      <c r="M1131" s="66">
        <v>15286.11</v>
      </c>
      <c r="N1131" s="66">
        <v>2268.81</v>
      </c>
      <c r="O1131" s="66">
        <v>15693.97</v>
      </c>
      <c r="P1131" s="79"/>
      <c r="Q1131" s="66">
        <v>2306.9499999999998</v>
      </c>
      <c r="S1131" s="1">
        <v>43484</v>
      </c>
      <c r="T1131" s="70">
        <v>922659394005.93994</v>
      </c>
      <c r="U1131" s="69">
        <v>1676102551200.5898</v>
      </c>
      <c r="V1131" s="69">
        <v>1384051928113.2798</v>
      </c>
      <c r="W1131" s="69">
        <v>576397660812.64001</v>
      </c>
      <c r="X1131" s="69">
        <v>433212360185.96997</v>
      </c>
      <c r="Y1131" s="69">
        <v>1210741519329.05</v>
      </c>
      <c r="Z1131" s="69">
        <v>3685252990738.02</v>
      </c>
      <c r="AA1131" s="69">
        <v>417244154461.03003</v>
      </c>
      <c r="AB1131" s="69">
        <v>679203597109</v>
      </c>
      <c r="AC1131" s="69">
        <v>1142764752296.6399</v>
      </c>
      <c r="AD1131" s="69">
        <v>373556319851.45007</v>
      </c>
      <c r="AE1131" s="69">
        <v>726289555087.57996</v>
      </c>
      <c r="AF1131" s="69">
        <v>1353016876572.2302</v>
      </c>
      <c r="AG1131" s="69">
        <v>738318519330.82996</v>
      </c>
      <c r="AI1131" s="1">
        <v>43484</v>
      </c>
      <c r="AJ1131" s="73">
        <f t="shared" si="246"/>
        <v>9.1492706093987408E-5</v>
      </c>
      <c r="AK1131" s="73">
        <f t="shared" si="247"/>
        <v>8.9411163622488132E-5</v>
      </c>
      <c r="AL1131" s="73">
        <f t="shared" si="248"/>
        <v>8.1858092534137228E-5</v>
      </c>
      <c r="AM1131" s="73">
        <f t="shared" si="249"/>
        <v>1.0178498724999763E-4</v>
      </c>
      <c r="AN1131" s="73">
        <f t="shared" si="250"/>
        <v>9.2434630877713531E-5</v>
      </c>
      <c r="AO1131" s="73">
        <f t="shared" si="251"/>
        <v>9.5029685307501666E-5</v>
      </c>
      <c r="AP1131" s="73">
        <f t="shared" si="252"/>
        <v>1.0183434141652903E-4</v>
      </c>
      <c r="AQ1131" s="73">
        <f t="shared" si="253"/>
        <v>8.8974836109034783E-5</v>
      </c>
      <c r="AR1131" s="73">
        <f t="shared" si="254"/>
        <v>8.9128682086103694E-5</v>
      </c>
      <c r="AS1131" s="73">
        <f t="shared" si="255"/>
        <v>9.1824809393958873E-5</v>
      </c>
      <c r="AT1131" s="73">
        <f t="shared" si="256"/>
        <v>9.6174983512886669E-5</v>
      </c>
      <c r="AU1131" s="73">
        <f t="shared" si="257"/>
        <v>1.0579351750217292E-4</v>
      </c>
      <c r="AV1131" s="73">
        <f t="shared" si="258"/>
        <v>1.0132306253107792E-4</v>
      </c>
      <c r="AW1131" s="73">
        <f t="shared" si="259"/>
        <v>9.5373103917495428E-5</v>
      </c>
    </row>
    <row r="1132" spans="2:49" x14ac:dyDescent="0.35">
      <c r="B1132" s="1">
        <v>43485</v>
      </c>
      <c r="C1132" s="70">
        <v>14452.693138000001</v>
      </c>
      <c r="D1132" s="66">
        <v>14877.72</v>
      </c>
      <c r="E1132" s="66">
        <v>2321.4699999999998</v>
      </c>
      <c r="F1132" s="66">
        <v>13069.32</v>
      </c>
      <c r="G1132" s="66">
        <v>12335.33</v>
      </c>
      <c r="H1132" s="66">
        <v>15261.27</v>
      </c>
      <c r="I1132" s="66">
        <v>17384.7</v>
      </c>
      <c r="J1132" s="66">
        <v>14388.65</v>
      </c>
      <c r="K1132" s="66">
        <v>14700.45</v>
      </c>
      <c r="L1132" s="66">
        <v>14377.84</v>
      </c>
      <c r="M1132" s="66">
        <v>15287.6</v>
      </c>
      <c r="N1132" s="66">
        <v>2269.0300000000002</v>
      </c>
      <c r="O1132" s="66">
        <v>15695.51</v>
      </c>
      <c r="P1132" s="79"/>
      <c r="Q1132" s="66">
        <v>2307.17</v>
      </c>
      <c r="S1132" s="1">
        <v>43485</v>
      </c>
      <c r="T1132" s="70">
        <v>922744906163.51001</v>
      </c>
      <c r="U1132" s="69">
        <v>1676275288363.4299</v>
      </c>
      <c r="V1132" s="69">
        <v>1384196076318.1401</v>
      </c>
      <c r="W1132" s="69">
        <v>576452094104.76001</v>
      </c>
      <c r="X1132" s="69">
        <v>433252607639.28003</v>
      </c>
      <c r="Y1132" s="69">
        <v>1210855350331.8899</v>
      </c>
      <c r="Z1132" s="69">
        <v>3685618425281.0796</v>
      </c>
      <c r="AA1132" s="69">
        <v>417281306221.60999</v>
      </c>
      <c r="AB1132" s="69">
        <v>679263286375.34998</v>
      </c>
      <c r="AC1132" s="69">
        <v>1142870152990.28</v>
      </c>
      <c r="AD1132" s="69">
        <v>373591636629</v>
      </c>
      <c r="AE1132" s="69">
        <v>726360911274</v>
      </c>
      <c r="AF1132" s="69">
        <v>1353149679101.9399</v>
      </c>
      <c r="AG1132" s="69">
        <v>738386659026.92993</v>
      </c>
      <c r="AI1132" s="1">
        <v>43485</v>
      </c>
      <c r="AJ1132" s="73">
        <f t="shared" si="246"/>
        <v>9.2305296785388791E-5</v>
      </c>
      <c r="AK1132" s="73">
        <f t="shared" si="247"/>
        <v>8.6714352838690445E-5</v>
      </c>
      <c r="AL1132" s="73">
        <f t="shared" si="248"/>
        <v>8.1851392335074991E-5</v>
      </c>
      <c r="AM1132" s="73">
        <f t="shared" si="249"/>
        <v>9.4122400442486764E-5</v>
      </c>
      <c r="AN1132" s="73">
        <f t="shared" si="250"/>
        <v>9.323684266004939E-5</v>
      </c>
      <c r="AO1132" s="73">
        <f t="shared" si="251"/>
        <v>9.3710025793170004E-5</v>
      </c>
      <c r="AP1132" s="73">
        <f t="shared" si="252"/>
        <v>1.0124869556027427E-4</v>
      </c>
      <c r="AQ1132" s="73">
        <f t="shared" si="253"/>
        <v>8.896692029192188E-5</v>
      </c>
      <c r="AR1132" s="73">
        <f t="shared" si="254"/>
        <v>8.7760116904700425E-5</v>
      </c>
      <c r="AS1132" s="73">
        <f t="shared" si="255"/>
        <v>9.1816378372522323E-5</v>
      </c>
      <c r="AT1132" s="73">
        <f t="shared" si="256"/>
        <v>9.7474112118689504E-5</v>
      </c>
      <c r="AU1132" s="73">
        <f t="shared" si="257"/>
        <v>9.69671325496968E-5</v>
      </c>
      <c r="AV1132" s="73">
        <f t="shared" si="258"/>
        <v>9.8126860188951781E-5</v>
      </c>
      <c r="AW1132" s="73">
        <f t="shared" si="259"/>
        <v>9.5364008756204655E-5</v>
      </c>
    </row>
    <row r="1133" spans="2:49" x14ac:dyDescent="0.35">
      <c r="B1133" s="1">
        <v>43486</v>
      </c>
      <c r="C1133" s="70">
        <v>14454.831265000001</v>
      </c>
      <c r="D1133" s="66">
        <v>14879.41</v>
      </c>
      <c r="E1133" s="66">
        <v>2321.69</v>
      </c>
      <c r="F1133" s="66">
        <v>13070.56</v>
      </c>
      <c r="G1133" s="66">
        <v>12336.21</v>
      </c>
      <c r="H1133" s="66">
        <v>15263.1</v>
      </c>
      <c r="I1133" s="66">
        <v>17386.91</v>
      </c>
      <c r="J1133" s="66">
        <v>14390.47</v>
      </c>
      <c r="K1133" s="66">
        <v>14701.34</v>
      </c>
      <c r="L1133" s="66">
        <v>14378.93</v>
      </c>
      <c r="M1133" s="66">
        <v>15289.16</v>
      </c>
      <c r="N1133" s="66">
        <v>2269.33</v>
      </c>
      <c r="O1133" s="66">
        <v>15696.74</v>
      </c>
      <c r="P1133" s="79"/>
      <c r="Q1133" s="66">
        <v>2307.4299999999998</v>
      </c>
      <c r="S1133" s="1">
        <v>43486</v>
      </c>
      <c r="T1133" s="70">
        <v>926794088173.31995</v>
      </c>
      <c r="U1133" s="69">
        <v>1703895744961.4399</v>
      </c>
      <c r="V1133" s="69">
        <v>1317681828151.1001</v>
      </c>
      <c r="W1133" s="69">
        <v>583881305539.53003</v>
      </c>
      <c r="X1133" s="69">
        <v>432437226046.63</v>
      </c>
      <c r="Y1133" s="69">
        <v>1233234001027.3799</v>
      </c>
      <c r="Z1133" s="69">
        <v>3585769766392.5698</v>
      </c>
      <c r="AA1133" s="69">
        <v>425086787763.5</v>
      </c>
      <c r="AB1133" s="69">
        <v>530695499439.13</v>
      </c>
      <c r="AC1133" s="69">
        <v>1154500198032.26</v>
      </c>
      <c r="AD1133" s="69">
        <v>374025586064.00006</v>
      </c>
      <c r="AE1133" s="69">
        <v>729237071639.31995</v>
      </c>
      <c r="AF1133" s="69">
        <v>1233716131425.8701</v>
      </c>
      <c r="AG1133" s="69">
        <v>728605024255.77002</v>
      </c>
      <c r="AI1133" s="1">
        <v>43486</v>
      </c>
      <c r="AJ1133" s="73">
        <f t="shared" si="246"/>
        <v>1.4793969397852713E-4</v>
      </c>
      <c r="AK1133" s="73">
        <f t="shared" si="247"/>
        <v>1.1359267414623453E-4</v>
      </c>
      <c r="AL1133" s="73">
        <f t="shared" si="248"/>
        <v>9.4767539533302525E-5</v>
      </c>
      <c r="AM1133" s="73">
        <f t="shared" si="249"/>
        <v>9.4878693000177705E-5</v>
      </c>
      <c r="AN1133" s="73">
        <f t="shared" si="250"/>
        <v>7.133980201579071E-5</v>
      </c>
      <c r="AO1133" s="73">
        <f t="shared" si="251"/>
        <v>1.1991138352174247E-4</v>
      </c>
      <c r="AP1133" s="73">
        <f t="shared" si="252"/>
        <v>1.271232750637008E-4</v>
      </c>
      <c r="AQ1133" s="73">
        <f t="shared" si="253"/>
        <v>1.2648858649000339E-4</v>
      </c>
      <c r="AR1133" s="73">
        <f t="shared" si="254"/>
        <v>6.0542364349380762E-5</v>
      </c>
      <c r="AS1133" s="73">
        <f t="shared" si="255"/>
        <v>7.5811109318202341E-5</v>
      </c>
      <c r="AT1133" s="73">
        <f t="shared" si="256"/>
        <v>1.0204348622400161E-4</v>
      </c>
      <c r="AU1133" s="73">
        <f t="shared" si="257"/>
        <v>1.3221508750427269E-4</v>
      </c>
      <c r="AV1133" s="73">
        <f t="shared" si="258"/>
        <v>7.8366360825476988E-5</v>
      </c>
      <c r="AW1133" s="73">
        <f t="shared" si="259"/>
        <v>1.1269217266174358E-4</v>
      </c>
    </row>
    <row r="1134" spans="2:49" x14ac:dyDescent="0.35">
      <c r="B1134" s="1">
        <v>43487</v>
      </c>
      <c r="C1134" s="70">
        <v>14455.281306000001</v>
      </c>
      <c r="D1134" s="66">
        <v>14879.33</v>
      </c>
      <c r="E1134" s="66">
        <v>2321.81</v>
      </c>
      <c r="F1134" s="66">
        <v>13070.67</v>
      </c>
      <c r="G1134" s="66">
        <v>12336.94</v>
      </c>
      <c r="H1134" s="66">
        <v>15263.5</v>
      </c>
      <c r="I1134" s="66">
        <v>17387.509999999998</v>
      </c>
      <c r="J1134" s="66">
        <v>14390.48</v>
      </c>
      <c r="K1134" s="66">
        <v>14701.82</v>
      </c>
      <c r="L1134" s="66">
        <v>14379.58</v>
      </c>
      <c r="M1134" s="66">
        <v>15289.45</v>
      </c>
      <c r="N1134" s="66">
        <v>2269.34</v>
      </c>
      <c r="O1134" s="66">
        <v>15697.53</v>
      </c>
      <c r="P1134" s="79"/>
      <c r="Q1134" s="66">
        <v>2307.5500000000002</v>
      </c>
      <c r="S1134" s="1">
        <v>43487</v>
      </c>
      <c r="T1134" s="70">
        <v>932868097321.80005</v>
      </c>
      <c r="U1134" s="69">
        <v>1695258812960.5601</v>
      </c>
      <c r="V1134" s="69">
        <v>1317786420719.0701</v>
      </c>
      <c r="W1134" s="69">
        <v>570273646263.02002</v>
      </c>
      <c r="X1134" s="69">
        <v>430674844598.08002</v>
      </c>
      <c r="Y1134" s="69">
        <v>1214121867386.4199</v>
      </c>
      <c r="Z1134" s="69">
        <v>3599544473415.3599</v>
      </c>
      <c r="AA1134" s="69">
        <v>418516687827.52002</v>
      </c>
      <c r="AB1134" s="69">
        <v>524833210848.51001</v>
      </c>
      <c r="AC1134" s="69">
        <v>1150891810080.6602</v>
      </c>
      <c r="AD1134" s="69">
        <v>373233102385.42999</v>
      </c>
      <c r="AE1134" s="69">
        <v>726217976305.31006</v>
      </c>
      <c r="AF1134" s="69">
        <v>1350602896937.8899</v>
      </c>
      <c r="AG1134" s="69">
        <v>735544191226.76001</v>
      </c>
      <c r="AI1134" s="1">
        <v>43487</v>
      </c>
      <c r="AJ1134" s="73">
        <f t="shared" si="246"/>
        <v>3.1134296329726752E-5</v>
      </c>
      <c r="AK1134" s="73">
        <f t="shared" si="247"/>
        <v>-5.3765572693986741E-6</v>
      </c>
      <c r="AL1134" s="73">
        <f t="shared" si="248"/>
        <v>5.1686486998603343E-5</v>
      </c>
      <c r="AM1134" s="73">
        <f t="shared" si="249"/>
        <v>8.4158597641881272E-6</v>
      </c>
      <c r="AN1134" s="73">
        <f t="shared" si="250"/>
        <v>5.9175386930121476E-5</v>
      </c>
      <c r="AO1134" s="73">
        <f t="shared" si="251"/>
        <v>2.6206995957567258E-5</v>
      </c>
      <c r="AP1134" s="73">
        <f t="shared" si="252"/>
        <v>3.4508719490622397E-5</v>
      </c>
      <c r="AQ1134" s="73">
        <f t="shared" si="253"/>
        <v>6.9490433607377611E-7</v>
      </c>
      <c r="AR1134" s="73">
        <f t="shared" si="254"/>
        <v>3.2650084958119052E-5</v>
      </c>
      <c r="AS1134" s="73">
        <f t="shared" si="255"/>
        <v>4.5205032641382203E-5</v>
      </c>
      <c r="AT1134" s="73">
        <f t="shared" si="256"/>
        <v>1.8967686910231762E-5</v>
      </c>
      <c r="AU1134" s="73">
        <f t="shared" si="257"/>
        <v>4.4065869662102131E-6</v>
      </c>
      <c r="AV1134" s="73">
        <f t="shared" si="258"/>
        <v>5.0328921801678916E-5</v>
      </c>
      <c r="AW1134" s="73">
        <f t="shared" si="259"/>
        <v>5.2005911338692812E-5</v>
      </c>
    </row>
    <row r="1135" spans="2:49" x14ac:dyDescent="0.35">
      <c r="B1135" s="1">
        <v>43488</v>
      </c>
      <c r="C1135" s="70">
        <v>14456.226430000001</v>
      </c>
      <c r="D1135" s="66">
        <v>14880.4</v>
      </c>
      <c r="E1135" s="66">
        <v>2321.9699999999998</v>
      </c>
      <c r="F1135" s="66">
        <v>13071.64</v>
      </c>
      <c r="G1135" s="66">
        <v>12337.74</v>
      </c>
      <c r="H1135" s="66">
        <v>15264.52</v>
      </c>
      <c r="I1135" s="66">
        <v>17388.72</v>
      </c>
      <c r="J1135" s="66">
        <v>14391.17</v>
      </c>
      <c r="K1135" s="66">
        <v>14702.91</v>
      </c>
      <c r="L1135" s="66">
        <v>14380.47</v>
      </c>
      <c r="M1135" s="66">
        <v>15290.47</v>
      </c>
      <c r="N1135" s="66">
        <v>2269.46</v>
      </c>
      <c r="O1135" s="66">
        <v>15698.84</v>
      </c>
      <c r="P1135" s="79"/>
      <c r="Q1135" s="66">
        <v>2307.73</v>
      </c>
      <c r="S1135" s="1">
        <v>43488</v>
      </c>
      <c r="T1135" s="70">
        <v>915608326037.48999</v>
      </c>
      <c r="U1135" s="69">
        <v>1691387311613.6602</v>
      </c>
      <c r="V1135" s="69">
        <v>1353948184136.78</v>
      </c>
      <c r="W1135" s="69">
        <v>536511811543.15002</v>
      </c>
      <c r="X1135" s="69">
        <v>429130347984.28003</v>
      </c>
      <c r="Y1135" s="69">
        <v>1213644656786.03</v>
      </c>
      <c r="Z1135" s="69">
        <v>3586827896542.9106</v>
      </c>
      <c r="AA1135" s="69">
        <v>418432815732.95001</v>
      </c>
      <c r="AB1135" s="69">
        <v>517879425405.76001</v>
      </c>
      <c r="AC1135" s="69">
        <v>1161428424025.27</v>
      </c>
      <c r="AD1135" s="69">
        <v>371913236367.31</v>
      </c>
      <c r="AE1135" s="69">
        <v>727885466843.90002</v>
      </c>
      <c r="AF1135" s="69">
        <v>1356796132172.3901</v>
      </c>
      <c r="AG1135" s="69">
        <v>734565618862.77991</v>
      </c>
      <c r="AI1135" s="1">
        <v>43488</v>
      </c>
      <c r="AJ1135" s="73">
        <f t="shared" si="246"/>
        <v>6.5382608611441739E-5</v>
      </c>
      <c r="AK1135" s="73">
        <f t="shared" si="247"/>
        <v>7.191184011645646E-5</v>
      </c>
      <c r="AL1135" s="73">
        <f t="shared" si="248"/>
        <v>6.8911754191658403E-5</v>
      </c>
      <c r="AM1135" s="73">
        <f t="shared" si="249"/>
        <v>7.4211956999858941E-5</v>
      </c>
      <c r="AN1135" s="73">
        <f t="shared" si="250"/>
        <v>6.4845901819987617E-5</v>
      </c>
      <c r="AO1135" s="73">
        <f t="shared" si="251"/>
        <v>6.6826088380711468E-5</v>
      </c>
      <c r="AP1135" s="73">
        <f t="shared" si="252"/>
        <v>6.9590182838252801E-5</v>
      </c>
      <c r="AQ1135" s="73">
        <f t="shared" si="253"/>
        <v>4.7948365864192155E-5</v>
      </c>
      <c r="AR1135" s="73">
        <f t="shared" si="254"/>
        <v>7.4140480566420308E-5</v>
      </c>
      <c r="AS1135" s="73">
        <f t="shared" si="255"/>
        <v>6.1893323727080229E-5</v>
      </c>
      <c r="AT1135" s="73">
        <f t="shared" si="256"/>
        <v>6.6712667885271415E-5</v>
      </c>
      <c r="AU1135" s="73">
        <f t="shared" si="257"/>
        <v>5.2878810579137792E-5</v>
      </c>
      <c r="AV1135" s="73">
        <f t="shared" si="258"/>
        <v>8.3452619615842494E-5</v>
      </c>
      <c r="AW1135" s="73">
        <f t="shared" si="259"/>
        <v>7.800481029662798E-5</v>
      </c>
    </row>
    <row r="1136" spans="2:49" x14ac:dyDescent="0.35">
      <c r="B1136" s="1">
        <v>43489</v>
      </c>
      <c r="C1136" s="70">
        <v>14458.101159</v>
      </c>
      <c r="D1136" s="66">
        <v>14881.49</v>
      </c>
      <c r="E1136" s="66">
        <v>2322.11</v>
      </c>
      <c r="F1136" s="66">
        <v>13072.77</v>
      </c>
      <c r="G1136" s="66">
        <v>12338.44</v>
      </c>
      <c r="H1136" s="66">
        <v>15266.49</v>
      </c>
      <c r="I1136" s="66">
        <v>17390.740000000002</v>
      </c>
      <c r="J1136" s="66">
        <v>14393.39</v>
      </c>
      <c r="K1136" s="66">
        <v>14704.42</v>
      </c>
      <c r="L1136" s="66">
        <v>14381.05</v>
      </c>
      <c r="M1136" s="66">
        <v>15292.03</v>
      </c>
      <c r="N1136" s="66">
        <v>2269.61</v>
      </c>
      <c r="O1136" s="66">
        <v>15700.12</v>
      </c>
      <c r="P1136" s="79"/>
      <c r="Q1136" s="66">
        <v>2307.9499999999998</v>
      </c>
      <c r="S1136" s="1">
        <v>43489</v>
      </c>
      <c r="T1136" s="70">
        <v>935137967683.66003</v>
      </c>
      <c r="U1136" s="69">
        <v>1824937286314.4099</v>
      </c>
      <c r="V1136" s="69">
        <v>1334558642382.5002</v>
      </c>
      <c r="W1136" s="69">
        <v>514868282768.06</v>
      </c>
      <c r="X1136" s="69">
        <v>429036656331.48999</v>
      </c>
      <c r="Y1136" s="69">
        <v>1219853572291.78</v>
      </c>
      <c r="Z1136" s="69">
        <v>3656031218452.1099</v>
      </c>
      <c r="AA1136" s="69">
        <v>418705728977.71002</v>
      </c>
      <c r="AB1136" s="69">
        <v>515536769081.62</v>
      </c>
      <c r="AC1136" s="69">
        <v>1158527672051.9399</v>
      </c>
      <c r="AD1136" s="69">
        <v>370436154089.40997</v>
      </c>
      <c r="AE1136" s="69">
        <v>731197731379.53003</v>
      </c>
      <c r="AF1136" s="69">
        <v>1357330800900.8701</v>
      </c>
      <c r="AG1136" s="69">
        <v>764381823188.25</v>
      </c>
      <c r="AI1136" s="1">
        <v>43489</v>
      </c>
      <c r="AJ1136" s="73">
        <f t="shared" si="246"/>
        <v>1.2968315134509467E-4</v>
      </c>
      <c r="AK1136" s="73">
        <f t="shared" si="247"/>
        <v>7.3250719066608738E-5</v>
      </c>
      <c r="AL1136" s="73">
        <f t="shared" si="248"/>
        <v>6.029362997805876E-5</v>
      </c>
      <c r="AM1136" s="73">
        <f t="shared" si="249"/>
        <v>8.6446689168351298E-5</v>
      </c>
      <c r="AN1136" s="73">
        <f t="shared" si="250"/>
        <v>5.6736484964181599E-5</v>
      </c>
      <c r="AO1136" s="73">
        <f t="shared" si="251"/>
        <v>1.2905744825242316E-4</v>
      </c>
      <c r="AP1136" s="73">
        <f t="shared" si="252"/>
        <v>1.1616726245522457E-4</v>
      </c>
      <c r="AQ1136" s="73">
        <f t="shared" si="253"/>
        <v>1.5426125881345953E-4</v>
      </c>
      <c r="AR1136" s="73">
        <f t="shared" si="254"/>
        <v>1.0270075787710553E-4</v>
      </c>
      <c r="AS1136" s="73">
        <f t="shared" si="255"/>
        <v>4.0332478701943231E-5</v>
      </c>
      <c r="AT1136" s="73">
        <f t="shared" si="256"/>
        <v>1.0202433280337431E-4</v>
      </c>
      <c r="AU1136" s="73">
        <f t="shared" si="257"/>
        <v>6.6095018198097932E-5</v>
      </c>
      <c r="AV1136" s="73">
        <f t="shared" si="258"/>
        <v>8.1534686639406218E-5</v>
      </c>
      <c r="AW1136" s="73">
        <f t="shared" si="259"/>
        <v>9.5331776247542521E-5</v>
      </c>
    </row>
    <row r="1137" spans="2:49" x14ac:dyDescent="0.35">
      <c r="B1137" s="1">
        <v>43490</v>
      </c>
      <c r="C1137" s="70">
        <v>14459.429765000001</v>
      </c>
      <c r="D1137" s="66">
        <v>14882.66</v>
      </c>
      <c r="E1137" s="66">
        <v>2322.41</v>
      </c>
      <c r="F1137" s="66">
        <v>13074.65</v>
      </c>
      <c r="G1137" s="66">
        <v>12339.01</v>
      </c>
      <c r="H1137" s="66">
        <v>15268.59</v>
      </c>
      <c r="I1137" s="66">
        <v>17392.71</v>
      </c>
      <c r="J1137" s="66">
        <v>14394.8</v>
      </c>
      <c r="K1137" s="66">
        <v>14706.26</v>
      </c>
      <c r="L1137" s="66">
        <v>14381.55</v>
      </c>
      <c r="M1137" s="66">
        <v>15293.96</v>
      </c>
      <c r="N1137" s="66">
        <v>2269.84</v>
      </c>
      <c r="O1137" s="66">
        <v>15701.9</v>
      </c>
      <c r="P1137" s="79"/>
      <c r="Q1137" s="66">
        <v>2308.17</v>
      </c>
      <c r="S1137" s="1">
        <v>43490</v>
      </c>
      <c r="T1137" s="70">
        <v>931661055041.33997</v>
      </c>
      <c r="U1137" s="69">
        <v>1763951673229.1799</v>
      </c>
      <c r="V1137" s="69">
        <v>1309997459509.6499</v>
      </c>
      <c r="W1137" s="69">
        <v>496042941863.06</v>
      </c>
      <c r="X1137" s="69">
        <v>475968399393.90002</v>
      </c>
      <c r="Y1137" s="69">
        <v>1217690876455.48</v>
      </c>
      <c r="Z1137" s="69">
        <v>3569499631423.4199</v>
      </c>
      <c r="AA1137" s="69">
        <v>418529558292.98999</v>
      </c>
      <c r="AB1137" s="69">
        <v>518016775985.85999</v>
      </c>
      <c r="AC1137" s="69">
        <v>1167668053741.54</v>
      </c>
      <c r="AD1137" s="69">
        <v>364610073710.15002</v>
      </c>
      <c r="AE1137" s="69">
        <v>737992991651.66003</v>
      </c>
      <c r="AF1137" s="69">
        <v>1225813982825.48</v>
      </c>
      <c r="AG1137" s="69">
        <v>729882399738.01001</v>
      </c>
      <c r="AI1137" s="1">
        <v>43490</v>
      </c>
      <c r="AJ1137" s="73">
        <f t="shared" si="246"/>
        <v>9.1893533278764039E-5</v>
      </c>
      <c r="AK1137" s="73">
        <f t="shared" si="247"/>
        <v>7.8621159574687738E-5</v>
      </c>
      <c r="AL1137" s="73">
        <f t="shared" si="248"/>
        <v>1.2919284616130788E-4</v>
      </c>
      <c r="AM1137" s="73">
        <f t="shared" si="249"/>
        <v>1.4381037836663779E-4</v>
      </c>
      <c r="AN1137" s="73">
        <f t="shared" si="250"/>
        <v>4.6197088124477759E-5</v>
      </c>
      <c r="AO1137" s="73">
        <f t="shared" si="251"/>
        <v>1.3755617696009637E-4</v>
      </c>
      <c r="AP1137" s="73">
        <f t="shared" si="252"/>
        <v>1.1327867589283613E-4</v>
      </c>
      <c r="AQ1137" s="73">
        <f t="shared" si="253"/>
        <v>9.796163377773226E-5</v>
      </c>
      <c r="AR1137" s="73">
        <f t="shared" si="254"/>
        <v>1.251324431701395E-4</v>
      </c>
      <c r="AS1137" s="73">
        <f t="shared" si="255"/>
        <v>3.476797591273062E-5</v>
      </c>
      <c r="AT1137" s="73">
        <f t="shared" si="256"/>
        <v>1.2620953529385304E-4</v>
      </c>
      <c r="AU1137" s="73">
        <f t="shared" si="257"/>
        <v>1.0133899656761258E-4</v>
      </c>
      <c r="AV1137" s="73">
        <f t="shared" si="258"/>
        <v>1.1337492961827067E-4</v>
      </c>
      <c r="AW1137" s="73">
        <f t="shared" si="259"/>
        <v>9.5322688966614777E-5</v>
      </c>
    </row>
    <row r="1138" spans="2:49" x14ac:dyDescent="0.35">
      <c r="B1138" s="1">
        <v>43491</v>
      </c>
      <c r="C1138" s="70">
        <v>14460.784721</v>
      </c>
      <c r="D1138" s="66">
        <v>14883.95</v>
      </c>
      <c r="E1138" s="66">
        <v>2322.62</v>
      </c>
      <c r="F1138" s="66">
        <v>13076</v>
      </c>
      <c r="G1138" s="66">
        <v>12340.15</v>
      </c>
      <c r="H1138" s="66">
        <v>15270.07</v>
      </c>
      <c r="I1138" s="66">
        <v>17394.490000000002</v>
      </c>
      <c r="J1138" s="66">
        <v>14396.04</v>
      </c>
      <c r="K1138" s="66">
        <v>14707.61</v>
      </c>
      <c r="L1138" s="66">
        <v>14382.89</v>
      </c>
      <c r="M1138" s="66">
        <v>15295.57</v>
      </c>
      <c r="N1138" s="66">
        <v>2270.0500000000002</v>
      </c>
      <c r="O1138" s="66">
        <v>15703.47</v>
      </c>
      <c r="P1138" s="79"/>
      <c r="Q1138" s="66">
        <v>2308.39</v>
      </c>
      <c r="S1138" s="1">
        <v>43491</v>
      </c>
      <c r="T1138" s="70">
        <v>931748662574.52002</v>
      </c>
      <c r="U1138" s="69">
        <v>1764133926559.25</v>
      </c>
      <c r="V1138" s="69">
        <v>1310143523669.7998</v>
      </c>
      <c r="W1138" s="69">
        <v>496094385860.34998</v>
      </c>
      <c r="X1138" s="69">
        <v>476012608789.34003</v>
      </c>
      <c r="Y1138" s="69">
        <v>1217808780320.26</v>
      </c>
      <c r="Z1138" s="69">
        <v>3569855008100.5596</v>
      </c>
      <c r="AA1138" s="69">
        <v>418565576809.34998</v>
      </c>
      <c r="AB1138" s="69">
        <v>518064577822.31</v>
      </c>
      <c r="AC1138" s="69">
        <v>1167776784128.23</v>
      </c>
      <c r="AD1138" s="69">
        <v>364648101412.19</v>
      </c>
      <c r="AE1138" s="69">
        <v>738062232197.56995</v>
      </c>
      <c r="AF1138" s="69">
        <v>1225936729192.73</v>
      </c>
      <c r="AG1138" s="69">
        <v>729953245303.05005</v>
      </c>
      <c r="AI1138" s="1">
        <v>43491</v>
      </c>
      <c r="AJ1138" s="73">
        <f t="shared" si="246"/>
        <v>9.3707429823952637E-5</v>
      </c>
      <c r="AK1138" s="73">
        <f t="shared" si="247"/>
        <v>8.6678053520028442E-5</v>
      </c>
      <c r="AL1138" s="73">
        <f t="shared" si="248"/>
        <v>9.0423310268317181E-5</v>
      </c>
      <c r="AM1138" s="73">
        <f t="shared" si="249"/>
        <v>1.0325324196069907E-4</v>
      </c>
      <c r="AN1138" s="73">
        <f t="shared" si="250"/>
        <v>9.2389908104451024E-5</v>
      </c>
      <c r="AO1138" s="73">
        <f t="shared" si="251"/>
        <v>9.6931019825552411E-5</v>
      </c>
      <c r="AP1138" s="73">
        <f t="shared" si="252"/>
        <v>1.0234172822998211E-4</v>
      </c>
      <c r="AQ1138" s="73">
        <f t="shared" si="253"/>
        <v>8.6142218023388395E-5</v>
      </c>
      <c r="AR1138" s="73">
        <f t="shared" si="254"/>
        <v>9.1797642636670673E-5</v>
      </c>
      <c r="AS1138" s="73">
        <f t="shared" si="255"/>
        <v>9.317493594229731E-5</v>
      </c>
      <c r="AT1138" s="73">
        <f t="shared" si="256"/>
        <v>1.0527031586327062E-4</v>
      </c>
      <c r="AU1138" s="73">
        <f t="shared" si="257"/>
        <v>9.2517534275637914E-5</v>
      </c>
      <c r="AV1138" s="73">
        <f t="shared" si="258"/>
        <v>9.9987899553566351E-5</v>
      </c>
      <c r="AW1138" s="73">
        <f t="shared" si="259"/>
        <v>9.5313603417412907E-5</v>
      </c>
    </row>
    <row r="1139" spans="2:49" x14ac:dyDescent="0.35">
      <c r="B1139" s="1">
        <v>43492</v>
      </c>
      <c r="C1139" s="70">
        <v>14462.127285</v>
      </c>
      <c r="D1139" s="66">
        <v>14885.24</v>
      </c>
      <c r="E1139" s="66">
        <v>2322.8000000000002</v>
      </c>
      <c r="F1139" s="66">
        <v>13077.38</v>
      </c>
      <c r="G1139" s="66">
        <v>12341.3</v>
      </c>
      <c r="H1139" s="66">
        <v>15271.54</v>
      </c>
      <c r="I1139" s="66">
        <v>17396.25</v>
      </c>
      <c r="J1139" s="66">
        <v>14397.32</v>
      </c>
      <c r="K1139" s="66">
        <v>14708.97</v>
      </c>
      <c r="L1139" s="66">
        <v>14384.19</v>
      </c>
      <c r="M1139" s="66">
        <v>15297.12</v>
      </c>
      <c r="N1139" s="66">
        <v>2270.27</v>
      </c>
      <c r="O1139" s="66">
        <v>15705.05</v>
      </c>
      <c r="P1139" s="79"/>
      <c r="Q1139" s="66">
        <v>2308.61</v>
      </c>
      <c r="S1139" s="1">
        <v>43492</v>
      </c>
      <c r="T1139" s="70">
        <v>931835471609.31006</v>
      </c>
      <c r="U1139" s="69">
        <v>1764315817049.5898</v>
      </c>
      <c r="V1139" s="69">
        <v>1310278068255.8198</v>
      </c>
      <c r="W1139" s="69">
        <v>496146649593.62</v>
      </c>
      <c r="X1139" s="69">
        <v>476056965416.34998</v>
      </c>
      <c r="Y1139" s="69">
        <v>1217926430548.0801</v>
      </c>
      <c r="Z1139" s="69">
        <v>3570122735913.6001</v>
      </c>
      <c r="AA1139" s="69">
        <v>418602858856.44</v>
      </c>
      <c r="AB1139" s="69">
        <v>510943013536.90002</v>
      </c>
      <c r="AC1139" s="69">
        <v>1167883210739.52</v>
      </c>
      <c r="AD1139" s="69">
        <v>364684517952.08002</v>
      </c>
      <c r="AE1139" s="69">
        <v>738018035039.22998</v>
      </c>
      <c r="AF1139" s="69">
        <v>1226060564553.25</v>
      </c>
      <c r="AG1139" s="69">
        <v>730023983817.39001</v>
      </c>
      <c r="AI1139" s="1">
        <v>43492</v>
      </c>
      <c r="AJ1139" s="73">
        <f t="shared" si="246"/>
        <v>9.2841711283542239E-5</v>
      </c>
      <c r="AK1139" s="73">
        <f t="shared" si="247"/>
        <v>8.6670541086242281E-5</v>
      </c>
      <c r="AL1139" s="73">
        <f t="shared" si="248"/>
        <v>7.7498686827937036E-5</v>
      </c>
      <c r="AM1139" s="73">
        <f t="shared" si="249"/>
        <v>1.0553686142555918E-4</v>
      </c>
      <c r="AN1139" s="73">
        <f t="shared" si="250"/>
        <v>9.3191735918818353E-5</v>
      </c>
      <c r="AO1139" s="73">
        <f t="shared" si="251"/>
        <v>9.6266749268325569E-5</v>
      </c>
      <c r="AP1139" s="73">
        <f t="shared" si="252"/>
        <v>1.0118146608495415E-4</v>
      </c>
      <c r="AQ1139" s="73">
        <f t="shared" si="253"/>
        <v>8.8913340057228396E-5</v>
      </c>
      <c r="AR1139" s="73">
        <f t="shared" si="254"/>
        <v>9.2469136725670253E-5</v>
      </c>
      <c r="AS1139" s="73">
        <f t="shared" si="255"/>
        <v>9.0385172938134417E-5</v>
      </c>
      <c r="AT1139" s="73">
        <f t="shared" si="256"/>
        <v>1.0133653077337712E-4</v>
      </c>
      <c r="AU1139" s="73">
        <f t="shared" si="257"/>
        <v>9.6914164886108267E-5</v>
      </c>
      <c r="AV1139" s="73">
        <f t="shared" si="258"/>
        <v>1.0061470490274615E-4</v>
      </c>
      <c r="AW1139" s="73">
        <f t="shared" si="259"/>
        <v>9.5304519600380999E-5</v>
      </c>
    </row>
    <row r="1140" spans="2:49" x14ac:dyDescent="0.35">
      <c r="B1140" s="1">
        <v>43493</v>
      </c>
      <c r="C1140" s="70">
        <v>14462.779524</v>
      </c>
      <c r="D1140" s="66">
        <v>14886.58</v>
      </c>
      <c r="E1140" s="66">
        <v>2322.9299999999998</v>
      </c>
      <c r="F1140" s="66">
        <v>13078.73</v>
      </c>
      <c r="G1140" s="66">
        <v>12342.09</v>
      </c>
      <c r="H1140" s="66">
        <v>15272.71</v>
      </c>
      <c r="I1140" s="66">
        <v>17397.52</v>
      </c>
      <c r="J1140" s="66">
        <v>14398.06</v>
      </c>
      <c r="K1140" s="66">
        <v>14710.25</v>
      </c>
      <c r="L1140" s="66">
        <v>14385.45</v>
      </c>
      <c r="M1140" s="66">
        <v>15298.99</v>
      </c>
      <c r="N1140" s="66">
        <v>2270.46</v>
      </c>
      <c r="O1140" s="66">
        <v>15706.61</v>
      </c>
      <c r="P1140" s="79"/>
      <c r="Q1140" s="66">
        <v>2308.8200000000002</v>
      </c>
      <c r="S1140" s="1">
        <v>43493</v>
      </c>
      <c r="T1140" s="70">
        <v>898146713345.82996</v>
      </c>
      <c r="U1140" s="69">
        <v>1782052337213.1001</v>
      </c>
      <c r="V1140" s="69">
        <v>1316720386040.9102</v>
      </c>
      <c r="W1140" s="69">
        <v>486986591378.98999</v>
      </c>
      <c r="X1140" s="69">
        <v>471948155952.03003</v>
      </c>
      <c r="Y1140" s="69">
        <v>1259282352959.9299</v>
      </c>
      <c r="Z1140" s="69">
        <v>3607713507386.0303</v>
      </c>
      <c r="AA1140" s="69">
        <v>426701209441.81</v>
      </c>
      <c r="AB1140" s="69">
        <v>516857268794.44</v>
      </c>
      <c r="AC1140" s="69">
        <v>1167449775361.5</v>
      </c>
      <c r="AD1140" s="69">
        <v>359956343668.48004</v>
      </c>
      <c r="AE1140" s="69">
        <v>745174130313.57996</v>
      </c>
      <c r="AF1140" s="69">
        <v>1212796290802.6201</v>
      </c>
      <c r="AG1140" s="69">
        <v>736592362961.73999</v>
      </c>
      <c r="AI1140" s="1">
        <v>43493</v>
      </c>
      <c r="AJ1140" s="73">
        <f t="shared" si="246"/>
        <v>4.509979667211006E-5</v>
      </c>
      <c r="AK1140" s="73">
        <f t="shared" si="247"/>
        <v>9.0022062123384927E-5</v>
      </c>
      <c r="AL1140" s="73">
        <f t="shared" si="248"/>
        <v>5.5966936455931204E-5</v>
      </c>
      <c r="AM1140" s="73">
        <f t="shared" si="249"/>
        <v>1.0323168708104014E-4</v>
      </c>
      <c r="AN1140" s="73">
        <f t="shared" si="250"/>
        <v>6.4012705306648598E-5</v>
      </c>
      <c r="AO1140" s="73">
        <f t="shared" si="251"/>
        <v>7.6613098613398378E-5</v>
      </c>
      <c r="AP1140" s="73">
        <f t="shared" si="252"/>
        <v>7.3004239419471872E-5</v>
      </c>
      <c r="AQ1140" s="73">
        <f t="shared" si="253"/>
        <v>5.1398454712359154E-5</v>
      </c>
      <c r="AR1140" s="73">
        <f t="shared" si="254"/>
        <v>8.7021728917946461E-5</v>
      </c>
      <c r="AS1140" s="73">
        <f t="shared" si="255"/>
        <v>8.7596173298676305E-5</v>
      </c>
      <c r="AT1140" s="73">
        <f t="shared" si="256"/>
        <v>1.2224523308956847E-4</v>
      </c>
      <c r="AU1140" s="73">
        <f t="shared" si="257"/>
        <v>8.3690486153642496E-5</v>
      </c>
      <c r="AV1140" s="73">
        <f t="shared" si="258"/>
        <v>9.9331106873323805E-5</v>
      </c>
      <c r="AW1140" s="73">
        <f t="shared" si="259"/>
        <v>9.0963826718359897E-5</v>
      </c>
    </row>
    <row r="1141" spans="2:49" x14ac:dyDescent="0.35">
      <c r="B1141" s="1">
        <v>43494</v>
      </c>
      <c r="C1141" s="70">
        <v>14464.843870999999</v>
      </c>
      <c r="D1141" s="66">
        <v>14889.08</v>
      </c>
      <c r="E1141" s="66">
        <v>2323.1799999999998</v>
      </c>
      <c r="F1141" s="66">
        <v>13081.17</v>
      </c>
      <c r="G1141" s="66">
        <v>12343.55</v>
      </c>
      <c r="H1141" s="66">
        <v>15274.44</v>
      </c>
      <c r="I1141" s="66">
        <v>17399.72</v>
      </c>
      <c r="J1141" s="66">
        <v>14399.39</v>
      </c>
      <c r="K1141" s="66">
        <v>14712.37</v>
      </c>
      <c r="L1141" s="66">
        <v>14386.42</v>
      </c>
      <c r="M1141" s="66">
        <v>15301.81</v>
      </c>
      <c r="N1141" s="66">
        <v>2270.77</v>
      </c>
      <c r="O1141" s="66">
        <v>15709.24</v>
      </c>
      <c r="P1141" s="79"/>
      <c r="Q1141" s="66">
        <v>2309.1999999999998</v>
      </c>
      <c r="S1141" s="1">
        <v>43494</v>
      </c>
      <c r="T1141" s="70">
        <v>907686403194.52002</v>
      </c>
      <c r="U1141" s="69">
        <v>1812530445384.8899</v>
      </c>
      <c r="V1141" s="69">
        <v>1291921230414.0701</v>
      </c>
      <c r="W1141" s="69">
        <v>478731915856.98999</v>
      </c>
      <c r="X1141" s="69">
        <v>455609543783.91998</v>
      </c>
      <c r="Y1141" s="69">
        <v>1224055935591.5601</v>
      </c>
      <c r="Z1141" s="69">
        <v>3620911237489.6001</v>
      </c>
      <c r="AA1141" s="69">
        <v>419310425422.12</v>
      </c>
      <c r="AB1141" s="69">
        <v>504947177045.84998</v>
      </c>
      <c r="AC1141" s="69">
        <v>1162413814836.1399</v>
      </c>
      <c r="AD1141" s="69">
        <v>365955629606.71002</v>
      </c>
      <c r="AE1141" s="69">
        <v>733178086905.31006</v>
      </c>
      <c r="AF1141" s="69">
        <v>1339166275503.1001</v>
      </c>
      <c r="AG1141" s="69">
        <v>742788220534.21997</v>
      </c>
      <c r="AI1141" s="1">
        <v>43494</v>
      </c>
      <c r="AJ1141" s="73">
        <f t="shared" si="246"/>
        <v>1.4273514966989254E-4</v>
      </c>
      <c r="AK1141" s="73">
        <f t="shared" si="247"/>
        <v>1.6793649044988257E-4</v>
      </c>
      <c r="AL1141" s="73">
        <f t="shared" si="248"/>
        <v>1.0762270064090806E-4</v>
      </c>
      <c r="AM1141" s="73">
        <f t="shared" si="249"/>
        <v>1.8656245675230387E-4</v>
      </c>
      <c r="AN1141" s="73">
        <f t="shared" si="250"/>
        <v>1.1829438936183934E-4</v>
      </c>
      <c r="AO1141" s="73">
        <f t="shared" si="251"/>
        <v>1.1327393763127525E-4</v>
      </c>
      <c r="AP1141" s="73">
        <f t="shared" si="252"/>
        <v>1.2645480505280027E-4</v>
      </c>
      <c r="AQ1141" s="73">
        <f t="shared" si="253"/>
        <v>9.2373555881763991E-5</v>
      </c>
      <c r="AR1141" s="73">
        <f t="shared" si="254"/>
        <v>1.4411719719253924E-4</v>
      </c>
      <c r="AS1141" s="73">
        <f t="shared" si="255"/>
        <v>6.7429242741834372E-5</v>
      </c>
      <c r="AT1141" s="73">
        <f t="shared" si="256"/>
        <v>1.8432589340866556E-4</v>
      </c>
      <c r="AU1141" s="73">
        <f t="shared" si="257"/>
        <v>1.3653620852149828E-4</v>
      </c>
      <c r="AV1141" s="73">
        <f t="shared" si="258"/>
        <v>1.6744542584290478E-4</v>
      </c>
      <c r="AW1141" s="73">
        <f t="shared" si="259"/>
        <v>1.6458623885773349E-4</v>
      </c>
    </row>
    <row r="1142" spans="2:49" x14ac:dyDescent="0.35">
      <c r="B1142" s="1">
        <v>43495</v>
      </c>
      <c r="C1142" s="70">
        <v>14465.241687</v>
      </c>
      <c r="D1142" s="66">
        <v>14888.92</v>
      </c>
      <c r="E1142" s="66">
        <v>2323.19</v>
      </c>
      <c r="F1142" s="66">
        <v>13081.23</v>
      </c>
      <c r="G1142" s="66">
        <v>12345.16</v>
      </c>
      <c r="H1142" s="66">
        <v>15274.91</v>
      </c>
      <c r="I1142" s="66">
        <v>17399.990000000002</v>
      </c>
      <c r="J1142" s="66">
        <v>14400.35</v>
      </c>
      <c r="K1142" s="66">
        <v>14712.85</v>
      </c>
      <c r="L1142" s="66">
        <v>14388.13</v>
      </c>
      <c r="M1142" s="66">
        <v>15301.17</v>
      </c>
      <c r="N1142" s="66">
        <v>2270.77</v>
      </c>
      <c r="O1142" s="66">
        <v>15709.99</v>
      </c>
      <c r="P1142" s="79"/>
      <c r="Q1142" s="66">
        <v>2309.21</v>
      </c>
      <c r="S1142" s="1">
        <v>43495</v>
      </c>
      <c r="T1142" s="70">
        <v>929841291979.29004</v>
      </c>
      <c r="U1142" s="69">
        <v>1784907081842.9099</v>
      </c>
      <c r="V1142" s="69">
        <v>1276141319276.1401</v>
      </c>
      <c r="W1142" s="69">
        <v>471899195542.47998</v>
      </c>
      <c r="X1142" s="69">
        <v>445486058851.45001</v>
      </c>
      <c r="Y1142" s="69">
        <v>1221946432457.98</v>
      </c>
      <c r="Z1142" s="69">
        <v>3576649698609.25</v>
      </c>
      <c r="AA1142" s="69">
        <v>459442541638.91998</v>
      </c>
      <c r="AB1142" s="69">
        <v>515002427369.54999</v>
      </c>
      <c r="AC1142" s="69">
        <v>1205943405905.1399</v>
      </c>
      <c r="AD1142" s="69">
        <v>363229749302.71002</v>
      </c>
      <c r="AE1142" s="69">
        <v>729600269791.85999</v>
      </c>
      <c r="AF1142" s="69">
        <v>1302574964304.0701</v>
      </c>
      <c r="AG1142" s="69">
        <v>736395829426.70996</v>
      </c>
      <c r="AI1142" s="1">
        <v>43495</v>
      </c>
      <c r="AJ1142" s="73">
        <f t="shared" si="246"/>
        <v>2.750226712078252E-5</v>
      </c>
      <c r="AK1142" s="73">
        <f t="shared" si="247"/>
        <v>-1.0746130721273062E-5</v>
      </c>
      <c r="AL1142" s="73">
        <f t="shared" si="248"/>
        <v>4.3044447697315746E-6</v>
      </c>
      <c r="AM1142" s="73">
        <f t="shared" si="249"/>
        <v>4.5867456810455565E-6</v>
      </c>
      <c r="AN1142" s="73">
        <f t="shared" si="250"/>
        <v>1.3043249308353211E-4</v>
      </c>
      <c r="AO1142" s="73">
        <f t="shared" si="251"/>
        <v>3.0770358847798107E-5</v>
      </c>
      <c r="AP1142" s="73">
        <f t="shared" si="252"/>
        <v>1.5517491086081137E-5</v>
      </c>
      <c r="AQ1142" s="73">
        <f t="shared" si="253"/>
        <v>6.6669490860427061E-5</v>
      </c>
      <c r="AR1142" s="73">
        <f t="shared" si="254"/>
        <v>3.2625606887215497E-5</v>
      </c>
      <c r="AS1142" s="73">
        <f t="shared" si="255"/>
        <v>1.1886209355771449E-4</v>
      </c>
      <c r="AT1142" s="73">
        <f t="shared" si="256"/>
        <v>-4.1825117420679625E-5</v>
      </c>
      <c r="AU1142" s="73">
        <f t="shared" si="257"/>
        <v>0</v>
      </c>
      <c r="AV1142" s="73">
        <f t="shared" si="258"/>
        <v>4.7742602443001658E-5</v>
      </c>
      <c r="AW1142" s="73">
        <f t="shared" si="259"/>
        <v>4.3305040706709264E-6</v>
      </c>
    </row>
    <row r="1143" spans="2:49" x14ac:dyDescent="0.35">
      <c r="B1143" s="1">
        <v>43496</v>
      </c>
      <c r="C1143" s="70">
        <v>14465.632126</v>
      </c>
      <c r="D1143" s="66">
        <v>14890.21</v>
      </c>
      <c r="E1143" s="66">
        <v>2323.35</v>
      </c>
      <c r="F1143" s="66">
        <v>13083.42</v>
      </c>
      <c r="G1143" s="66">
        <v>12345.63</v>
      </c>
      <c r="H1143" s="66">
        <v>15276.32</v>
      </c>
      <c r="I1143" s="66">
        <v>17402.22</v>
      </c>
      <c r="J1143" s="66">
        <v>14401.67</v>
      </c>
      <c r="K1143" s="66">
        <v>14714.32</v>
      </c>
      <c r="L1143" s="66">
        <v>14389.12</v>
      </c>
      <c r="M1143" s="66">
        <v>15303.28</v>
      </c>
      <c r="N1143" s="66">
        <v>2271.0300000000002</v>
      </c>
      <c r="O1143" s="66">
        <v>15711.99</v>
      </c>
      <c r="P1143" s="79"/>
      <c r="Q1143" s="66">
        <v>2309.5500000000002</v>
      </c>
      <c r="S1143" s="1">
        <v>43496</v>
      </c>
      <c r="T1143" s="70">
        <v>910974372954.62</v>
      </c>
      <c r="U1143" s="69">
        <v>1801428186456.0801</v>
      </c>
      <c r="V1143" s="69">
        <v>1211010570436.47</v>
      </c>
      <c r="W1143" s="69">
        <v>524414491109.95001</v>
      </c>
      <c r="X1143" s="69">
        <v>447257291356.22998</v>
      </c>
      <c r="Y1143" s="69">
        <v>1233325465714.7</v>
      </c>
      <c r="Z1143" s="69">
        <v>3569730568872.2202</v>
      </c>
      <c r="AA1143" s="69">
        <v>461062851579.79999</v>
      </c>
      <c r="AB1143" s="69">
        <v>480840552995.47998</v>
      </c>
      <c r="AC1143" s="69">
        <v>1163346528486.26</v>
      </c>
      <c r="AD1143" s="69">
        <v>358924344271.12994</v>
      </c>
      <c r="AE1143" s="69">
        <v>723629049334.82996</v>
      </c>
      <c r="AF1143" s="69">
        <v>1353284511093.54</v>
      </c>
      <c r="AG1143" s="69">
        <v>719132742970.86987</v>
      </c>
      <c r="AI1143" s="1">
        <v>43496</v>
      </c>
      <c r="AJ1143" s="73">
        <f t="shared" si="246"/>
        <v>2.6991529657793834E-5</v>
      </c>
      <c r="AK1143" s="73">
        <f t="shared" si="247"/>
        <v>8.6641610002491376E-5</v>
      </c>
      <c r="AL1143" s="73">
        <f t="shared" si="248"/>
        <v>6.8870819863953159E-5</v>
      </c>
      <c r="AM1143" s="73">
        <f t="shared" si="249"/>
        <v>1.6741544946463627E-4</v>
      </c>
      <c r="AN1143" s="73">
        <f t="shared" si="250"/>
        <v>3.807160052993197E-5</v>
      </c>
      <c r="AO1143" s="73">
        <f t="shared" si="251"/>
        <v>9.2308236185889569E-5</v>
      </c>
      <c r="AP1143" s="73">
        <f t="shared" si="252"/>
        <v>1.2816099319601371E-4</v>
      </c>
      <c r="AQ1143" s="73">
        <f t="shared" si="253"/>
        <v>9.166443871144736E-5</v>
      </c>
      <c r="AR1143" s="73">
        <f t="shared" si="254"/>
        <v>9.9912661380985313E-5</v>
      </c>
      <c r="AS1143" s="73">
        <f t="shared" si="255"/>
        <v>6.8806717759883895E-5</v>
      </c>
      <c r="AT1143" s="73">
        <f t="shared" si="256"/>
        <v>1.3789795159468987E-4</v>
      </c>
      <c r="AU1143" s="73">
        <f t="shared" si="257"/>
        <v>1.1449860619983099E-4</v>
      </c>
      <c r="AV1143" s="73">
        <f t="shared" si="258"/>
        <v>1.2730752852174732E-4</v>
      </c>
      <c r="AW1143" s="73">
        <f t="shared" si="259"/>
        <v>1.4723650079462303E-4</v>
      </c>
    </row>
    <row r="1144" spans="2:49" x14ac:dyDescent="0.35">
      <c r="B1144" s="1">
        <v>43497</v>
      </c>
      <c r="C1144" s="70">
        <v>14467.263561</v>
      </c>
      <c r="D1144" s="66">
        <v>14892.82</v>
      </c>
      <c r="E1144" s="66">
        <v>2323.7199999999998</v>
      </c>
      <c r="F1144" s="66">
        <v>13085.92</v>
      </c>
      <c r="G1144" s="66">
        <v>12347.21</v>
      </c>
      <c r="H1144" s="66">
        <v>15278.67</v>
      </c>
      <c r="I1144" s="66">
        <v>17405.73</v>
      </c>
      <c r="J1144" s="66">
        <v>14403.24</v>
      </c>
      <c r="K1144" s="66">
        <v>14716.33</v>
      </c>
      <c r="L1144" s="66">
        <v>14390.73</v>
      </c>
      <c r="M1144" s="66">
        <v>15306.82</v>
      </c>
      <c r="N1144" s="66">
        <v>2271.5300000000002</v>
      </c>
      <c r="O1144" s="66">
        <v>15713.82</v>
      </c>
      <c r="P1144" s="79"/>
      <c r="Q1144" s="66">
        <v>2309.8200000000002</v>
      </c>
      <c r="S1144" s="1">
        <v>43497</v>
      </c>
      <c r="T1144" s="70">
        <v>915944373341.77002</v>
      </c>
      <c r="U1144" s="69">
        <v>1870948958255.9099</v>
      </c>
      <c r="V1144" s="69">
        <v>1209875005980.49</v>
      </c>
      <c r="W1144" s="69">
        <v>527550409543.5</v>
      </c>
      <c r="X1144" s="69">
        <v>447313440136.10004</v>
      </c>
      <c r="Y1144" s="69">
        <v>1206465559329.02</v>
      </c>
      <c r="Z1144" s="69">
        <v>3579304910479.8994</v>
      </c>
      <c r="AA1144" s="69">
        <v>472563167003.13</v>
      </c>
      <c r="AB1144" s="69">
        <v>486468954819.14001</v>
      </c>
      <c r="AC1144" s="69">
        <v>1174556679979.02</v>
      </c>
      <c r="AD1144" s="69">
        <v>358335795441.21997</v>
      </c>
      <c r="AE1144" s="69">
        <v>721084000843.40002</v>
      </c>
      <c r="AF1144" s="69">
        <v>1426679743133.1699</v>
      </c>
      <c r="AG1144" s="69">
        <v>799881653186.65991</v>
      </c>
      <c r="AI1144" s="1">
        <v>43497</v>
      </c>
      <c r="AJ1144" s="73">
        <f t="shared" si="246"/>
        <v>1.1278006973980403E-4</v>
      </c>
      <c r="AK1144" s="73">
        <f t="shared" si="247"/>
        <v>1.752829543706369E-4</v>
      </c>
      <c r="AL1144" s="73">
        <f t="shared" si="248"/>
        <v>1.592528030645024E-4</v>
      </c>
      <c r="AM1144" s="73">
        <f t="shared" si="249"/>
        <v>1.9108153678470963E-4</v>
      </c>
      <c r="AN1144" s="73">
        <f t="shared" si="250"/>
        <v>1.2798050808271455E-4</v>
      </c>
      <c r="AO1144" s="73">
        <f t="shared" si="251"/>
        <v>1.5383286026993126E-4</v>
      </c>
      <c r="AP1144" s="73">
        <f t="shared" si="252"/>
        <v>2.0169840399653083E-4</v>
      </c>
      <c r="AQ1144" s="73">
        <f t="shared" si="253"/>
        <v>1.0901513505023885E-4</v>
      </c>
      <c r="AR1144" s="73">
        <f t="shared" si="254"/>
        <v>1.366016234525258E-4</v>
      </c>
      <c r="AS1144" s="73">
        <f t="shared" si="255"/>
        <v>1.1189009473810962E-4</v>
      </c>
      <c r="AT1144" s="73">
        <f t="shared" si="256"/>
        <v>2.3132295821537419E-4</v>
      </c>
      <c r="AU1144" s="73">
        <f t="shared" si="257"/>
        <v>2.2016441878802695E-4</v>
      </c>
      <c r="AV1144" s="73">
        <f t="shared" si="258"/>
        <v>1.1647156089078514E-4</v>
      </c>
      <c r="AW1144" s="73">
        <f t="shared" si="259"/>
        <v>1.1690589075796787E-4</v>
      </c>
    </row>
    <row r="1145" spans="2:49" x14ac:dyDescent="0.35">
      <c r="B1145" s="1">
        <v>43498</v>
      </c>
      <c r="C1145" s="70">
        <v>14468.67742</v>
      </c>
      <c r="D1145" s="66">
        <v>14894.1</v>
      </c>
      <c r="E1145" s="66">
        <v>2323.91</v>
      </c>
      <c r="F1145" s="66">
        <v>13087.25</v>
      </c>
      <c r="G1145" s="66">
        <v>12348.41</v>
      </c>
      <c r="H1145" s="66">
        <v>15280.14</v>
      </c>
      <c r="I1145" s="66">
        <v>17407.580000000002</v>
      </c>
      <c r="J1145" s="66">
        <v>14404.51</v>
      </c>
      <c r="K1145" s="66">
        <v>14717.73</v>
      </c>
      <c r="L1145" s="66">
        <v>14392.1</v>
      </c>
      <c r="M1145" s="66">
        <v>15308.4</v>
      </c>
      <c r="N1145" s="66">
        <v>2271.75</v>
      </c>
      <c r="O1145" s="66">
        <v>15715.41</v>
      </c>
      <c r="P1145" s="79"/>
      <c r="Q1145" s="66">
        <v>2310.0100000000002</v>
      </c>
      <c r="S1145" s="1">
        <v>43498</v>
      </c>
      <c r="T1145" s="70">
        <v>916034133203.32996</v>
      </c>
      <c r="U1145" s="69">
        <v>1871140643606.21</v>
      </c>
      <c r="V1145" s="69">
        <v>1210000723822.3601</v>
      </c>
      <c r="W1145" s="69">
        <v>527603940306.90002</v>
      </c>
      <c r="X1145" s="69">
        <v>447355705254.36993</v>
      </c>
      <c r="Y1145" s="69">
        <v>1206581534199.6201</v>
      </c>
      <c r="Z1145" s="69">
        <v>3579666639310.2202</v>
      </c>
      <c r="AA1145" s="69">
        <v>472605041147.31</v>
      </c>
      <c r="AB1145" s="69">
        <v>486515044453.27002</v>
      </c>
      <c r="AC1145" s="69">
        <v>1174668608287.9099</v>
      </c>
      <c r="AD1145" s="69">
        <v>358372396934.39996</v>
      </c>
      <c r="AE1145" s="69">
        <v>721155138740.22998</v>
      </c>
      <c r="AF1145" s="69">
        <v>1426828711666.6401</v>
      </c>
      <c r="AG1145" s="69">
        <v>799949172830.85999</v>
      </c>
      <c r="AI1145" s="1">
        <v>43498</v>
      </c>
      <c r="AJ1145" s="73">
        <f t="shared" si="246"/>
        <v>9.7728156678522637E-5</v>
      </c>
      <c r="AK1145" s="73">
        <f t="shared" si="247"/>
        <v>8.5947456559543056E-5</v>
      </c>
      <c r="AL1145" s="73">
        <f t="shared" si="248"/>
        <v>8.1765445062220721E-5</v>
      </c>
      <c r="AM1145" s="73">
        <f t="shared" si="249"/>
        <v>1.0163595681467186E-4</v>
      </c>
      <c r="AN1145" s="73">
        <f t="shared" si="250"/>
        <v>9.7187947722732204E-5</v>
      </c>
      <c r="AO1145" s="73">
        <f t="shared" si="251"/>
        <v>9.6212563004405283E-5</v>
      </c>
      <c r="AP1145" s="73">
        <f t="shared" si="252"/>
        <v>1.0628683772551106E-4</v>
      </c>
      <c r="AQ1145" s="73">
        <f t="shared" si="253"/>
        <v>8.8174605158419794E-5</v>
      </c>
      <c r="AR1145" s="73">
        <f t="shared" si="254"/>
        <v>9.5132414127618858E-5</v>
      </c>
      <c r="AS1145" s="73">
        <f t="shared" si="255"/>
        <v>9.5200174000886761E-5</v>
      </c>
      <c r="AT1145" s="73">
        <f t="shared" si="256"/>
        <v>1.0322196249767934E-4</v>
      </c>
      <c r="AU1145" s="73">
        <f t="shared" si="257"/>
        <v>9.685102111789412E-5</v>
      </c>
      <c r="AV1145" s="73">
        <f t="shared" si="258"/>
        <v>1.0118481693188741E-4</v>
      </c>
      <c r="AW1145" s="73">
        <f t="shared" si="259"/>
        <v>8.2257491925696868E-5</v>
      </c>
    </row>
    <row r="1146" spans="2:49" x14ac:dyDescent="0.35">
      <c r="B1146" s="1">
        <v>43499</v>
      </c>
      <c r="C1146" s="70">
        <v>14470.323734</v>
      </c>
      <c r="D1146" s="66">
        <v>14895.39</v>
      </c>
      <c r="E1146" s="66">
        <v>2324.11</v>
      </c>
      <c r="F1146" s="66">
        <v>13088.59</v>
      </c>
      <c r="G1146" s="66">
        <v>12349.62</v>
      </c>
      <c r="H1146" s="66">
        <v>15281.61</v>
      </c>
      <c r="I1146" s="66">
        <v>17409.38</v>
      </c>
      <c r="J1146" s="66">
        <v>14405.87</v>
      </c>
      <c r="K1146" s="66">
        <v>14719.1</v>
      </c>
      <c r="L1146" s="66">
        <v>14393.46</v>
      </c>
      <c r="M1146" s="66">
        <v>15310.18</v>
      </c>
      <c r="N1146" s="66">
        <v>2271.9699999999998</v>
      </c>
      <c r="O1146" s="66">
        <v>15717.02</v>
      </c>
      <c r="P1146" s="79"/>
      <c r="Q1146" s="66">
        <v>2310.1999999999998</v>
      </c>
      <c r="S1146" s="1">
        <v>43499</v>
      </c>
      <c r="T1146" s="70">
        <v>916140134250.51001</v>
      </c>
      <c r="U1146" s="69">
        <v>1871332226843.05</v>
      </c>
      <c r="V1146" s="69">
        <v>1210129819672.0601</v>
      </c>
      <c r="W1146" s="69">
        <v>527657635361.81</v>
      </c>
      <c r="X1146" s="69">
        <v>447398486486.82007</v>
      </c>
      <c r="Y1146" s="69">
        <v>1206697987763.6399</v>
      </c>
      <c r="Z1146" s="69">
        <v>3579370093809.7891</v>
      </c>
      <c r="AA1146" s="69">
        <v>472649514583.35999</v>
      </c>
      <c r="AB1146" s="69">
        <v>486560319956.04999</v>
      </c>
      <c r="AC1146" s="69">
        <v>1174780473353.26</v>
      </c>
      <c r="AD1146" s="69">
        <v>358413846354.32007</v>
      </c>
      <c r="AE1146" s="69">
        <v>720719106288.17004</v>
      </c>
      <c r="AF1146" s="69">
        <v>1426979351261.79</v>
      </c>
      <c r="AG1146" s="69">
        <v>800010935477.90002</v>
      </c>
      <c r="AI1146" s="1">
        <v>43499</v>
      </c>
      <c r="AJ1146" s="73">
        <f t="shared" si="246"/>
        <v>1.1378469173162209E-4</v>
      </c>
      <c r="AK1146" s="73">
        <f t="shared" si="247"/>
        <v>8.6611477027709327E-5</v>
      </c>
      <c r="AL1146" s="73">
        <f t="shared" si="248"/>
        <v>8.6061852653696036E-5</v>
      </c>
      <c r="AM1146" s="73">
        <f t="shared" si="249"/>
        <v>1.0238973046283739E-4</v>
      </c>
      <c r="AN1146" s="73">
        <f t="shared" si="250"/>
        <v>9.7988324002873384E-5</v>
      </c>
      <c r="AO1146" s="73">
        <f t="shared" si="251"/>
        <v>9.6203307037745489E-5</v>
      </c>
      <c r="AP1146" s="73">
        <f t="shared" si="252"/>
        <v>1.0340323008706243E-4</v>
      </c>
      <c r="AQ1146" s="73">
        <f t="shared" si="253"/>
        <v>9.4414874230341894E-5</v>
      </c>
      <c r="AR1146" s="73">
        <f t="shared" si="254"/>
        <v>9.3085006995119457E-5</v>
      </c>
      <c r="AS1146" s="73">
        <f t="shared" si="255"/>
        <v>9.4496286156875442E-5</v>
      </c>
      <c r="AT1146" s="73">
        <f t="shared" si="256"/>
        <v>1.162760314599165E-4</v>
      </c>
      <c r="AU1146" s="73">
        <f t="shared" si="257"/>
        <v>9.6841641906042497E-5</v>
      </c>
      <c r="AV1146" s="73">
        <f t="shared" si="258"/>
        <v>1.0244721582197691E-4</v>
      </c>
      <c r="AW1146" s="73">
        <f t="shared" si="259"/>
        <v>8.2250726187060863E-5</v>
      </c>
    </row>
    <row r="1147" spans="2:49" x14ac:dyDescent="0.35">
      <c r="B1147" s="1">
        <v>43500</v>
      </c>
      <c r="C1147" s="70">
        <v>14471.059883</v>
      </c>
      <c r="D1147" s="66">
        <v>14895.93</v>
      </c>
      <c r="E1147" s="66">
        <v>2324.14</v>
      </c>
      <c r="F1147" s="66">
        <v>13089.08</v>
      </c>
      <c r="G1147" s="66">
        <v>12351.11</v>
      </c>
      <c r="H1147" s="66">
        <v>15282.03</v>
      </c>
      <c r="I1147" s="66">
        <v>17410.29</v>
      </c>
      <c r="J1147" s="66">
        <v>14406.93</v>
      </c>
      <c r="K1147" s="66">
        <v>14719.57</v>
      </c>
      <c r="L1147" s="66">
        <v>14395.57</v>
      </c>
      <c r="M1147" s="66">
        <v>15311.5</v>
      </c>
      <c r="N1147" s="66">
        <v>2272.08</v>
      </c>
      <c r="O1147" s="66">
        <v>15718.09</v>
      </c>
      <c r="P1147" s="79"/>
      <c r="Q1147" s="66">
        <v>2310.42</v>
      </c>
      <c r="S1147" s="1">
        <v>43500</v>
      </c>
      <c r="T1147" s="70">
        <v>924509981914.22998</v>
      </c>
      <c r="U1147" s="69">
        <v>1941764505191.71</v>
      </c>
      <c r="V1147" s="69">
        <v>1274040556308.2803</v>
      </c>
      <c r="W1147" s="69">
        <v>558952043029.20996</v>
      </c>
      <c r="X1147" s="69">
        <v>450559839417.70001</v>
      </c>
      <c r="Y1147" s="69">
        <v>1207881468436</v>
      </c>
      <c r="Z1147" s="69">
        <v>3599772991110.54</v>
      </c>
      <c r="AA1147" s="69">
        <v>475553820514.94</v>
      </c>
      <c r="AB1147" s="69">
        <v>477309944950.27002</v>
      </c>
      <c r="AC1147" s="69">
        <v>1201067319732.47</v>
      </c>
      <c r="AD1147" s="69">
        <v>352849257497.35999</v>
      </c>
      <c r="AE1147" s="69">
        <v>734746389956.16003</v>
      </c>
      <c r="AF1147" s="69">
        <v>1423738900168.3098</v>
      </c>
      <c r="AG1147" s="69">
        <v>799765010520.17004</v>
      </c>
      <c r="AI1147" s="1">
        <v>43500</v>
      </c>
      <c r="AJ1147" s="73">
        <f t="shared" si="246"/>
        <v>5.0873015250640918E-5</v>
      </c>
      <c r="AK1147" s="73">
        <f t="shared" si="247"/>
        <v>3.6252827217087003E-5</v>
      </c>
      <c r="AL1147" s="73">
        <f t="shared" si="248"/>
        <v>1.2908166997060988E-5</v>
      </c>
      <c r="AM1147" s="73">
        <f t="shared" si="249"/>
        <v>3.7437187657252124E-5</v>
      </c>
      <c r="AN1147" s="73">
        <f t="shared" si="250"/>
        <v>1.2065148563267236E-4</v>
      </c>
      <c r="AO1147" s="73">
        <f t="shared" si="251"/>
        <v>2.748401510044296E-5</v>
      </c>
      <c r="AP1147" s="73">
        <f t="shared" si="252"/>
        <v>5.2270672476595337E-5</v>
      </c>
      <c r="AQ1147" s="73">
        <f t="shared" si="253"/>
        <v>7.3581116586396433E-5</v>
      </c>
      <c r="AR1147" s="73">
        <f t="shared" si="254"/>
        <v>3.1931300147336472E-5</v>
      </c>
      <c r="AS1147" s="73">
        <f t="shared" si="255"/>
        <v>1.4659435604791327E-4</v>
      </c>
      <c r="AT1147" s="73">
        <f t="shared" si="256"/>
        <v>8.6217144409816981E-5</v>
      </c>
      <c r="AU1147" s="73">
        <f t="shared" si="257"/>
        <v>4.8416132255368893E-5</v>
      </c>
      <c r="AV1147" s="73">
        <f t="shared" si="258"/>
        <v>6.8079063333836842E-5</v>
      </c>
      <c r="AW1147" s="73">
        <f t="shared" si="259"/>
        <v>9.522985022947239E-5</v>
      </c>
    </row>
    <row r="1148" spans="2:49" x14ac:dyDescent="0.35">
      <c r="B1148" s="1">
        <v>43501</v>
      </c>
      <c r="C1148" s="70">
        <v>14472.508769</v>
      </c>
      <c r="D1148" s="66">
        <v>14897.33</v>
      </c>
      <c r="E1148" s="66">
        <v>2324.41</v>
      </c>
      <c r="F1148" s="66">
        <v>13090.16</v>
      </c>
      <c r="G1148" s="66">
        <v>12351.76</v>
      </c>
      <c r="H1148" s="66">
        <v>15283.77</v>
      </c>
      <c r="I1148" s="66">
        <v>17411.97</v>
      </c>
      <c r="J1148" s="66">
        <v>14407.53</v>
      </c>
      <c r="K1148" s="66">
        <v>14721.09</v>
      </c>
      <c r="L1148" s="66">
        <v>14396.3</v>
      </c>
      <c r="M1148" s="66">
        <v>15313.17</v>
      </c>
      <c r="N1148" s="66">
        <v>2272.2600000000002</v>
      </c>
      <c r="O1148" s="66">
        <v>15719.69</v>
      </c>
      <c r="P1148" s="79"/>
      <c r="Q1148" s="66">
        <v>2310.66</v>
      </c>
      <c r="S1148" s="1">
        <v>43501</v>
      </c>
      <c r="T1148" s="70">
        <v>932032994545.03003</v>
      </c>
      <c r="U1148" s="69">
        <v>1817195302539.6702</v>
      </c>
      <c r="V1148" s="69">
        <v>1272709156875.8699</v>
      </c>
      <c r="W1148" s="69">
        <v>567136070092.25</v>
      </c>
      <c r="X1148" s="69">
        <v>449392163101.14001</v>
      </c>
      <c r="Y1148" s="69">
        <v>1219640856085.0901</v>
      </c>
      <c r="Z1148" s="69">
        <v>3596377581355.9497</v>
      </c>
      <c r="AA1148" s="69">
        <v>466170471831.71002</v>
      </c>
      <c r="AB1148" s="69">
        <v>465560672389.57001</v>
      </c>
      <c r="AC1148" s="69">
        <v>1184945544963.02</v>
      </c>
      <c r="AD1148" s="69">
        <v>353068389380.78998</v>
      </c>
      <c r="AE1148" s="69">
        <v>720920652835.12</v>
      </c>
      <c r="AF1148" s="69">
        <v>1423328849151.7</v>
      </c>
      <c r="AG1148" s="69">
        <v>771073115461.17993</v>
      </c>
      <c r="AI1148" s="1">
        <v>43501</v>
      </c>
      <c r="AJ1148" s="73">
        <f t="shared" si="246"/>
        <v>1.0012300492956427E-4</v>
      </c>
      <c r="AK1148" s="73">
        <f t="shared" si="247"/>
        <v>9.398540406668765E-5</v>
      </c>
      <c r="AL1148" s="73">
        <f t="shared" si="248"/>
        <v>1.1617200340774403E-4</v>
      </c>
      <c r="AM1148" s="73">
        <f t="shared" si="249"/>
        <v>8.2511528694206859E-5</v>
      </c>
      <c r="AN1148" s="73">
        <f t="shared" si="250"/>
        <v>5.2626848922932012E-5</v>
      </c>
      <c r="AO1148" s="73">
        <f t="shared" si="251"/>
        <v>1.138592189648957E-4</v>
      </c>
      <c r="AP1148" s="73">
        <f t="shared" si="252"/>
        <v>9.6494659193036014E-5</v>
      </c>
      <c r="AQ1148" s="73">
        <f t="shared" si="253"/>
        <v>4.1646624228786067E-5</v>
      </c>
      <c r="AR1148" s="73">
        <f t="shared" si="254"/>
        <v>1.0326388610537585E-4</v>
      </c>
      <c r="AS1148" s="73">
        <f t="shared" si="255"/>
        <v>5.0710044826152156E-5</v>
      </c>
      <c r="AT1148" s="73">
        <f t="shared" si="256"/>
        <v>1.0906834732060666E-4</v>
      </c>
      <c r="AU1148" s="73">
        <f t="shared" si="257"/>
        <v>7.9222562585856693E-5</v>
      </c>
      <c r="AV1148" s="73">
        <f t="shared" si="258"/>
        <v>1.0179353852790562E-4</v>
      </c>
      <c r="AW1148" s="73">
        <f t="shared" si="259"/>
        <v>1.038772171293445E-4</v>
      </c>
    </row>
    <row r="1149" spans="2:49" x14ac:dyDescent="0.35">
      <c r="B1149" s="1">
        <v>43502</v>
      </c>
      <c r="C1149" s="70">
        <v>14472.655989000001</v>
      </c>
      <c r="D1149" s="66">
        <v>14897.24</v>
      </c>
      <c r="E1149" s="66">
        <v>2324.5100000000002</v>
      </c>
      <c r="F1149" s="66">
        <v>13091</v>
      </c>
      <c r="G1149" s="66">
        <v>12353.02</v>
      </c>
      <c r="H1149" s="66">
        <v>15284.7</v>
      </c>
      <c r="I1149" s="66">
        <v>17413.060000000001</v>
      </c>
      <c r="J1149" s="66">
        <v>14408.6</v>
      </c>
      <c r="K1149" s="66">
        <v>14722.22</v>
      </c>
      <c r="L1149" s="66">
        <v>14397.88</v>
      </c>
      <c r="M1149" s="66">
        <v>15314.31</v>
      </c>
      <c r="N1149" s="66">
        <v>2272.58</v>
      </c>
      <c r="O1149" s="66">
        <v>15721.29</v>
      </c>
      <c r="P1149" s="79"/>
      <c r="Q1149" s="66">
        <v>2310.83</v>
      </c>
      <c r="S1149" s="1">
        <v>43502</v>
      </c>
      <c r="T1149" s="70">
        <v>907432677988.28003</v>
      </c>
      <c r="U1149" s="69">
        <v>1798660702672.3801</v>
      </c>
      <c r="V1149" s="69">
        <v>1287068246914.78</v>
      </c>
      <c r="W1149" s="69">
        <v>592550078721.16003</v>
      </c>
      <c r="X1149" s="69">
        <v>448198346059.19</v>
      </c>
      <c r="Y1149" s="69">
        <v>1227453643631.71</v>
      </c>
      <c r="Z1149" s="69">
        <v>3594971866481.2402</v>
      </c>
      <c r="AA1149" s="69">
        <v>465802567640.03003</v>
      </c>
      <c r="AB1149" s="69">
        <v>471490294743.34003</v>
      </c>
      <c r="AC1149" s="69">
        <v>1196683730420.1602</v>
      </c>
      <c r="AD1149" s="69">
        <v>351254336162.46002</v>
      </c>
      <c r="AE1149" s="69">
        <v>769224617538.68005</v>
      </c>
      <c r="AF1149" s="69">
        <v>1429342808108.51</v>
      </c>
      <c r="AG1149" s="69">
        <v>781812054874.79004</v>
      </c>
      <c r="AI1149" s="1">
        <v>43502</v>
      </c>
      <c r="AJ1149" s="73">
        <f t="shared" si="246"/>
        <v>1.0172389759866007E-5</v>
      </c>
      <c r="AK1149" s="73">
        <f t="shared" si="247"/>
        <v>-6.0413510341028598E-6</v>
      </c>
      <c r="AL1149" s="73">
        <f t="shared" si="248"/>
        <v>4.3021670015352953E-5</v>
      </c>
      <c r="AM1149" s="73">
        <f t="shared" si="249"/>
        <v>6.4170338636149182E-5</v>
      </c>
      <c r="AN1149" s="73">
        <f t="shared" si="250"/>
        <v>1.0200975407559376E-4</v>
      </c>
      <c r="AO1149" s="73">
        <f t="shared" si="251"/>
        <v>6.0848861243023578E-5</v>
      </c>
      <c r="AP1149" s="73">
        <f t="shared" si="252"/>
        <v>6.2600613256247328E-5</v>
      </c>
      <c r="AQ1149" s="73">
        <f t="shared" si="253"/>
        <v>7.426672024979375E-5</v>
      </c>
      <c r="AR1149" s="73">
        <f t="shared" si="254"/>
        <v>7.6760620307370075E-5</v>
      </c>
      <c r="AS1149" s="73">
        <f t="shared" si="255"/>
        <v>1.0975042198335672E-4</v>
      </c>
      <c r="AT1149" s="73">
        <f t="shared" si="256"/>
        <v>7.4445722211713417E-5</v>
      </c>
      <c r="AU1149" s="73">
        <f t="shared" si="257"/>
        <v>1.4082895443290333E-4</v>
      </c>
      <c r="AV1149" s="73">
        <f t="shared" si="258"/>
        <v>1.017831776581879E-4</v>
      </c>
      <c r="AW1149" s="73">
        <f t="shared" si="259"/>
        <v>7.3572053006509819E-5</v>
      </c>
    </row>
    <row r="1150" spans="2:49" x14ac:dyDescent="0.35">
      <c r="B1150" s="1">
        <v>43503</v>
      </c>
      <c r="C1150" s="70">
        <v>14472.951327999999</v>
      </c>
      <c r="D1150" s="66">
        <v>14897.32</v>
      </c>
      <c r="E1150" s="66">
        <v>2324.6</v>
      </c>
      <c r="F1150" s="66">
        <v>13091.72</v>
      </c>
      <c r="G1150" s="66">
        <v>12353.95</v>
      </c>
      <c r="H1150" s="66">
        <v>15285.64</v>
      </c>
      <c r="I1150" s="66">
        <v>17413.689999999999</v>
      </c>
      <c r="J1150" s="66">
        <v>14408.94</v>
      </c>
      <c r="K1150" s="66">
        <v>14722.91</v>
      </c>
      <c r="L1150" s="66">
        <v>14398.61</v>
      </c>
      <c r="M1150" s="66">
        <v>15315.76</v>
      </c>
      <c r="N1150" s="66">
        <v>2272.52</v>
      </c>
      <c r="O1150" s="66">
        <v>15722.32</v>
      </c>
      <c r="P1150" s="79"/>
      <c r="Q1150" s="66">
        <v>2310.86</v>
      </c>
      <c r="S1150" s="1">
        <v>43503</v>
      </c>
      <c r="T1150" s="70">
        <v>928866713948.45996</v>
      </c>
      <c r="U1150" s="69">
        <v>1812097679018.4001</v>
      </c>
      <c r="V1150" s="69">
        <v>1269065328402.1899</v>
      </c>
      <c r="W1150" s="69">
        <v>588132831135.20996</v>
      </c>
      <c r="X1150" s="69">
        <v>448226865843.57007</v>
      </c>
      <c r="Y1150" s="69">
        <v>1240324132628.1699</v>
      </c>
      <c r="Z1150" s="69">
        <v>3567630956018.48</v>
      </c>
      <c r="AA1150" s="69">
        <v>466180721947.06</v>
      </c>
      <c r="AB1150" s="69">
        <v>497489720759.88</v>
      </c>
      <c r="AC1150" s="69">
        <v>1188693570999.75</v>
      </c>
      <c r="AD1150" s="69">
        <v>357398577073.76007</v>
      </c>
      <c r="AE1150" s="69">
        <v>739109261748.48999</v>
      </c>
      <c r="AF1150" s="69">
        <v>1431248540998.8901</v>
      </c>
      <c r="AG1150" s="69">
        <v>782198453989.42004</v>
      </c>
      <c r="AI1150" s="1">
        <v>43503</v>
      </c>
      <c r="AJ1150" s="73">
        <f t="shared" si="246"/>
        <v>2.0406689706709003E-5</v>
      </c>
      <c r="AK1150" s="73">
        <f t="shared" si="247"/>
        <v>5.3701222508806268E-6</v>
      </c>
      <c r="AL1150" s="73">
        <f t="shared" si="248"/>
        <v>3.8717837307578051E-5</v>
      </c>
      <c r="AM1150" s="73">
        <f t="shared" si="249"/>
        <v>5.4999618058104716E-5</v>
      </c>
      <c r="AN1150" s="73">
        <f t="shared" si="250"/>
        <v>7.528523389432884E-5</v>
      </c>
      <c r="AO1150" s="73">
        <f t="shared" si="251"/>
        <v>6.1499407904452852E-5</v>
      </c>
      <c r="AP1150" s="73">
        <f t="shared" si="252"/>
        <v>3.6179740952935191E-5</v>
      </c>
      <c r="AQ1150" s="73">
        <f t="shared" si="253"/>
        <v>2.3597018447230056E-5</v>
      </c>
      <c r="AR1150" s="73">
        <f t="shared" si="254"/>
        <v>4.6867931602800894E-5</v>
      </c>
      <c r="AS1150" s="73">
        <f t="shared" si="255"/>
        <v>5.0701908892225589E-5</v>
      </c>
      <c r="AT1150" s="73">
        <f t="shared" si="256"/>
        <v>9.4682685671143574E-5</v>
      </c>
      <c r="AU1150" s="73">
        <f t="shared" si="257"/>
        <v>-2.6401710830792346E-5</v>
      </c>
      <c r="AV1150" s="73">
        <f t="shared" si="258"/>
        <v>6.5516252164998789E-5</v>
      </c>
      <c r="AW1150" s="73">
        <f t="shared" si="259"/>
        <v>1.2982348333911986E-5</v>
      </c>
    </row>
    <row r="1151" spans="2:49" x14ac:dyDescent="0.35">
      <c r="B1151" s="1">
        <v>43504</v>
      </c>
      <c r="C1151" s="70">
        <v>14474.45054</v>
      </c>
      <c r="D1151" s="66">
        <v>14898.39</v>
      </c>
      <c r="E1151" s="66">
        <v>2324.8200000000002</v>
      </c>
      <c r="F1151" s="66">
        <v>13093.27</v>
      </c>
      <c r="G1151" s="66">
        <v>12354.83</v>
      </c>
      <c r="H1151" s="66">
        <v>15287.07</v>
      </c>
      <c r="I1151" s="66">
        <v>17415.509999999998</v>
      </c>
      <c r="J1151" s="66">
        <v>14410.3</v>
      </c>
      <c r="K1151" s="66">
        <v>14724.59</v>
      </c>
      <c r="L1151" s="66">
        <v>14399.41</v>
      </c>
      <c r="M1151" s="66">
        <v>15317.22</v>
      </c>
      <c r="N1151" s="66">
        <v>2272.77</v>
      </c>
      <c r="O1151" s="66">
        <v>15724.05</v>
      </c>
      <c r="P1151" s="79"/>
      <c r="Q1151" s="66">
        <v>2311.12</v>
      </c>
      <c r="S1151" s="1">
        <v>43504</v>
      </c>
      <c r="T1151" s="70">
        <v>898873207296.62</v>
      </c>
      <c r="U1151" s="69">
        <v>1783937877773.1899</v>
      </c>
      <c r="V1151" s="69">
        <v>1268873196378.2</v>
      </c>
      <c r="W1151" s="69">
        <v>596074505255.57996</v>
      </c>
      <c r="X1151" s="69">
        <v>447754153493.36011</v>
      </c>
      <c r="Y1151" s="69">
        <v>1238657140685.1001</v>
      </c>
      <c r="Z1151" s="69">
        <v>3570150027013.98</v>
      </c>
      <c r="AA1151" s="69">
        <v>456227063262.75</v>
      </c>
      <c r="AB1151" s="69">
        <v>495638867957.23999</v>
      </c>
      <c r="AC1151" s="69">
        <v>1199117095613.75</v>
      </c>
      <c r="AD1151" s="69">
        <v>353192222392.28003</v>
      </c>
      <c r="AE1151" s="69">
        <v>731518152843.10999</v>
      </c>
      <c r="AF1151" s="69">
        <v>1478936999356.55</v>
      </c>
      <c r="AG1151" s="69">
        <v>792997801027.20996</v>
      </c>
      <c r="AI1151" s="1">
        <v>43504</v>
      </c>
      <c r="AJ1151" s="73">
        <f t="shared" si="246"/>
        <v>1.0358716518998889E-4</v>
      </c>
      <c r="AK1151" s="73">
        <f t="shared" si="247"/>
        <v>7.1824999395841971E-5</v>
      </c>
      <c r="AL1151" s="73">
        <f t="shared" si="248"/>
        <v>9.4639938053919792E-5</v>
      </c>
      <c r="AM1151" s="73">
        <f t="shared" si="249"/>
        <v>1.1839544383795975E-4</v>
      </c>
      <c r="AN1151" s="73">
        <f t="shared" si="250"/>
        <v>7.1232277935262545E-5</v>
      </c>
      <c r="AO1151" s="73">
        <f t="shared" si="251"/>
        <v>9.3551856513718334E-5</v>
      </c>
      <c r="AP1151" s="73">
        <f t="shared" si="252"/>
        <v>1.0451547029943775E-4</v>
      </c>
      <c r="AQ1151" s="73">
        <f t="shared" si="253"/>
        <v>9.4385846564515319E-5</v>
      </c>
      <c r="AR1151" s="73">
        <f t="shared" si="254"/>
        <v>1.1410787677168521E-4</v>
      </c>
      <c r="AS1151" s="73">
        <f t="shared" si="255"/>
        <v>5.5560918727604047E-5</v>
      </c>
      <c r="AT1151" s="73">
        <f t="shared" si="256"/>
        <v>9.5326643927418075E-5</v>
      </c>
      <c r="AU1151" s="73">
        <f t="shared" si="257"/>
        <v>1.1001003291499778E-4</v>
      </c>
      <c r="AV1151" s="73">
        <f t="shared" si="258"/>
        <v>1.1003465137449098E-4</v>
      </c>
      <c r="AW1151" s="73">
        <f t="shared" si="259"/>
        <v>1.1251222488595225E-4</v>
      </c>
    </row>
    <row r="1152" spans="2:49" x14ac:dyDescent="0.35">
      <c r="B1152" s="1">
        <v>43505</v>
      </c>
      <c r="C1152" s="70">
        <v>14475.824702</v>
      </c>
      <c r="D1152" s="66">
        <v>14899.71</v>
      </c>
      <c r="E1152" s="66">
        <v>2325.0100000000002</v>
      </c>
      <c r="F1152" s="66">
        <v>13094.59</v>
      </c>
      <c r="G1152" s="66">
        <v>12356.03</v>
      </c>
      <c r="H1152" s="66">
        <v>15288.53</v>
      </c>
      <c r="I1152" s="66">
        <v>17417.310000000001</v>
      </c>
      <c r="J1152" s="66">
        <v>14411.59</v>
      </c>
      <c r="K1152" s="66">
        <v>14725.94</v>
      </c>
      <c r="L1152" s="66">
        <v>14400.77</v>
      </c>
      <c r="M1152" s="66">
        <v>15318.78</v>
      </c>
      <c r="N1152" s="66">
        <v>2272.9899999999998</v>
      </c>
      <c r="O1152" s="66">
        <v>15725.61</v>
      </c>
      <c r="P1152" s="79"/>
      <c r="Q1152" s="66">
        <v>2311.35</v>
      </c>
      <c r="S1152" s="1">
        <v>43505</v>
      </c>
      <c r="T1152" s="70">
        <v>898960281217.38</v>
      </c>
      <c r="U1152" s="69">
        <v>1784124519360.3201</v>
      </c>
      <c r="V1152" s="69">
        <v>1269008383474.9302</v>
      </c>
      <c r="W1152" s="69">
        <v>596134697543.72998</v>
      </c>
      <c r="X1152" s="69">
        <v>447796570236.78998</v>
      </c>
      <c r="Y1152" s="69">
        <v>1238775514085.3899</v>
      </c>
      <c r="Z1152" s="69">
        <v>3570508932055.2998</v>
      </c>
      <c r="AA1152" s="69">
        <v>456267971995.76001</v>
      </c>
      <c r="AB1152" s="69">
        <v>495684495492.54999</v>
      </c>
      <c r="AC1152" s="69">
        <v>1199212430195.71</v>
      </c>
      <c r="AD1152" s="69">
        <v>353227453967.86005</v>
      </c>
      <c r="AE1152" s="69">
        <v>731589005866.23999</v>
      </c>
      <c r="AF1152" s="69">
        <v>1479087860926.8101</v>
      </c>
      <c r="AG1152" s="69">
        <v>793074587377.97998</v>
      </c>
      <c r="AI1152" s="1">
        <v>43505</v>
      </c>
      <c r="AJ1152" s="73">
        <f t="shared" si="246"/>
        <v>9.4937075241885438E-5</v>
      </c>
      <c r="AK1152" s="73">
        <f t="shared" si="247"/>
        <v>8.8600177603037622E-5</v>
      </c>
      <c r="AL1152" s="73">
        <f t="shared" si="248"/>
        <v>8.1726757340305767E-5</v>
      </c>
      <c r="AM1152" s="73">
        <f t="shared" si="249"/>
        <v>1.008151516006528E-4</v>
      </c>
      <c r="AN1152" s="73">
        <f t="shared" si="250"/>
        <v>9.7128005808411189E-5</v>
      </c>
      <c r="AO1152" s="73">
        <f t="shared" si="251"/>
        <v>9.5505548152852171E-5</v>
      </c>
      <c r="AP1152" s="73">
        <f t="shared" si="252"/>
        <v>1.0335614633172341E-4</v>
      </c>
      <c r="AQ1152" s="73">
        <f t="shared" si="253"/>
        <v>8.9519302165941284E-5</v>
      </c>
      <c r="AR1152" s="73">
        <f t="shared" si="254"/>
        <v>9.1683367754225031E-5</v>
      </c>
      <c r="AS1152" s="73">
        <f t="shared" si="255"/>
        <v>9.4448314201800443E-5</v>
      </c>
      <c r="AT1152" s="73">
        <f t="shared" si="256"/>
        <v>1.0184615746200443E-4</v>
      </c>
      <c r="AU1152" s="73">
        <f t="shared" si="257"/>
        <v>9.679818019403541E-5</v>
      </c>
      <c r="AV1152" s="73">
        <f t="shared" si="258"/>
        <v>9.9211081114658484E-5</v>
      </c>
      <c r="AW1152" s="73">
        <f t="shared" si="259"/>
        <v>9.9518848004409577E-5</v>
      </c>
    </row>
    <row r="1153" spans="2:49" x14ac:dyDescent="0.35">
      <c r="B1153" s="1">
        <v>43506</v>
      </c>
      <c r="C1153" s="70">
        <v>14477.216795</v>
      </c>
      <c r="D1153" s="66">
        <v>14901.06</v>
      </c>
      <c r="E1153" s="66">
        <v>2325.2199999999998</v>
      </c>
      <c r="F1153" s="66">
        <v>13096.01</v>
      </c>
      <c r="G1153" s="66">
        <v>12357.24</v>
      </c>
      <c r="H1153" s="66">
        <v>15289.99</v>
      </c>
      <c r="I1153" s="66">
        <v>17419.12</v>
      </c>
      <c r="J1153" s="66">
        <v>14412.88</v>
      </c>
      <c r="K1153" s="66">
        <v>14727.29</v>
      </c>
      <c r="L1153" s="66">
        <v>14402.13</v>
      </c>
      <c r="M1153" s="66">
        <v>15320.35</v>
      </c>
      <c r="N1153" s="66">
        <v>2273.1999999999998</v>
      </c>
      <c r="O1153" s="66">
        <v>15727.19</v>
      </c>
      <c r="P1153" s="79"/>
      <c r="Q1153" s="66">
        <v>2311.5700000000002</v>
      </c>
      <c r="S1153" s="1">
        <v>43506</v>
      </c>
      <c r="T1153" s="70">
        <v>899048469023.17004</v>
      </c>
      <c r="U1153" s="69">
        <v>1784315384421.5701</v>
      </c>
      <c r="V1153" s="69">
        <v>1269148551640.77</v>
      </c>
      <c r="W1153" s="69">
        <v>596199266652.60999</v>
      </c>
      <c r="X1153" s="69">
        <v>447839246813.63</v>
      </c>
      <c r="Y1153" s="69">
        <v>1238894255240.1101</v>
      </c>
      <c r="Z1153" s="69">
        <v>3570536705897.5098</v>
      </c>
      <c r="AA1153" s="69">
        <v>456308719060.02002</v>
      </c>
      <c r="AB1153" s="69">
        <v>495729798227.75</v>
      </c>
      <c r="AC1153" s="69">
        <v>1199325518522.5701</v>
      </c>
      <c r="AD1153" s="69">
        <v>353262960204.50995</v>
      </c>
      <c r="AE1153" s="69">
        <v>731656345004.08997</v>
      </c>
      <c r="AF1153" s="69">
        <v>1479240155086.05</v>
      </c>
      <c r="AG1153" s="69">
        <v>793151305437.04993</v>
      </c>
      <c r="AI1153" s="1">
        <v>43506</v>
      </c>
      <c r="AJ1153" s="73">
        <f t="shared" si="246"/>
        <v>9.6166748952741798E-5</v>
      </c>
      <c r="AK1153" s="73">
        <f t="shared" si="247"/>
        <v>9.0605790314057799E-5</v>
      </c>
      <c r="AL1153" s="73">
        <f t="shared" si="248"/>
        <v>9.0322192162428649E-5</v>
      </c>
      <c r="AM1153" s="73">
        <f t="shared" si="249"/>
        <v>1.0844173051616224E-4</v>
      </c>
      <c r="AN1153" s="73">
        <f t="shared" si="250"/>
        <v>9.7927894315397168E-5</v>
      </c>
      <c r="AO1153" s="73">
        <f t="shared" si="251"/>
        <v>9.5496427714003573E-5</v>
      </c>
      <c r="AP1153" s="73">
        <f t="shared" si="252"/>
        <v>1.0391960641431552E-4</v>
      </c>
      <c r="AQ1153" s="73">
        <f t="shared" si="253"/>
        <v>8.9511289177668374E-5</v>
      </c>
      <c r="AR1153" s="73">
        <f t="shared" si="254"/>
        <v>9.1674962684917816E-5</v>
      </c>
      <c r="AS1153" s="73">
        <f t="shared" si="255"/>
        <v>9.4439394560108525E-5</v>
      </c>
      <c r="AT1153" s="73">
        <f t="shared" si="256"/>
        <v>1.0248857937766864E-4</v>
      </c>
      <c r="AU1153" s="73">
        <f t="shared" si="257"/>
        <v>9.238931979460574E-5</v>
      </c>
      <c r="AV1153" s="73">
        <f t="shared" si="258"/>
        <v>1.0047305001203988E-4</v>
      </c>
      <c r="AW1153" s="73">
        <f t="shared" si="259"/>
        <v>9.5182469119992064E-5</v>
      </c>
    </row>
    <row r="1154" spans="2:49" x14ac:dyDescent="0.35">
      <c r="B1154" s="1">
        <v>43507</v>
      </c>
      <c r="C1154" s="70">
        <v>14479.021930000001</v>
      </c>
      <c r="D1154" s="66">
        <v>14903.8</v>
      </c>
      <c r="E1154" s="66">
        <v>2325.5700000000002</v>
      </c>
      <c r="F1154" s="66">
        <v>13097.95</v>
      </c>
      <c r="G1154" s="66">
        <v>12358.66</v>
      </c>
      <c r="H1154" s="66">
        <v>15292.16</v>
      </c>
      <c r="I1154" s="66">
        <v>17421.759999999998</v>
      </c>
      <c r="J1154" s="66">
        <v>14414.44</v>
      </c>
      <c r="K1154" s="66">
        <v>14729.46</v>
      </c>
      <c r="L1154" s="66">
        <v>14403.89</v>
      </c>
      <c r="M1154" s="66">
        <v>15322.2</v>
      </c>
      <c r="N1154" s="66">
        <v>2273.5</v>
      </c>
      <c r="O1154" s="66">
        <v>15728.84</v>
      </c>
      <c r="P1154" s="79"/>
      <c r="Q1154" s="66">
        <v>2311.9299999999998</v>
      </c>
      <c r="S1154" s="1">
        <v>43507</v>
      </c>
      <c r="T1154" s="70">
        <v>896929540117.25</v>
      </c>
      <c r="U1154" s="69">
        <v>1792071908177.1001</v>
      </c>
      <c r="V1154" s="69">
        <v>1293726197615.02</v>
      </c>
      <c r="W1154" s="69">
        <v>595173614918.5</v>
      </c>
      <c r="X1154" s="69">
        <v>447532888177.80005</v>
      </c>
      <c r="Y1154" s="69">
        <v>1221621264232.4299</v>
      </c>
      <c r="Z1154" s="69">
        <v>3599447964908.6294</v>
      </c>
      <c r="AA1154" s="69">
        <v>459176801102.62</v>
      </c>
      <c r="AB1154" s="69">
        <v>504297800837.03003</v>
      </c>
      <c r="AC1154" s="69">
        <v>1194976868519.6099</v>
      </c>
      <c r="AD1154" s="69">
        <v>344661450801.58002</v>
      </c>
      <c r="AE1154" s="69">
        <v>731596669242.82996</v>
      </c>
      <c r="AF1154" s="69">
        <v>1441431140486.4399</v>
      </c>
      <c r="AG1154" s="69">
        <v>803665276866.15002</v>
      </c>
      <c r="AI1154" s="1">
        <v>43507</v>
      </c>
      <c r="AJ1154" s="73">
        <f t="shared" si="246"/>
        <v>1.2468798565090644E-4</v>
      </c>
      <c r="AK1154" s="73">
        <f t="shared" si="247"/>
        <v>1.8387953608667296E-4</v>
      </c>
      <c r="AL1154" s="73">
        <f t="shared" si="248"/>
        <v>1.505233913352555E-4</v>
      </c>
      <c r="AM1154" s="73">
        <f t="shared" si="249"/>
        <v>1.4813672255908905E-4</v>
      </c>
      <c r="AN1154" s="73">
        <f t="shared" si="250"/>
        <v>1.1491239144012511E-4</v>
      </c>
      <c r="AO1154" s="73">
        <f t="shared" si="251"/>
        <v>1.4192291819670189E-4</v>
      </c>
      <c r="AP1154" s="73">
        <f t="shared" si="252"/>
        <v>1.5155759877649722E-4</v>
      </c>
      <c r="AQ1154" s="73">
        <f t="shared" si="253"/>
        <v>1.0823652177793797E-4</v>
      </c>
      <c r="AR1154" s="73">
        <f t="shared" si="254"/>
        <v>1.4734550619954767E-4</v>
      </c>
      <c r="AS1154" s="73">
        <f t="shared" si="255"/>
        <v>1.2220414619235065E-4</v>
      </c>
      <c r="AT1154" s="73">
        <f t="shared" si="256"/>
        <v>1.2075442140679904E-4</v>
      </c>
      <c r="AU1154" s="73">
        <f t="shared" si="257"/>
        <v>1.3197254970975791E-4</v>
      </c>
      <c r="AV1154" s="73">
        <f t="shared" si="258"/>
        <v>1.0491384665667347E-4</v>
      </c>
      <c r="AW1154" s="73">
        <f t="shared" si="259"/>
        <v>1.5573830773019104E-4</v>
      </c>
    </row>
    <row r="1155" spans="2:49" x14ac:dyDescent="0.35">
      <c r="B1155" s="1">
        <v>43508</v>
      </c>
      <c r="C1155" s="70">
        <v>14480.033563999999</v>
      </c>
      <c r="D1155" s="66">
        <v>14905.77</v>
      </c>
      <c r="E1155" s="66">
        <v>2325.8000000000002</v>
      </c>
      <c r="F1155" s="66">
        <v>13099.79</v>
      </c>
      <c r="G1155" s="66">
        <v>12359.85</v>
      </c>
      <c r="H1155" s="66">
        <v>15294.03</v>
      </c>
      <c r="I1155" s="66">
        <v>17424.07</v>
      </c>
      <c r="J1155" s="66">
        <v>14415.98</v>
      </c>
      <c r="K1155" s="66">
        <v>14731.37</v>
      </c>
      <c r="L1155" s="66">
        <v>14405.14</v>
      </c>
      <c r="M1155" s="66">
        <v>15323.9</v>
      </c>
      <c r="N1155" s="66">
        <v>2273.71</v>
      </c>
      <c r="O1155" s="66">
        <v>15730.61</v>
      </c>
      <c r="P1155" s="79"/>
      <c r="Q1155" s="66">
        <v>2312.25</v>
      </c>
      <c r="S1155" s="1">
        <v>43508</v>
      </c>
      <c r="T1155" s="70">
        <v>903909317560.94995</v>
      </c>
      <c r="U1155" s="69">
        <v>1776002870961.24</v>
      </c>
      <c r="V1155" s="69">
        <v>1336099919537.7</v>
      </c>
      <c r="W1155" s="69">
        <v>597056762197.79004</v>
      </c>
      <c r="X1155" s="69">
        <v>448581842897.46997</v>
      </c>
      <c r="Y1155" s="69">
        <v>1348570790409.53</v>
      </c>
      <c r="Z1155" s="69">
        <v>3950645446748.7705</v>
      </c>
      <c r="AA1155" s="69">
        <v>460224545304.27002</v>
      </c>
      <c r="AB1155" s="69">
        <v>496929114662.08002</v>
      </c>
      <c r="AC1155" s="69">
        <v>1194244229086.1501</v>
      </c>
      <c r="AD1155" s="69">
        <v>344025709379.95007</v>
      </c>
      <c r="AE1155" s="69">
        <v>726701647133.33997</v>
      </c>
      <c r="AF1155" s="69">
        <v>1485826810118.3601</v>
      </c>
      <c r="AG1155" s="69">
        <v>783982264231.15991</v>
      </c>
      <c r="AI1155" s="1">
        <v>43508</v>
      </c>
      <c r="AJ1155" s="73">
        <f t="shared" si="246"/>
        <v>6.9868945905993129E-5</v>
      </c>
      <c r="AK1155" s="73">
        <f t="shared" si="247"/>
        <v>1.3218105449630535E-4</v>
      </c>
      <c r="AL1155" s="73">
        <f t="shared" si="248"/>
        <v>9.8900484612363115E-5</v>
      </c>
      <c r="AM1155" s="73">
        <f t="shared" si="249"/>
        <v>1.4047999877853101E-4</v>
      </c>
      <c r="AN1155" s="73">
        <f t="shared" si="250"/>
        <v>9.6288756224360839E-5</v>
      </c>
      <c r="AO1155" s="73">
        <f t="shared" si="251"/>
        <v>1.2228488323429154E-4</v>
      </c>
      <c r="AP1155" s="73">
        <f t="shared" si="252"/>
        <v>1.3259280348254521E-4</v>
      </c>
      <c r="AQ1155" s="73">
        <f t="shared" si="253"/>
        <v>1.0683731036364996E-4</v>
      </c>
      <c r="AR1155" s="73">
        <f t="shared" si="254"/>
        <v>1.296720993166911E-4</v>
      </c>
      <c r="AS1155" s="73">
        <f t="shared" si="255"/>
        <v>8.6782112332262074E-5</v>
      </c>
      <c r="AT1155" s="73">
        <f t="shared" si="256"/>
        <v>1.1095012465567322E-4</v>
      </c>
      <c r="AU1155" s="73">
        <f t="shared" si="257"/>
        <v>9.236859467787184E-5</v>
      </c>
      <c r="AV1155" s="73">
        <f t="shared" si="258"/>
        <v>1.1253213841588838E-4</v>
      </c>
      <c r="AW1155" s="73">
        <f t="shared" si="259"/>
        <v>1.3841249518797838E-4</v>
      </c>
    </row>
    <row r="1156" spans="2:49" x14ac:dyDescent="0.35">
      <c r="B1156" s="1">
        <v>43509</v>
      </c>
      <c r="C1156" s="70">
        <v>14481.842237999999</v>
      </c>
      <c r="D1156" s="66">
        <v>14906.83</v>
      </c>
      <c r="E1156" s="66">
        <v>2325.94</v>
      </c>
      <c r="F1156" s="66">
        <v>13101.06</v>
      </c>
      <c r="G1156" s="66">
        <v>12361.2</v>
      </c>
      <c r="H1156" s="66">
        <v>15295.32</v>
      </c>
      <c r="I1156" s="66">
        <v>17425.580000000002</v>
      </c>
      <c r="J1156" s="66">
        <v>14417.15</v>
      </c>
      <c r="K1156" s="66">
        <v>14732.56</v>
      </c>
      <c r="L1156" s="66">
        <v>14405.5</v>
      </c>
      <c r="M1156" s="66">
        <v>15325.08</v>
      </c>
      <c r="N1156" s="66">
        <v>2273.9499999999998</v>
      </c>
      <c r="O1156" s="66">
        <v>15732.08</v>
      </c>
      <c r="P1156" s="79"/>
      <c r="Q1156" s="66">
        <v>2312.4699999999998</v>
      </c>
      <c r="S1156" s="1">
        <v>43509</v>
      </c>
      <c r="T1156" s="70">
        <v>890627115149.28003</v>
      </c>
      <c r="U1156" s="69">
        <v>1746804204895.95</v>
      </c>
      <c r="V1156" s="69">
        <v>1301329629036.55</v>
      </c>
      <c r="W1156" s="69">
        <v>566173338576.43005</v>
      </c>
      <c r="X1156" s="69">
        <v>448358972326.74005</v>
      </c>
      <c r="Y1156" s="69">
        <v>1326977242598.5</v>
      </c>
      <c r="Z1156" s="69">
        <v>3927314833301.5503</v>
      </c>
      <c r="AA1156" s="69">
        <v>456767476696.65002</v>
      </c>
      <c r="AB1156" s="69">
        <v>535375629665.23999</v>
      </c>
      <c r="AC1156" s="69">
        <v>1199073481657.8</v>
      </c>
      <c r="AD1156" s="69">
        <v>342861944345.93994</v>
      </c>
      <c r="AE1156" s="69">
        <v>735113544914.48999</v>
      </c>
      <c r="AF1156" s="69">
        <v>1483979044182.3401</v>
      </c>
      <c r="AG1156" s="69">
        <v>780012992095.62</v>
      </c>
      <c r="AI1156" s="1">
        <v>43509</v>
      </c>
      <c r="AJ1156" s="73">
        <f t="shared" si="246"/>
        <v>1.2490813588272864E-4</v>
      </c>
      <c r="AK1156" s="73">
        <f t="shared" si="247"/>
        <v>7.1113401052036451E-5</v>
      </c>
      <c r="AL1156" s="73">
        <f t="shared" si="248"/>
        <v>6.0194341731767409E-5</v>
      </c>
      <c r="AM1156" s="73">
        <f t="shared" si="249"/>
        <v>9.6948119015616285E-5</v>
      </c>
      <c r="AN1156" s="73">
        <f t="shared" si="250"/>
        <v>1.0922462651241638E-4</v>
      </c>
      <c r="AO1156" s="73">
        <f t="shared" si="251"/>
        <v>8.434663721712532E-5</v>
      </c>
      <c r="AP1156" s="73">
        <f t="shared" si="252"/>
        <v>8.6661727139558664E-5</v>
      </c>
      <c r="AQ1156" s="73">
        <f t="shared" si="253"/>
        <v>8.1159935016561491E-5</v>
      </c>
      <c r="AR1156" s="73">
        <f t="shared" si="254"/>
        <v>8.0779995343283062E-5</v>
      </c>
      <c r="AS1156" s="73">
        <f t="shared" si="255"/>
        <v>2.4991079573100095E-5</v>
      </c>
      <c r="AT1156" s="73">
        <f t="shared" si="256"/>
        <v>7.7003895875060735E-5</v>
      </c>
      <c r="AU1156" s="73">
        <f t="shared" si="257"/>
        <v>1.0555435829529003E-4</v>
      </c>
      <c r="AV1156" s="73">
        <f t="shared" si="258"/>
        <v>9.3448378670535348E-5</v>
      </c>
      <c r="AW1156" s="73">
        <f t="shared" si="259"/>
        <v>9.5145421126430207E-5</v>
      </c>
    </row>
    <row r="1157" spans="2:49" x14ac:dyDescent="0.35">
      <c r="B1157" s="1">
        <v>43510</v>
      </c>
      <c r="C1157" s="70">
        <v>14483.785506</v>
      </c>
      <c r="D1157" s="66">
        <v>14909.29</v>
      </c>
      <c r="E1157" s="66">
        <v>2326.3200000000002</v>
      </c>
      <c r="F1157" s="66">
        <v>13102.73</v>
      </c>
      <c r="G1157" s="66">
        <v>12363.63</v>
      </c>
      <c r="H1157" s="66">
        <v>15297.89</v>
      </c>
      <c r="I1157" s="66">
        <v>17428</v>
      </c>
      <c r="J1157" s="66">
        <v>14418.83</v>
      </c>
      <c r="K1157" s="66">
        <v>14735.15</v>
      </c>
      <c r="L1157" s="66">
        <v>14407.58</v>
      </c>
      <c r="M1157" s="66">
        <v>15327.14</v>
      </c>
      <c r="N1157" s="66">
        <v>2274.35</v>
      </c>
      <c r="O1157" s="66">
        <v>15734.35</v>
      </c>
      <c r="P1157" s="79"/>
      <c r="Q1157" s="66">
        <v>2312.86</v>
      </c>
      <c r="S1157" s="1">
        <v>43510</v>
      </c>
      <c r="T1157" s="70">
        <v>916295523355.88</v>
      </c>
      <c r="U1157" s="69">
        <v>1731354253884.3198</v>
      </c>
      <c r="V1157" s="69">
        <v>1300338478931.2302</v>
      </c>
      <c r="W1157" s="69">
        <v>548558272799.58002</v>
      </c>
      <c r="X1157" s="69">
        <v>452534844145.07001</v>
      </c>
      <c r="Y1157" s="69">
        <v>1291890102891.5</v>
      </c>
      <c r="Z1157" s="69">
        <v>3889513318434.29</v>
      </c>
      <c r="AA1157" s="69">
        <v>457550801016.09998</v>
      </c>
      <c r="AB1157" s="69">
        <v>526466981758.5</v>
      </c>
      <c r="AC1157" s="69">
        <v>1197095564878.26</v>
      </c>
      <c r="AD1157" s="69">
        <v>358156104667.43994</v>
      </c>
      <c r="AE1157" s="69">
        <v>742586493924.93005</v>
      </c>
      <c r="AF1157" s="69">
        <v>1485770049952.6899</v>
      </c>
      <c r="AG1157" s="69">
        <v>775222073308.82996</v>
      </c>
      <c r="AI1157" s="1">
        <v>43510</v>
      </c>
      <c r="AJ1157" s="73">
        <f t="shared" si="246"/>
        <v>1.3418651909513635E-4</v>
      </c>
      <c r="AK1157" s="73">
        <f t="shared" si="247"/>
        <v>1.6502502544146758E-4</v>
      </c>
      <c r="AL1157" s="73">
        <f t="shared" si="248"/>
        <v>1.6337480760464373E-4</v>
      </c>
      <c r="AM1157" s="73">
        <f t="shared" si="249"/>
        <v>1.2747060161544255E-4</v>
      </c>
      <c r="AN1157" s="73">
        <f t="shared" si="250"/>
        <v>1.965828560333005E-4</v>
      </c>
      <c r="AO1157" s="73">
        <f t="shared" si="251"/>
        <v>1.6802525216852437E-4</v>
      </c>
      <c r="AP1157" s="73">
        <f t="shared" si="252"/>
        <v>1.38876295652679E-4</v>
      </c>
      <c r="AQ1157" s="73">
        <f t="shared" si="253"/>
        <v>1.1652788519223023E-4</v>
      </c>
      <c r="AR1157" s="73">
        <f t="shared" si="254"/>
        <v>1.7580108277170936E-4</v>
      </c>
      <c r="AS1157" s="73">
        <f t="shared" si="255"/>
        <v>1.4438929575510961E-4</v>
      </c>
      <c r="AT1157" s="73">
        <f t="shared" si="256"/>
        <v>1.3442017920950455E-4</v>
      </c>
      <c r="AU1157" s="73">
        <f t="shared" si="257"/>
        <v>1.7590536291489656E-4</v>
      </c>
      <c r="AV1157" s="73">
        <f t="shared" si="258"/>
        <v>1.4429115539704718E-4</v>
      </c>
      <c r="AW1157" s="73">
        <f t="shared" si="259"/>
        <v>1.6865083655148716E-4</v>
      </c>
    </row>
    <row r="1158" spans="2:49" x14ac:dyDescent="0.35">
      <c r="B1158" s="1">
        <v>43511</v>
      </c>
      <c r="C1158" s="70">
        <v>14486.403012000001</v>
      </c>
      <c r="D1158" s="66">
        <v>14911.05</v>
      </c>
      <c r="E1158" s="66">
        <v>2326.5300000000002</v>
      </c>
      <c r="F1158" s="66">
        <v>13106.55</v>
      </c>
      <c r="G1158" s="66">
        <v>12365.43</v>
      </c>
      <c r="H1158" s="66">
        <v>15299.53</v>
      </c>
      <c r="I1158" s="66">
        <v>17430.919999999998</v>
      </c>
      <c r="J1158" s="66">
        <v>14421.1</v>
      </c>
      <c r="K1158" s="66">
        <v>14736.89</v>
      </c>
      <c r="L1158" s="66">
        <v>14410.26</v>
      </c>
      <c r="M1158" s="66">
        <v>15330.4</v>
      </c>
      <c r="N1158" s="66">
        <v>2274.73</v>
      </c>
      <c r="O1158" s="66">
        <v>15736.3</v>
      </c>
      <c r="P1158" s="79"/>
      <c r="Q1158" s="66">
        <v>2313.13</v>
      </c>
      <c r="S1158" s="1">
        <v>43511</v>
      </c>
      <c r="T1158" s="70">
        <v>921471990216.93005</v>
      </c>
      <c r="U1158" s="69">
        <v>1596046438865.9199</v>
      </c>
      <c r="V1158" s="69">
        <v>1327337377574.52</v>
      </c>
      <c r="W1158" s="69">
        <v>546056022834.01001</v>
      </c>
      <c r="X1158" s="69">
        <v>452965311475.80005</v>
      </c>
      <c r="Y1158" s="69">
        <v>1257477184667.8101</v>
      </c>
      <c r="Z1158" s="69">
        <v>3879162127850.0186</v>
      </c>
      <c r="AA1158" s="69">
        <v>457651412900.32001</v>
      </c>
      <c r="AB1158" s="69">
        <v>525734314704.91998</v>
      </c>
      <c r="AC1158" s="69">
        <v>1199169643722.47</v>
      </c>
      <c r="AD1158" s="69">
        <v>358029079122.54999</v>
      </c>
      <c r="AE1158" s="69">
        <v>744831619671.05005</v>
      </c>
      <c r="AF1158" s="69">
        <v>1498940492624.22</v>
      </c>
      <c r="AG1158" s="69">
        <v>750320852770.77002</v>
      </c>
      <c r="AI1158" s="1">
        <v>43511</v>
      </c>
      <c r="AJ1158" s="73">
        <f t="shared" si="246"/>
        <v>1.8071974339273211E-4</v>
      </c>
      <c r="AK1158" s="73">
        <f t="shared" si="247"/>
        <v>1.180472041255598E-4</v>
      </c>
      <c r="AL1158" s="73">
        <f t="shared" si="248"/>
        <v>9.0271329825641899E-5</v>
      </c>
      <c r="AM1158" s="73">
        <f t="shared" si="249"/>
        <v>2.9154229691052969E-4</v>
      </c>
      <c r="AN1158" s="73">
        <f t="shared" si="250"/>
        <v>1.45588310229261E-4</v>
      </c>
      <c r="AO1158" s="73">
        <f t="shared" si="251"/>
        <v>1.0720432687127968E-4</v>
      </c>
      <c r="AP1158" s="73">
        <f t="shared" si="252"/>
        <v>1.675464769335111E-4</v>
      </c>
      <c r="AQ1158" s="73">
        <f t="shared" si="253"/>
        <v>1.5743302334514375E-4</v>
      </c>
      <c r="AR1158" s="73">
        <f t="shared" si="254"/>
        <v>1.1808498725840444E-4</v>
      </c>
      <c r="AS1158" s="73">
        <f t="shared" si="255"/>
        <v>1.8601319583155806E-4</v>
      </c>
      <c r="AT1158" s="73">
        <f t="shared" si="256"/>
        <v>2.1269460577766353E-4</v>
      </c>
      <c r="AU1158" s="73">
        <f t="shared" si="257"/>
        <v>1.6708070437720934E-4</v>
      </c>
      <c r="AV1158" s="73">
        <f t="shared" si="258"/>
        <v>1.2393266960497584E-4</v>
      </c>
      <c r="AW1158" s="73">
        <f t="shared" si="259"/>
        <v>1.1673858339888987E-4</v>
      </c>
    </row>
    <row r="1159" spans="2:49" x14ac:dyDescent="0.35">
      <c r="B1159" s="1">
        <v>43512</v>
      </c>
      <c r="C1159" s="70">
        <v>14487.647644000001</v>
      </c>
      <c r="D1159" s="66">
        <v>14912.4</v>
      </c>
      <c r="E1159" s="66">
        <v>2326.73</v>
      </c>
      <c r="F1159" s="66">
        <v>13107.95</v>
      </c>
      <c r="G1159" s="66">
        <v>12366.66</v>
      </c>
      <c r="H1159" s="66">
        <v>15301.03</v>
      </c>
      <c r="I1159" s="66">
        <v>17432.73</v>
      </c>
      <c r="J1159" s="66">
        <v>14422.39</v>
      </c>
      <c r="K1159" s="66">
        <v>14738.28</v>
      </c>
      <c r="L1159" s="66">
        <v>14411.64</v>
      </c>
      <c r="M1159" s="66">
        <v>15331.99</v>
      </c>
      <c r="N1159" s="66">
        <v>2274.9499999999998</v>
      </c>
      <c r="O1159" s="66">
        <v>15737.89</v>
      </c>
      <c r="P1159" s="79"/>
      <c r="Q1159" s="66">
        <v>2313.37</v>
      </c>
      <c r="S1159" s="1">
        <v>43512</v>
      </c>
      <c r="T1159" s="70">
        <v>921553025013.19995</v>
      </c>
      <c r="U1159" s="69">
        <v>1596215858877.6101</v>
      </c>
      <c r="V1159" s="69">
        <v>1327477714768.28</v>
      </c>
      <c r="W1159" s="69">
        <v>546114449129.28003</v>
      </c>
      <c r="X1159" s="69">
        <v>453009079221.10999</v>
      </c>
      <c r="Y1159" s="69">
        <v>1257599912684.23</v>
      </c>
      <c r="Z1159" s="69">
        <v>3879559219728.1602</v>
      </c>
      <c r="AA1159" s="69">
        <v>457692357183.58002</v>
      </c>
      <c r="AB1159" s="69">
        <v>525783876353.44</v>
      </c>
      <c r="AC1159" s="69">
        <v>1199284999122.2</v>
      </c>
      <c r="AD1159" s="69">
        <v>358065183974.39001</v>
      </c>
      <c r="AE1159" s="69">
        <v>744903549963.53003</v>
      </c>
      <c r="AF1159" s="69">
        <v>1499093297361.4099</v>
      </c>
      <c r="AG1159" s="69">
        <v>750397946592.12</v>
      </c>
      <c r="AI1159" s="1">
        <v>43512</v>
      </c>
      <c r="AJ1159" s="73">
        <f t="shared" si="246"/>
        <v>8.5917256269052444E-5</v>
      </c>
      <c r="AK1159" s="73">
        <f t="shared" si="247"/>
        <v>9.0536883720515604E-5</v>
      </c>
      <c r="AL1159" s="73">
        <f t="shared" si="248"/>
        <v>8.5964934902982293E-5</v>
      </c>
      <c r="AM1159" s="73">
        <f t="shared" si="249"/>
        <v>1.0681682059754394E-4</v>
      </c>
      <c r="AN1159" s="73">
        <f t="shared" si="250"/>
        <v>9.9470863528461351E-5</v>
      </c>
      <c r="AO1159" s="73">
        <f t="shared" si="251"/>
        <v>9.804222744103086E-5</v>
      </c>
      <c r="AP1159" s="73">
        <f t="shared" si="252"/>
        <v>1.0383846635764193E-4</v>
      </c>
      <c r="AQ1159" s="73">
        <f t="shared" si="253"/>
        <v>8.945226092316183E-5</v>
      </c>
      <c r="AR1159" s="73">
        <f t="shared" si="254"/>
        <v>9.4321122027896109E-5</v>
      </c>
      <c r="AS1159" s="73">
        <f t="shared" si="255"/>
        <v>9.5765100698974592E-5</v>
      </c>
      <c r="AT1159" s="73">
        <f t="shared" si="256"/>
        <v>1.03715493398715E-4</v>
      </c>
      <c r="AU1159" s="73">
        <f t="shared" si="257"/>
        <v>9.6714774940220849E-5</v>
      </c>
      <c r="AV1159" s="73">
        <f t="shared" si="258"/>
        <v>1.0104026994905979E-4</v>
      </c>
      <c r="AW1159" s="73">
        <f t="shared" si="259"/>
        <v>1.0375551741570455E-4</v>
      </c>
    </row>
    <row r="1160" spans="2:49" x14ac:dyDescent="0.35">
      <c r="B1160" s="1">
        <v>43513</v>
      </c>
      <c r="C1160" s="70">
        <v>14489.073499</v>
      </c>
      <c r="D1160" s="66">
        <v>14913.74</v>
      </c>
      <c r="E1160" s="66">
        <v>2326.92</v>
      </c>
      <c r="F1160" s="66">
        <v>13109.35</v>
      </c>
      <c r="G1160" s="66">
        <v>12367.87</v>
      </c>
      <c r="H1160" s="66">
        <v>15302.51</v>
      </c>
      <c r="I1160" s="66">
        <v>17434.580000000002</v>
      </c>
      <c r="J1160" s="66">
        <v>14423.64</v>
      </c>
      <c r="K1160" s="66">
        <v>14739.66</v>
      </c>
      <c r="L1160" s="66">
        <v>14413.02</v>
      </c>
      <c r="M1160" s="66">
        <v>15333.59</v>
      </c>
      <c r="N1160" s="66">
        <v>2275.17</v>
      </c>
      <c r="O1160" s="66">
        <v>15739.47</v>
      </c>
      <c r="P1160" s="79"/>
      <c r="Q1160" s="66">
        <v>2313.59</v>
      </c>
      <c r="S1160" s="1">
        <v>43513</v>
      </c>
      <c r="T1160" s="70">
        <v>921645587682.68005</v>
      </c>
      <c r="U1160" s="69">
        <v>1596384613129.1499</v>
      </c>
      <c r="V1160" s="69">
        <v>1327619439449.3301</v>
      </c>
      <c r="W1160" s="69">
        <v>546046564174.07001</v>
      </c>
      <c r="X1160" s="69">
        <v>453052523070.98999</v>
      </c>
      <c r="Y1160" s="69">
        <v>1257721982115.3401</v>
      </c>
      <c r="Z1160" s="69">
        <v>3879582337383.9097</v>
      </c>
      <c r="AA1160" s="69">
        <v>457731998796.65002</v>
      </c>
      <c r="AB1160" s="69">
        <v>525833120149.96997</v>
      </c>
      <c r="AC1160" s="69">
        <v>1199399896616.51</v>
      </c>
      <c r="AD1160" s="69">
        <v>358096530433.50006</v>
      </c>
      <c r="AE1160" s="69">
        <v>744975316415.30005</v>
      </c>
      <c r="AF1160" s="69">
        <v>1499245091322.8003</v>
      </c>
      <c r="AG1160" s="69">
        <v>750185521105.05994</v>
      </c>
      <c r="AI1160" s="1">
        <v>43513</v>
      </c>
      <c r="AJ1160" s="73">
        <f t="shared" si="246"/>
        <v>9.8418669133737424E-5</v>
      </c>
      <c r="AK1160" s="73">
        <f t="shared" si="247"/>
        <v>8.985810466466404E-5</v>
      </c>
      <c r="AL1160" s="73">
        <f t="shared" si="248"/>
        <v>8.1659668289768561E-5</v>
      </c>
      <c r="AM1160" s="73">
        <f t="shared" si="249"/>
        <v>1.0680541198282434E-4</v>
      </c>
      <c r="AN1160" s="73">
        <f t="shared" si="250"/>
        <v>9.7843718514178946E-5</v>
      </c>
      <c r="AO1160" s="73">
        <f t="shared" si="251"/>
        <v>9.6725514556750269E-5</v>
      </c>
      <c r="AP1160" s="73">
        <f t="shared" si="252"/>
        <v>1.0612221952621681E-4</v>
      </c>
      <c r="AQ1160" s="73">
        <f t="shared" si="253"/>
        <v>8.6670794507748283E-5</v>
      </c>
      <c r="AR1160" s="73">
        <f t="shared" si="254"/>
        <v>9.3633721166774819E-5</v>
      </c>
      <c r="AS1160" s="73">
        <f t="shared" si="255"/>
        <v>9.5755930622720697E-5</v>
      </c>
      <c r="AT1160" s="73">
        <f t="shared" si="256"/>
        <v>1.043569686649537E-4</v>
      </c>
      <c r="AU1160" s="73">
        <f t="shared" si="257"/>
        <v>9.6705422097276283E-5</v>
      </c>
      <c r="AV1160" s="73">
        <f t="shared" si="258"/>
        <v>1.0039465265032632E-4</v>
      </c>
      <c r="AW1160" s="73">
        <f t="shared" si="259"/>
        <v>9.5099357214856184E-5</v>
      </c>
    </row>
    <row r="1161" spans="2:49" x14ac:dyDescent="0.35">
      <c r="B1161" s="1">
        <v>43514</v>
      </c>
      <c r="C1161" s="70">
        <v>14489.943498000001</v>
      </c>
      <c r="D1161" s="66">
        <v>14914.86</v>
      </c>
      <c r="E1161" s="66">
        <v>2327.08</v>
      </c>
      <c r="F1161" s="66">
        <v>13108.78</v>
      </c>
      <c r="G1161" s="66">
        <v>12368.52</v>
      </c>
      <c r="H1161" s="66">
        <v>15303.64</v>
      </c>
      <c r="I1161" s="66">
        <v>17435.740000000002</v>
      </c>
      <c r="J1161" s="66">
        <v>14424.74</v>
      </c>
      <c r="K1161" s="66">
        <v>14740.93</v>
      </c>
      <c r="L1161" s="66">
        <v>14413.91</v>
      </c>
      <c r="M1161" s="66">
        <v>15333.97</v>
      </c>
      <c r="N1161" s="66">
        <v>2275.3000000000002</v>
      </c>
      <c r="O1161" s="66">
        <v>15740.74</v>
      </c>
      <c r="P1161" s="79"/>
      <c r="Q1161" s="66">
        <v>2313.81</v>
      </c>
      <c r="S1161" s="1">
        <v>43514</v>
      </c>
      <c r="T1161" s="70">
        <v>922983348075.83997</v>
      </c>
      <c r="U1161" s="69">
        <v>1616922717457.7402</v>
      </c>
      <c r="V1161" s="69">
        <v>1333318933787.8699</v>
      </c>
      <c r="W1161" s="69">
        <v>546184861848.28003</v>
      </c>
      <c r="X1161" s="69">
        <v>452027963044.52002</v>
      </c>
      <c r="Y1161" s="69">
        <v>1251341907630.3401</v>
      </c>
      <c r="Z1161" s="69">
        <v>3918364391856.2305</v>
      </c>
      <c r="AA1161" s="69">
        <v>462772323451.87</v>
      </c>
      <c r="AB1161" s="69">
        <v>541672844194.35999</v>
      </c>
      <c r="AC1161" s="69">
        <v>1216640549480.73</v>
      </c>
      <c r="AD1161" s="69">
        <v>362741807589.5</v>
      </c>
      <c r="AE1161" s="69">
        <v>760547292764.81006</v>
      </c>
      <c r="AF1161" s="69">
        <v>1498814604500.2102</v>
      </c>
      <c r="AG1161" s="69">
        <v>777984893385.76001</v>
      </c>
      <c r="AI1161" s="1">
        <v>43514</v>
      </c>
      <c r="AJ1161" s="73">
        <f t="shared" si="246"/>
        <v>6.0045178186252102E-5</v>
      </c>
      <c r="AK1161" s="73">
        <f t="shared" si="247"/>
        <v>7.5098533298900705E-5</v>
      </c>
      <c r="AL1161" s="73">
        <f t="shared" si="248"/>
        <v>6.8760421501279367E-5</v>
      </c>
      <c r="AM1161" s="73">
        <f t="shared" si="249"/>
        <v>-4.348041664914426E-5</v>
      </c>
      <c r="AN1161" s="73">
        <f t="shared" si="250"/>
        <v>5.2555533005982369E-5</v>
      </c>
      <c r="AO1161" s="73">
        <f t="shared" si="251"/>
        <v>7.3844094857555831E-5</v>
      </c>
      <c r="AP1161" s="73">
        <f t="shared" si="252"/>
        <v>6.6534439028709258E-5</v>
      </c>
      <c r="AQ1161" s="73">
        <f t="shared" si="253"/>
        <v>7.6263689332334295E-5</v>
      </c>
      <c r="AR1161" s="73">
        <f t="shared" si="254"/>
        <v>8.6162096004871458E-5</v>
      </c>
      <c r="AS1161" s="73">
        <f t="shared" si="255"/>
        <v>6.1749723513804256E-5</v>
      </c>
      <c r="AT1161" s="73">
        <f t="shared" si="256"/>
        <v>2.4782193863259749E-5</v>
      </c>
      <c r="AU1161" s="73">
        <f t="shared" si="257"/>
        <v>5.7138587446159406E-5</v>
      </c>
      <c r="AV1161" s="73">
        <f t="shared" si="258"/>
        <v>8.0688866906042378E-5</v>
      </c>
      <c r="AW1161" s="73">
        <f t="shared" si="259"/>
        <v>9.5090314186974112E-5</v>
      </c>
    </row>
    <row r="1162" spans="2:49" x14ac:dyDescent="0.35">
      <c r="B1162" s="1">
        <v>43515</v>
      </c>
      <c r="C1162" s="70">
        <v>14491.653805</v>
      </c>
      <c r="D1162" s="66">
        <v>14915.91</v>
      </c>
      <c r="E1162" s="66">
        <v>2327.25</v>
      </c>
      <c r="F1162" s="66">
        <v>13110.3</v>
      </c>
      <c r="G1162" s="66">
        <v>12369.53</v>
      </c>
      <c r="H1162" s="66">
        <v>15305.09</v>
      </c>
      <c r="I1162" s="66">
        <v>17437.3</v>
      </c>
      <c r="J1162" s="66">
        <v>14425.57</v>
      </c>
      <c r="K1162" s="66">
        <v>14742.01</v>
      </c>
      <c r="L1162" s="66">
        <v>14414.6</v>
      </c>
      <c r="M1162" s="66">
        <v>15335.53</v>
      </c>
      <c r="N1162" s="66">
        <v>2275.48</v>
      </c>
      <c r="O1162" s="66">
        <v>15742.17</v>
      </c>
      <c r="P1162" s="79"/>
      <c r="Q1162" s="66">
        <v>2314.04</v>
      </c>
      <c r="S1162" s="1">
        <v>43515</v>
      </c>
      <c r="T1162" s="70">
        <v>923920703923.43005</v>
      </c>
      <c r="U1162" s="69">
        <v>1699000208405.6001</v>
      </c>
      <c r="V1162" s="69">
        <v>1322822058655.0603</v>
      </c>
      <c r="W1162" s="69">
        <v>545223941590.78998</v>
      </c>
      <c r="X1162" s="69">
        <v>454505197941.10999</v>
      </c>
      <c r="Y1162" s="69">
        <v>1270946800339.5601</v>
      </c>
      <c r="Z1162" s="69">
        <v>3921365050032.0098</v>
      </c>
      <c r="AA1162" s="69">
        <v>460676749161.54999</v>
      </c>
      <c r="AB1162" s="69">
        <v>540082385668.28998</v>
      </c>
      <c r="AC1162" s="69">
        <v>1221105723176.53</v>
      </c>
      <c r="AD1162" s="69">
        <v>372148172081.03003</v>
      </c>
      <c r="AE1162" s="69">
        <v>751519625814.21997</v>
      </c>
      <c r="AF1162" s="69">
        <v>1496273270868.47</v>
      </c>
      <c r="AG1162" s="69">
        <v>784008623602.88</v>
      </c>
      <c r="AI1162" s="1">
        <v>43515</v>
      </c>
      <c r="AJ1162" s="73">
        <f t="shared" si="246"/>
        <v>1.1803406964538965E-4</v>
      </c>
      <c r="AK1162" s="73">
        <f t="shared" si="247"/>
        <v>7.0399588061764717E-5</v>
      </c>
      <c r="AL1162" s="73">
        <f t="shared" si="248"/>
        <v>7.3052924695282684E-5</v>
      </c>
      <c r="AM1162" s="73">
        <f t="shared" si="249"/>
        <v>1.1595281940790514E-4</v>
      </c>
      <c r="AN1162" s="73">
        <f t="shared" si="250"/>
        <v>8.1658921196714473E-5</v>
      </c>
      <c r="AO1162" s="73">
        <f t="shared" si="251"/>
        <v>9.4748700309343903E-5</v>
      </c>
      <c r="AP1162" s="73">
        <f t="shared" si="252"/>
        <v>8.9471396109264134E-5</v>
      </c>
      <c r="AQ1162" s="73">
        <f t="shared" si="253"/>
        <v>5.7540031917380219E-5</v>
      </c>
      <c r="AR1162" s="73">
        <f t="shared" si="254"/>
        <v>7.3265390989618595E-5</v>
      </c>
      <c r="AS1162" s="73">
        <f t="shared" si="255"/>
        <v>4.7870425165630337E-5</v>
      </c>
      <c r="AT1162" s="73">
        <f t="shared" si="256"/>
        <v>1.0173490622467085E-4</v>
      </c>
      <c r="AU1162" s="73">
        <f t="shared" si="257"/>
        <v>7.9110446973951198E-5</v>
      </c>
      <c r="AV1162" s="73">
        <f t="shared" si="258"/>
        <v>9.0847063098697944E-5</v>
      </c>
      <c r="AW1162" s="73">
        <f t="shared" si="259"/>
        <v>9.9403148918986162E-5</v>
      </c>
    </row>
    <row r="1163" spans="2:49" x14ac:dyDescent="0.35">
      <c r="B1163" s="1">
        <v>43516</v>
      </c>
      <c r="C1163" s="70">
        <v>14492.909336999999</v>
      </c>
      <c r="D1163" s="66">
        <v>14916.5</v>
      </c>
      <c r="E1163" s="66">
        <v>2327.44</v>
      </c>
      <c r="F1163" s="66">
        <v>13111.75</v>
      </c>
      <c r="G1163" s="66">
        <v>12370.75</v>
      </c>
      <c r="H1163" s="66">
        <v>15306.25</v>
      </c>
      <c r="I1163" s="66">
        <v>17439.05</v>
      </c>
      <c r="J1163" s="66">
        <v>14426.67</v>
      </c>
      <c r="K1163" s="66">
        <v>14743.21</v>
      </c>
      <c r="L1163" s="66">
        <v>14415.73</v>
      </c>
      <c r="M1163" s="66">
        <v>15337.5</v>
      </c>
      <c r="N1163" s="66">
        <v>2275.61</v>
      </c>
      <c r="O1163" s="66">
        <v>15743.91</v>
      </c>
      <c r="P1163" s="79"/>
      <c r="Q1163" s="66">
        <v>2314.19</v>
      </c>
      <c r="S1163" s="1">
        <v>43516</v>
      </c>
      <c r="T1163" s="70">
        <v>923619642233.89001</v>
      </c>
      <c r="U1163" s="69">
        <v>1773155321565.0601</v>
      </c>
      <c r="V1163" s="69">
        <v>1325005748351.77</v>
      </c>
      <c r="W1163" s="69">
        <v>518482802493.83002</v>
      </c>
      <c r="X1163" s="69">
        <v>452385997652.72003</v>
      </c>
      <c r="Y1163" s="69">
        <v>1200636298237.3799</v>
      </c>
      <c r="Z1163" s="69">
        <v>3901858327350.3999</v>
      </c>
      <c r="AA1163" s="69">
        <v>462269011678.35999</v>
      </c>
      <c r="AB1163" s="69">
        <v>536069599932.13</v>
      </c>
      <c r="AC1163" s="69">
        <v>1208310751165.8601</v>
      </c>
      <c r="AD1163" s="69">
        <v>372746408602.75</v>
      </c>
      <c r="AE1163" s="69">
        <v>750145082348.95996</v>
      </c>
      <c r="AF1163" s="69">
        <v>1419949530172.8999</v>
      </c>
      <c r="AG1163" s="69">
        <v>767364169374.93005</v>
      </c>
      <c r="AI1163" s="1">
        <v>43516</v>
      </c>
      <c r="AJ1163" s="73">
        <f t="shared" si="246"/>
        <v>8.6638282758677576E-5</v>
      </c>
      <c r="AK1163" s="73">
        <f t="shared" si="247"/>
        <v>3.9555079106801116E-5</v>
      </c>
      <c r="AL1163" s="73">
        <f t="shared" si="248"/>
        <v>8.1641422279510323E-5</v>
      </c>
      <c r="AM1163" s="73">
        <f t="shared" si="249"/>
        <v>1.1060006254637322E-4</v>
      </c>
      <c r="AN1163" s="73">
        <f t="shared" si="250"/>
        <v>9.8629454797327654E-5</v>
      </c>
      <c r="AO1163" s="73">
        <f t="shared" si="251"/>
        <v>7.5791779074796395E-5</v>
      </c>
      <c r="AP1163" s="73">
        <f t="shared" si="252"/>
        <v>1.0035957401655082E-4</v>
      </c>
      <c r="AQ1163" s="73">
        <f t="shared" si="253"/>
        <v>7.62534859974906E-5</v>
      </c>
      <c r="AR1163" s="73">
        <f t="shared" si="254"/>
        <v>8.1400026183509055E-5</v>
      </c>
      <c r="AS1163" s="73">
        <f t="shared" si="255"/>
        <v>7.8392740693322693E-5</v>
      </c>
      <c r="AT1163" s="73">
        <f t="shared" si="256"/>
        <v>1.2845985759857292E-4</v>
      </c>
      <c r="AU1163" s="73">
        <f t="shared" si="257"/>
        <v>5.7130803171157041E-5</v>
      </c>
      <c r="AV1163" s="73">
        <f t="shared" si="258"/>
        <v>1.1053114024295319E-4</v>
      </c>
      <c r="AW1163" s="73">
        <f t="shared" si="259"/>
        <v>6.4821697118411237E-5</v>
      </c>
    </row>
    <row r="1164" spans="2:49" x14ac:dyDescent="0.35">
      <c r="B1164" s="1">
        <v>43517</v>
      </c>
      <c r="C1164" s="70">
        <v>14493.885521</v>
      </c>
      <c r="D1164" s="66">
        <v>14918.43</v>
      </c>
      <c r="E1164" s="66">
        <v>2327.6799999999998</v>
      </c>
      <c r="F1164" s="66">
        <v>13113.84</v>
      </c>
      <c r="G1164" s="66">
        <v>12371.84</v>
      </c>
      <c r="H1164" s="66">
        <v>15307.91</v>
      </c>
      <c r="I1164" s="66">
        <v>17441.05</v>
      </c>
      <c r="J1164" s="66">
        <v>14427.42</v>
      </c>
      <c r="K1164" s="66">
        <v>14744.67</v>
      </c>
      <c r="L1164" s="66">
        <v>14417.02</v>
      </c>
      <c r="M1164" s="66">
        <v>15339.54</v>
      </c>
      <c r="N1164" s="66">
        <v>2275.87</v>
      </c>
      <c r="O1164" s="66">
        <v>15745.81</v>
      </c>
      <c r="P1164" s="79"/>
      <c r="Q1164" s="66">
        <v>2314.38</v>
      </c>
      <c r="S1164" s="1">
        <v>43517</v>
      </c>
      <c r="T1164" s="70">
        <v>929053879465.84998</v>
      </c>
      <c r="U1164" s="69">
        <v>1787500061380.4402</v>
      </c>
      <c r="V1164" s="69">
        <v>1303666216510.8201</v>
      </c>
      <c r="W1164" s="69">
        <v>508288496443.98999</v>
      </c>
      <c r="X1164" s="69">
        <v>453306752118.76996</v>
      </c>
      <c r="Y1164" s="69">
        <v>1221494384282.96</v>
      </c>
      <c r="Z1164" s="69">
        <v>3958362688742.5503</v>
      </c>
      <c r="AA1164" s="69">
        <v>460420139123.77002</v>
      </c>
      <c r="AB1164" s="69">
        <v>537896041787.10999</v>
      </c>
      <c r="AC1164" s="69">
        <v>1218367808086.96</v>
      </c>
      <c r="AD1164" s="69">
        <v>369003811312.45001</v>
      </c>
      <c r="AE1164" s="69">
        <v>748392839880.31006</v>
      </c>
      <c r="AF1164" s="69">
        <v>1436453768691.23</v>
      </c>
      <c r="AG1164" s="69">
        <v>760871680729.09998</v>
      </c>
      <c r="AI1164" s="1">
        <v>43517</v>
      </c>
      <c r="AJ1164" s="73">
        <f t="shared" si="246"/>
        <v>6.7355972310556567E-5</v>
      </c>
      <c r="AK1164" s="73">
        <f t="shared" si="247"/>
        <v>1.2938692052433254E-4</v>
      </c>
      <c r="AL1164" s="73">
        <f t="shared" si="248"/>
        <v>1.0311758842318497E-4</v>
      </c>
      <c r="AM1164" s="73">
        <f t="shared" si="249"/>
        <v>1.5939901233630316E-4</v>
      </c>
      <c r="AN1164" s="73">
        <f t="shared" si="250"/>
        <v>8.8111068447860319E-5</v>
      </c>
      <c r="AO1164" s="73">
        <f t="shared" si="251"/>
        <v>1.0845242956314394E-4</v>
      </c>
      <c r="AP1164" s="73">
        <f t="shared" si="252"/>
        <v>1.1468514626655768E-4</v>
      </c>
      <c r="AQ1164" s="73">
        <f t="shared" si="253"/>
        <v>5.1987048986346096E-5</v>
      </c>
      <c r="AR1164" s="73">
        <f t="shared" si="254"/>
        <v>9.9028637589926305E-5</v>
      </c>
      <c r="AS1164" s="73">
        <f t="shared" si="255"/>
        <v>8.9485582762671712E-5</v>
      </c>
      <c r="AT1164" s="73">
        <f t="shared" si="256"/>
        <v>1.3300733496346417E-4</v>
      </c>
      <c r="AU1164" s="73">
        <f t="shared" si="257"/>
        <v>1.1425507885798325E-4</v>
      </c>
      <c r="AV1164" s="73">
        <f t="shared" si="258"/>
        <v>1.2068158418077068E-4</v>
      </c>
      <c r="AW1164" s="73">
        <f t="shared" si="259"/>
        <v>8.2102161015340513E-5</v>
      </c>
    </row>
    <row r="1165" spans="2:49" x14ac:dyDescent="0.35">
      <c r="B1165" s="1">
        <v>43518</v>
      </c>
      <c r="C1165" s="70">
        <v>14495.526806</v>
      </c>
      <c r="D1165" s="66">
        <v>14918.7</v>
      </c>
      <c r="E1165" s="66">
        <v>2327.7800000000002</v>
      </c>
      <c r="F1165" s="66">
        <v>13114.31</v>
      </c>
      <c r="G1165" s="66">
        <v>12373</v>
      </c>
      <c r="H1165" s="66">
        <v>15308.72</v>
      </c>
      <c r="I1165" s="66">
        <v>17442.189999999999</v>
      </c>
      <c r="J1165" s="66">
        <v>14429.05</v>
      </c>
      <c r="K1165" s="66">
        <v>14745.71</v>
      </c>
      <c r="L1165" s="66">
        <v>14418.27</v>
      </c>
      <c r="M1165" s="66">
        <v>15340.57</v>
      </c>
      <c r="N1165" s="66">
        <v>2276.0100000000002</v>
      </c>
      <c r="O1165" s="66">
        <v>15747.22</v>
      </c>
      <c r="P1165" s="79"/>
      <c r="Q1165" s="66">
        <v>2314.5100000000002</v>
      </c>
      <c r="S1165" s="1">
        <v>43518</v>
      </c>
      <c r="T1165" s="70">
        <v>922585502222.33997</v>
      </c>
      <c r="U1165" s="69">
        <v>1777081738063.3201</v>
      </c>
      <c r="V1165" s="69">
        <v>1379014064805.6899</v>
      </c>
      <c r="W1165" s="69">
        <v>522922454481.64001</v>
      </c>
      <c r="X1165" s="69">
        <v>448186792798.93005</v>
      </c>
      <c r="Y1165" s="69">
        <v>1238090627806.6599</v>
      </c>
      <c r="Z1165" s="69">
        <v>3974388156633.6807</v>
      </c>
      <c r="AA1165" s="69">
        <v>482651576271.32001</v>
      </c>
      <c r="AB1165" s="69">
        <v>540077171138.59003</v>
      </c>
      <c r="AC1165" s="69">
        <v>1225793889596.3</v>
      </c>
      <c r="AD1165" s="69">
        <v>371165623682.15997</v>
      </c>
      <c r="AE1165" s="69">
        <v>749279748960.16003</v>
      </c>
      <c r="AF1165" s="69">
        <v>1425873145634.0098</v>
      </c>
      <c r="AG1165" s="69">
        <v>751998491662.10986</v>
      </c>
      <c r="AI1165" s="1">
        <v>43518</v>
      </c>
      <c r="AJ1165" s="73">
        <f t="shared" si="246"/>
        <v>1.1323982086253181E-4</v>
      </c>
      <c r="AK1165" s="73">
        <f t="shared" si="247"/>
        <v>1.8098419203749216E-5</v>
      </c>
      <c r="AL1165" s="73">
        <f t="shared" si="248"/>
        <v>4.2961231784488518E-5</v>
      </c>
      <c r="AM1165" s="73">
        <f t="shared" si="249"/>
        <v>3.5839998047793031E-5</v>
      </c>
      <c r="AN1165" s="73">
        <f t="shared" si="250"/>
        <v>9.376131602079063E-5</v>
      </c>
      <c r="AO1165" s="73">
        <f t="shared" si="251"/>
        <v>5.2913820371314202E-5</v>
      </c>
      <c r="AP1165" s="73">
        <f t="shared" si="252"/>
        <v>6.5363037202503804E-5</v>
      </c>
      <c r="AQ1165" s="73">
        <f t="shared" si="253"/>
        <v>1.1297931300258135E-4</v>
      </c>
      <c r="AR1165" s="73">
        <f t="shared" si="254"/>
        <v>7.0533962442054232E-5</v>
      </c>
      <c r="AS1165" s="73">
        <f t="shared" si="255"/>
        <v>8.6703077335048562E-5</v>
      </c>
      <c r="AT1165" s="73">
        <f t="shared" si="256"/>
        <v>6.7146733213618859E-5</v>
      </c>
      <c r="AU1165" s="73">
        <f t="shared" si="257"/>
        <v>6.1514937145012993E-5</v>
      </c>
      <c r="AV1165" s="73">
        <f t="shared" si="258"/>
        <v>8.9547632036612868E-5</v>
      </c>
      <c r="AW1165" s="73">
        <f t="shared" si="259"/>
        <v>5.6170551076428765E-5</v>
      </c>
    </row>
    <row r="1166" spans="2:49" x14ac:dyDescent="0.35">
      <c r="B1166" s="1">
        <v>43519</v>
      </c>
      <c r="C1166" s="70">
        <v>14497.042727</v>
      </c>
      <c r="D1166" s="66">
        <v>14920.03</v>
      </c>
      <c r="E1166" s="66">
        <v>2327.98</v>
      </c>
      <c r="F1166" s="66">
        <v>13115.72</v>
      </c>
      <c r="G1166" s="66">
        <v>12374.22</v>
      </c>
      <c r="H1166" s="66">
        <v>15310.22</v>
      </c>
      <c r="I1166" s="66">
        <v>17444.03</v>
      </c>
      <c r="J1166" s="66">
        <v>14430.31</v>
      </c>
      <c r="K1166" s="66">
        <v>14747.08</v>
      </c>
      <c r="L1166" s="66">
        <v>14419.66</v>
      </c>
      <c r="M1166" s="66">
        <v>15342.2</v>
      </c>
      <c r="N1166" s="66">
        <v>2276.2399999999998</v>
      </c>
      <c r="O1166" s="66">
        <v>15748.81</v>
      </c>
      <c r="P1166" s="79"/>
      <c r="Q1166" s="66">
        <v>2314.73</v>
      </c>
      <c r="S1166" s="1">
        <v>43519</v>
      </c>
      <c r="T1166" s="70">
        <v>922683509729.83997</v>
      </c>
      <c r="U1166" s="69">
        <v>1777272477408.75</v>
      </c>
      <c r="V1166" s="69">
        <v>1379162372422.4597</v>
      </c>
      <c r="W1166" s="69">
        <v>522978704739.03003</v>
      </c>
      <c r="X1166" s="69">
        <v>448229826823.14001</v>
      </c>
      <c r="Y1166" s="69">
        <v>1238212257102.9199</v>
      </c>
      <c r="Z1166" s="69">
        <v>3974801172287.9399</v>
      </c>
      <c r="AA1166" s="69">
        <v>482693981361.35999</v>
      </c>
      <c r="AB1166" s="69">
        <v>540127412120.97998</v>
      </c>
      <c r="AC1166" s="69">
        <v>1225919603429.1099</v>
      </c>
      <c r="AD1166" s="69">
        <v>371204663378.21997</v>
      </c>
      <c r="AE1166" s="69">
        <v>749352815041.33997</v>
      </c>
      <c r="AF1166" s="69">
        <v>1426017279890.4802</v>
      </c>
      <c r="AG1166" s="69">
        <v>752072600472.63989</v>
      </c>
      <c r="AI1166" s="1">
        <v>43519</v>
      </c>
      <c r="AJ1166" s="73">
        <f t="shared" si="246"/>
        <v>1.0457853793721661E-4</v>
      </c>
      <c r="AK1166" s="73">
        <f t="shared" si="247"/>
        <v>8.9149858901960144E-5</v>
      </c>
      <c r="AL1166" s="73">
        <f t="shared" si="248"/>
        <v>8.5918772392501452E-5</v>
      </c>
      <c r="AM1166" s="73">
        <f t="shared" si="249"/>
        <v>1.0751614076531801E-4</v>
      </c>
      <c r="AN1166" s="73">
        <f t="shared" si="250"/>
        <v>9.8601794229269402E-5</v>
      </c>
      <c r="AO1166" s="73">
        <f t="shared" si="251"/>
        <v>9.7983371568632904E-5</v>
      </c>
      <c r="AP1166" s="73">
        <f t="shared" si="252"/>
        <v>1.054913402502855E-4</v>
      </c>
      <c r="AQ1166" s="73">
        <f t="shared" si="253"/>
        <v>8.7323836288621948E-5</v>
      </c>
      <c r="AR1166" s="73">
        <f t="shared" si="254"/>
        <v>9.2908378097833477E-5</v>
      </c>
      <c r="AS1166" s="73">
        <f t="shared" si="255"/>
        <v>9.6405463346105336E-5</v>
      </c>
      <c r="AT1166" s="73">
        <f t="shared" si="256"/>
        <v>1.0625420046328493E-4</v>
      </c>
      <c r="AU1166" s="73">
        <f t="shared" si="257"/>
        <v>1.0105403754789855E-4</v>
      </c>
      <c r="AV1166" s="73">
        <f t="shared" si="258"/>
        <v>1.0097020299459913E-4</v>
      </c>
      <c r="AW1166" s="73">
        <f t="shared" si="259"/>
        <v>9.5052516515314878E-5</v>
      </c>
    </row>
    <row r="1167" spans="2:49" x14ac:dyDescent="0.35">
      <c r="B1167" s="1">
        <v>43520</v>
      </c>
      <c r="C1167" s="70">
        <v>14498.578265</v>
      </c>
      <c r="D1167" s="66">
        <v>14921.37</v>
      </c>
      <c r="E1167" s="66">
        <v>2328.17</v>
      </c>
      <c r="F1167" s="66">
        <v>13117.11</v>
      </c>
      <c r="G1167" s="66">
        <v>12375.45</v>
      </c>
      <c r="H1167" s="66">
        <v>15311.73</v>
      </c>
      <c r="I1167" s="66">
        <v>17445.89</v>
      </c>
      <c r="J1167" s="66">
        <v>14431.58</v>
      </c>
      <c r="K1167" s="66">
        <v>14748.45</v>
      </c>
      <c r="L1167" s="66">
        <v>14421.05</v>
      </c>
      <c r="M1167" s="66">
        <v>15343.78</v>
      </c>
      <c r="N1167" s="66">
        <v>2276.46</v>
      </c>
      <c r="O1167" s="66">
        <v>15750.37</v>
      </c>
      <c r="P1167" s="79"/>
      <c r="Q1167" s="66">
        <v>2314.94</v>
      </c>
      <c r="S1167" s="1">
        <v>43520</v>
      </c>
      <c r="T1167" s="70">
        <v>922782766116.51001</v>
      </c>
      <c r="U1167" s="69">
        <v>1777464299520.9897</v>
      </c>
      <c r="V1167" s="69">
        <v>1379310282569.6399</v>
      </c>
      <c r="W1167" s="69">
        <v>523034005181.47998</v>
      </c>
      <c r="X1167" s="69">
        <v>448273419841.62</v>
      </c>
      <c r="Y1167" s="69">
        <v>1238334427553.25</v>
      </c>
      <c r="Z1167" s="69">
        <v>3974713579533.1099</v>
      </c>
      <c r="AA1167" s="69">
        <v>482736358721.60999</v>
      </c>
      <c r="AB1167" s="69">
        <v>540177441488.66998</v>
      </c>
      <c r="AC1167" s="69">
        <v>1226037894467.79</v>
      </c>
      <c r="AD1167" s="69">
        <v>371242612105.29999</v>
      </c>
      <c r="AE1167" s="69">
        <v>749398582154.56006</v>
      </c>
      <c r="AF1167" s="69">
        <v>1426157734706.9402</v>
      </c>
      <c r="AG1167" s="69">
        <v>751833044212.12012</v>
      </c>
      <c r="AI1167" s="1">
        <v>43520</v>
      </c>
      <c r="AJ1167" s="73">
        <f t="shared" si="246"/>
        <v>1.0592077494120389E-4</v>
      </c>
      <c r="AK1167" s="73">
        <f t="shared" si="247"/>
        <v>8.9812151852219912E-5</v>
      </c>
      <c r="AL1167" s="73">
        <f t="shared" si="248"/>
        <v>8.1615821441838321E-5</v>
      </c>
      <c r="AM1167" s="73">
        <f t="shared" si="249"/>
        <v>1.0597969459569256E-4</v>
      </c>
      <c r="AN1167" s="73">
        <f t="shared" si="250"/>
        <v>9.9400204619071175E-5</v>
      </c>
      <c r="AO1167" s="73">
        <f t="shared" si="251"/>
        <v>9.8626930246537015E-5</v>
      </c>
      <c r="AP1167" s="73">
        <f t="shared" si="252"/>
        <v>1.0662673705552628E-4</v>
      </c>
      <c r="AQ1167" s="73">
        <f t="shared" si="253"/>
        <v>8.8009197307670206E-5</v>
      </c>
      <c r="AR1167" s="73">
        <f t="shared" si="254"/>
        <v>9.2899746932939564E-5</v>
      </c>
      <c r="AS1167" s="73">
        <f t="shared" si="255"/>
        <v>9.6396170228718603E-5</v>
      </c>
      <c r="AT1167" s="73">
        <f t="shared" si="256"/>
        <v>1.0298392668595113E-4</v>
      </c>
      <c r="AU1167" s="73">
        <f t="shared" si="257"/>
        <v>9.6650616806748246E-5</v>
      </c>
      <c r="AV1167" s="73">
        <f t="shared" si="258"/>
        <v>9.9055103210954343E-5</v>
      </c>
      <c r="AW1167" s="73">
        <f t="shared" si="259"/>
        <v>9.0723324102537362E-5</v>
      </c>
    </row>
    <row r="1168" spans="2:49" x14ac:dyDescent="0.35">
      <c r="B1168" s="1">
        <v>43521</v>
      </c>
      <c r="C1168" s="70">
        <v>14500.361209000001</v>
      </c>
      <c r="D1168" s="66">
        <v>14923.21</v>
      </c>
      <c r="E1168" s="66">
        <v>2328.4</v>
      </c>
      <c r="F1168" s="66">
        <v>13118.83</v>
      </c>
      <c r="G1168" s="66">
        <v>12376.78</v>
      </c>
      <c r="H1168" s="66">
        <v>15313.32</v>
      </c>
      <c r="I1168" s="66">
        <v>17447.95</v>
      </c>
      <c r="J1168" s="66">
        <v>14433.03</v>
      </c>
      <c r="K1168" s="66">
        <v>14750.17</v>
      </c>
      <c r="L1168" s="66">
        <v>14422.35</v>
      </c>
      <c r="M1168" s="66">
        <v>15345.32</v>
      </c>
      <c r="N1168" s="66">
        <v>2276.7800000000002</v>
      </c>
      <c r="O1168" s="66">
        <v>15752.19</v>
      </c>
      <c r="P1168" s="79"/>
      <c r="Q1168" s="66">
        <v>2315.2399999999998</v>
      </c>
      <c r="S1168" s="1">
        <v>43521</v>
      </c>
      <c r="T1168" s="70">
        <v>927027647397.54004</v>
      </c>
      <c r="U1168" s="69">
        <v>1757367620941.2798</v>
      </c>
      <c r="V1168" s="69">
        <v>1393059866431.4602</v>
      </c>
      <c r="W1168" s="69">
        <v>512129223732.07001</v>
      </c>
      <c r="X1168" s="69">
        <v>448203824280.69</v>
      </c>
      <c r="Y1168" s="69">
        <v>1244300130196.54</v>
      </c>
      <c r="Z1168" s="69">
        <v>4004253420775.1196</v>
      </c>
      <c r="AA1168" s="69">
        <v>481810926076.92999</v>
      </c>
      <c r="AB1168" s="69">
        <v>546453718448.46002</v>
      </c>
      <c r="AC1168" s="69">
        <v>1236721633069.4397</v>
      </c>
      <c r="AD1168" s="69">
        <v>372823821638.85004</v>
      </c>
      <c r="AE1168" s="69">
        <v>789348788858.05005</v>
      </c>
      <c r="AF1168" s="69">
        <v>1425876786853.3999</v>
      </c>
      <c r="AG1168" s="69">
        <v>764099278408.27014</v>
      </c>
      <c r="AI1168" s="1">
        <v>43521</v>
      </c>
      <c r="AJ1168" s="73">
        <f t="shared" si="246"/>
        <v>1.229737128298769E-4</v>
      </c>
      <c r="AK1168" s="73">
        <f t="shared" si="247"/>
        <v>1.233130737994248E-4</v>
      </c>
      <c r="AL1168" s="73">
        <f t="shared" si="248"/>
        <v>9.879003681012577E-5</v>
      </c>
      <c r="AM1168" s="73">
        <f t="shared" si="249"/>
        <v>1.3112644477319968E-4</v>
      </c>
      <c r="AN1168" s="73">
        <f t="shared" si="250"/>
        <v>1.0747083944417923E-4</v>
      </c>
      <c r="AO1168" s="73">
        <f t="shared" si="251"/>
        <v>1.0384195646073735E-4</v>
      </c>
      <c r="AP1168" s="73">
        <f t="shared" si="252"/>
        <v>1.1807938717955935E-4</v>
      </c>
      <c r="AQ1168" s="73">
        <f t="shared" si="253"/>
        <v>1.0047409916302819E-4</v>
      </c>
      <c r="AR1168" s="73">
        <f t="shared" si="254"/>
        <v>1.1662242472931794E-4</v>
      </c>
      <c r="AS1168" s="73">
        <f t="shared" si="255"/>
        <v>9.0146001851643121E-5</v>
      </c>
      <c r="AT1168" s="73">
        <f t="shared" si="256"/>
        <v>1.0036640254229567E-4</v>
      </c>
      <c r="AU1168" s="73">
        <f t="shared" si="257"/>
        <v>1.4056912926219134E-4</v>
      </c>
      <c r="AV1168" s="73">
        <f t="shared" si="258"/>
        <v>1.1555284098085927E-4</v>
      </c>
      <c r="AW1168" s="73">
        <f t="shared" si="259"/>
        <v>1.2959299161097171E-4</v>
      </c>
    </row>
    <row r="1169" spans="2:49" x14ac:dyDescent="0.35">
      <c r="B1169" s="1">
        <v>43522</v>
      </c>
      <c r="C1169" s="70">
        <v>14502.669478</v>
      </c>
      <c r="D1169" s="66">
        <v>14925.65</v>
      </c>
      <c r="E1169" s="66">
        <v>2328.75</v>
      </c>
      <c r="F1169" s="66">
        <v>13120.57</v>
      </c>
      <c r="G1169" s="66">
        <v>12377.94</v>
      </c>
      <c r="H1169" s="66">
        <v>15315.41</v>
      </c>
      <c r="I1169" s="66">
        <v>17450.23</v>
      </c>
      <c r="J1169" s="66">
        <v>14434.31</v>
      </c>
      <c r="K1169" s="66">
        <v>14751.75</v>
      </c>
      <c r="L1169" s="66">
        <v>14423.37</v>
      </c>
      <c r="M1169" s="66">
        <v>15347.98</v>
      </c>
      <c r="N1169" s="66">
        <v>2277.02</v>
      </c>
      <c r="O1169" s="66">
        <v>15754.13</v>
      </c>
      <c r="P1169" s="79"/>
      <c r="Q1169" s="66">
        <v>2315.52</v>
      </c>
      <c r="S1169" s="1">
        <v>43522</v>
      </c>
      <c r="T1169" s="70">
        <v>968287566769.94995</v>
      </c>
      <c r="U1169" s="69">
        <v>1830885611125.6902</v>
      </c>
      <c r="V1169" s="69">
        <v>1388633669259.6096</v>
      </c>
      <c r="W1169" s="69">
        <v>512506255165.92999</v>
      </c>
      <c r="X1169" s="69">
        <v>447802827101.72998</v>
      </c>
      <c r="Y1169" s="69">
        <v>1292140311094.51</v>
      </c>
      <c r="Z1169" s="69">
        <v>4050331324325.7197</v>
      </c>
      <c r="AA1169" s="69">
        <v>482301789094.96997</v>
      </c>
      <c r="AB1169" s="69">
        <v>543628662160.96997</v>
      </c>
      <c r="AC1169" s="69">
        <v>1224182960710.4399</v>
      </c>
      <c r="AD1169" s="69">
        <v>371829915083.50006</v>
      </c>
      <c r="AE1169" s="69">
        <v>749397846586.26001</v>
      </c>
      <c r="AF1169" s="69">
        <v>1495367610160.9202</v>
      </c>
      <c r="AG1169" s="69">
        <v>780134759296.91992</v>
      </c>
      <c r="AI1169" s="1">
        <v>43522</v>
      </c>
      <c r="AJ1169" s="73">
        <f t="shared" si="246"/>
        <v>1.5918700001527064E-4</v>
      </c>
      <c r="AK1169" s="73">
        <f t="shared" si="247"/>
        <v>1.6350369659079433E-4</v>
      </c>
      <c r="AL1169" s="73">
        <f t="shared" si="248"/>
        <v>1.5031781480834283E-4</v>
      </c>
      <c r="AM1169" s="73">
        <f t="shared" si="249"/>
        <v>1.3263377907946072E-4</v>
      </c>
      <c r="AN1169" s="73">
        <f t="shared" si="250"/>
        <v>9.3723892644170803E-5</v>
      </c>
      <c r="AO1169" s="73">
        <f t="shared" si="251"/>
        <v>1.3648248714193123E-4</v>
      </c>
      <c r="AP1169" s="73">
        <f t="shared" si="252"/>
        <v>1.306743772191421E-4</v>
      </c>
      <c r="AQ1169" s="73">
        <f t="shared" si="253"/>
        <v>8.8685466599791596E-5</v>
      </c>
      <c r="AR1169" s="73">
        <f t="shared" si="254"/>
        <v>1.0711740949420623E-4</v>
      </c>
      <c r="AS1169" s="73">
        <f t="shared" si="255"/>
        <v>7.072356446768957E-5</v>
      </c>
      <c r="AT1169" s="73">
        <f t="shared" si="256"/>
        <v>1.7334275205738159E-4</v>
      </c>
      <c r="AU1169" s="73">
        <f t="shared" si="257"/>
        <v>1.0541202926939164E-4</v>
      </c>
      <c r="AV1169" s="73">
        <f t="shared" si="258"/>
        <v>1.2315747842039926E-4</v>
      </c>
      <c r="AW1169" s="73">
        <f t="shared" si="259"/>
        <v>1.209377861475236E-4</v>
      </c>
    </row>
    <row r="1170" spans="2:49" x14ac:dyDescent="0.35">
      <c r="B1170" s="1">
        <v>43523</v>
      </c>
      <c r="C1170" s="70">
        <v>14505.240621000001</v>
      </c>
      <c r="D1170" s="66">
        <v>14927.06</v>
      </c>
      <c r="E1170" s="66">
        <v>2328.92</v>
      </c>
      <c r="F1170" s="66">
        <v>13122.09</v>
      </c>
      <c r="G1170" s="66">
        <v>12379.84</v>
      </c>
      <c r="H1170" s="66">
        <v>15316.85</v>
      </c>
      <c r="I1170" s="66">
        <v>17452.310000000001</v>
      </c>
      <c r="J1170" s="66">
        <v>14435.88</v>
      </c>
      <c r="K1170" s="66">
        <v>14753.47</v>
      </c>
      <c r="L1170" s="66">
        <v>14425.52</v>
      </c>
      <c r="M1170" s="66">
        <v>15351.31</v>
      </c>
      <c r="N1170" s="66">
        <v>2277.1999999999998</v>
      </c>
      <c r="O1170" s="66">
        <v>15756.15</v>
      </c>
      <c r="P1170" s="79"/>
      <c r="Q1170" s="66">
        <v>2315.84</v>
      </c>
      <c r="S1170" s="1">
        <v>43523</v>
      </c>
      <c r="T1170" s="70">
        <v>935428239872.37</v>
      </c>
      <c r="U1170" s="69">
        <v>1813676517420.6201</v>
      </c>
      <c r="V1170" s="69">
        <v>1371684969382.0698</v>
      </c>
      <c r="W1170" s="69">
        <v>501320668107.69</v>
      </c>
      <c r="X1170" s="69">
        <v>447957447212.10999</v>
      </c>
      <c r="Y1170" s="69">
        <v>1160179538712.48</v>
      </c>
      <c r="Z1170" s="69">
        <v>3945484734904.3105</v>
      </c>
      <c r="AA1170" s="69">
        <v>457608232415.38</v>
      </c>
      <c r="AB1170" s="69">
        <v>496963610071.19</v>
      </c>
      <c r="AC1170" s="69">
        <v>1200298945347.3301</v>
      </c>
      <c r="AD1170" s="69">
        <v>371095682593.07001</v>
      </c>
      <c r="AE1170" s="69">
        <v>743605655697.81006</v>
      </c>
      <c r="AF1170" s="69">
        <v>1484844483718.3</v>
      </c>
      <c r="AG1170" s="69">
        <v>774868814940.47998</v>
      </c>
      <c r="AI1170" s="1">
        <v>43523</v>
      </c>
      <c r="AJ1170" s="73">
        <f t="shared" si="246"/>
        <v>1.7728756791313138E-4</v>
      </c>
      <c r="AK1170" s="73">
        <f t="shared" si="247"/>
        <v>9.446824761405459E-5</v>
      </c>
      <c r="AL1170" s="73">
        <f t="shared" si="248"/>
        <v>7.3000536768619284E-5</v>
      </c>
      <c r="AM1170" s="73">
        <f t="shared" si="249"/>
        <v>1.1584862547886488E-4</v>
      </c>
      <c r="AN1170" s="73">
        <f t="shared" si="250"/>
        <v>1.5349888592131045E-4</v>
      </c>
      <c r="AO1170" s="73">
        <f t="shared" si="251"/>
        <v>9.4022948128769102E-5</v>
      </c>
      <c r="AP1170" s="73">
        <f t="shared" si="252"/>
        <v>1.1919613666999673E-4</v>
      </c>
      <c r="AQ1170" s="73">
        <f t="shared" si="253"/>
        <v>1.0876862143049948E-4</v>
      </c>
      <c r="AR1170" s="73">
        <f t="shared" si="254"/>
        <v>1.1659633602789654E-4</v>
      </c>
      <c r="AS1170" s="73">
        <f t="shared" si="255"/>
        <v>1.4906363769351394E-4</v>
      </c>
      <c r="AT1170" s="73">
        <f t="shared" si="256"/>
        <v>2.1696666271386889E-4</v>
      </c>
      <c r="AU1170" s="73">
        <f t="shared" si="257"/>
        <v>7.9050689058446366E-5</v>
      </c>
      <c r="AV1170" s="73">
        <f t="shared" si="258"/>
        <v>1.2822034602999466E-4</v>
      </c>
      <c r="AW1170" s="73">
        <f t="shared" si="259"/>
        <v>1.3819789939195637E-4</v>
      </c>
    </row>
    <row r="1171" spans="2:49" x14ac:dyDescent="0.35">
      <c r="B1171" s="1">
        <v>43524</v>
      </c>
      <c r="C1171" s="70">
        <v>14505.764338000001</v>
      </c>
      <c r="D1171" s="66">
        <v>14927.34</v>
      </c>
      <c r="E1171" s="66">
        <v>2329.04</v>
      </c>
      <c r="F1171" s="66">
        <v>13122.62</v>
      </c>
      <c r="G1171" s="66">
        <v>12381.25</v>
      </c>
      <c r="H1171" s="66">
        <v>15317.81</v>
      </c>
      <c r="I1171" s="66">
        <v>17453.63</v>
      </c>
      <c r="J1171" s="66">
        <v>14437.19</v>
      </c>
      <c r="K1171" s="66">
        <v>14754.34</v>
      </c>
      <c r="L1171" s="66">
        <v>14426.96</v>
      </c>
      <c r="M1171" s="66">
        <v>15351.72</v>
      </c>
      <c r="N1171" s="66">
        <v>2277.29</v>
      </c>
      <c r="O1171" s="66">
        <v>15757.3</v>
      </c>
      <c r="P1171" s="79"/>
      <c r="Q1171" s="66">
        <v>2315.98</v>
      </c>
      <c r="S1171" s="1">
        <v>43524</v>
      </c>
      <c r="T1171" s="70">
        <v>912577566307.94995</v>
      </c>
      <c r="U1171" s="69">
        <v>1822430905753.8298</v>
      </c>
      <c r="V1171" s="69">
        <v>1381297430632.8899</v>
      </c>
      <c r="W1171" s="69">
        <v>497753830809.5</v>
      </c>
      <c r="X1171" s="69">
        <v>442580604278.84003</v>
      </c>
      <c r="Y1171" s="69">
        <v>1168751260479.1499</v>
      </c>
      <c r="Z1171" s="69">
        <v>3906663289422.3096</v>
      </c>
      <c r="AA1171" s="69">
        <v>453120973745.66998</v>
      </c>
      <c r="AB1171" s="69">
        <v>492132803762.02002</v>
      </c>
      <c r="AC1171" s="69">
        <v>1198886001727.29</v>
      </c>
      <c r="AD1171" s="69">
        <v>371317511980.54999</v>
      </c>
      <c r="AE1171" s="69">
        <v>736751178366.17004</v>
      </c>
      <c r="AF1171" s="69">
        <v>1423435815479.7903</v>
      </c>
      <c r="AG1171" s="69">
        <v>791265939153.28992</v>
      </c>
      <c r="AI1171" s="1">
        <v>43524</v>
      </c>
      <c r="AJ1171" s="73">
        <f t="shared" ref="AJ1171:AJ1234" si="260">C1171/C1170-1</f>
        <v>3.6105364515037763E-5</v>
      </c>
      <c r="AK1171" s="73">
        <f t="shared" ref="AK1171:AK1234" si="261">D1171/D1170-1</f>
        <v>1.875787998439904E-5</v>
      </c>
      <c r="AL1171" s="73">
        <f t="shared" ref="AL1171:AL1234" si="262">E1171/E1170-1</f>
        <v>5.1526029232418225E-5</v>
      </c>
      <c r="AM1171" s="73">
        <f t="shared" ref="AM1171:AM1234" si="263">F1171/F1170-1</f>
        <v>4.0389907400406599E-5</v>
      </c>
      <c r="AN1171" s="73">
        <f t="shared" ref="AN1171:AN1234" si="264">G1171/G1170-1</f>
        <v>1.1389484839874342E-4</v>
      </c>
      <c r="AO1171" s="73">
        <f t="shared" ref="AO1171:AO1234" si="265">H1171/H1170-1</f>
        <v>6.2676072430045693E-5</v>
      </c>
      <c r="AP1171" s="73">
        <f t="shared" ref="AP1171:AP1234" si="266">I1171/I1170-1</f>
        <v>7.5634686754977309E-5</v>
      </c>
      <c r="AQ1171" s="73">
        <f t="shared" ref="AQ1171:AQ1234" si="267">J1171/J1170-1</f>
        <v>9.0746113156958685E-5</v>
      </c>
      <c r="AR1171" s="73">
        <f t="shared" ref="AR1171:AR1234" si="268">K1171/K1170-1</f>
        <v>5.896917809855573E-5</v>
      </c>
      <c r="AS1171" s="73">
        <f t="shared" ref="AS1171:AS1234" si="269">L1171/L1170-1</f>
        <v>9.9823091299189315E-5</v>
      </c>
      <c r="AT1171" s="73">
        <f t="shared" ref="AT1171:AT1234" si="270">M1171/M1170-1</f>
        <v>2.6707818420623752E-5</v>
      </c>
      <c r="AU1171" s="73">
        <f t="shared" ref="AU1171:AU1234" si="271">N1171/N1170-1</f>
        <v>3.9522220270482578E-5</v>
      </c>
      <c r="AV1171" s="73">
        <f t="shared" ref="AV1171:AV1234" si="272">O1171/O1170-1</f>
        <v>7.2987373184396631E-5</v>
      </c>
      <c r="AW1171" s="73">
        <f t="shared" ref="AW1171:AW1234" si="273">Q1171/Q1170-1</f>
        <v>6.045322647496576E-5</v>
      </c>
    </row>
    <row r="1172" spans="2:49" x14ac:dyDescent="0.35">
      <c r="B1172" s="1">
        <v>43525</v>
      </c>
      <c r="C1172" s="70">
        <v>14507.683579</v>
      </c>
      <c r="D1172" s="66">
        <v>14931.05</v>
      </c>
      <c r="E1172" s="66">
        <v>2329.4899999999998</v>
      </c>
      <c r="F1172" s="66">
        <v>13125.68</v>
      </c>
      <c r="G1172" s="66">
        <v>12382.71</v>
      </c>
      <c r="H1172" s="66">
        <v>15321.31</v>
      </c>
      <c r="I1172" s="66">
        <v>17457.12</v>
      </c>
      <c r="J1172" s="66">
        <v>14438.82</v>
      </c>
      <c r="K1172" s="66">
        <v>14757.18</v>
      </c>
      <c r="L1172" s="66">
        <v>14428.16</v>
      </c>
      <c r="M1172" s="66">
        <v>15353.05</v>
      </c>
      <c r="N1172" s="66">
        <v>2277.8000000000002</v>
      </c>
      <c r="O1172" s="66">
        <v>15759.26</v>
      </c>
      <c r="P1172" s="79"/>
      <c r="Q1172" s="66">
        <v>2316.44</v>
      </c>
      <c r="S1172" s="1">
        <v>43525</v>
      </c>
      <c r="T1172" s="70">
        <v>912529494436.55005</v>
      </c>
      <c r="U1172" s="69">
        <v>1811364898950.9099</v>
      </c>
      <c r="V1172" s="69">
        <v>1418771061651.0999</v>
      </c>
      <c r="W1172" s="69">
        <v>505297641373.16998</v>
      </c>
      <c r="X1172" s="69">
        <v>452494955458.24994</v>
      </c>
      <c r="Y1172" s="69">
        <v>1245755792842.8101</v>
      </c>
      <c r="Z1172" s="69">
        <v>3935678238155.1602</v>
      </c>
      <c r="AA1172" s="69">
        <v>461875459139.25</v>
      </c>
      <c r="AB1172" s="69">
        <v>495500514089.27002</v>
      </c>
      <c r="AC1172" s="69">
        <v>1197293739849.0598</v>
      </c>
      <c r="AD1172" s="69">
        <v>368726695484.15002</v>
      </c>
      <c r="AE1172" s="69">
        <v>735828958843.90002</v>
      </c>
      <c r="AF1172" s="69">
        <v>1421342297927.0198</v>
      </c>
      <c r="AG1172" s="69">
        <v>816219916415.02002</v>
      </c>
      <c r="AI1172" s="1">
        <v>43525</v>
      </c>
      <c r="AJ1172" s="73">
        <f t="shared" si="260"/>
        <v>1.3230885014259286E-4</v>
      </c>
      <c r="AK1172" s="73">
        <f t="shared" si="261"/>
        <v>2.4853724776141561E-4</v>
      </c>
      <c r="AL1172" s="73">
        <f t="shared" si="262"/>
        <v>1.9321265414062871E-4</v>
      </c>
      <c r="AM1172" s="73">
        <f t="shared" si="263"/>
        <v>2.3318514138170876E-4</v>
      </c>
      <c r="AN1172" s="73">
        <f t="shared" si="264"/>
        <v>1.1792024230183884E-4</v>
      </c>
      <c r="AO1172" s="73">
        <f t="shared" si="265"/>
        <v>2.2849219307463642E-4</v>
      </c>
      <c r="AP1172" s="73">
        <f t="shared" si="266"/>
        <v>1.9995840406816789E-4</v>
      </c>
      <c r="AQ1172" s="73">
        <f t="shared" si="267"/>
        <v>1.1290285713494441E-4</v>
      </c>
      <c r="AR1172" s="73">
        <f t="shared" si="268"/>
        <v>1.9248573640018307E-4</v>
      </c>
      <c r="AS1172" s="73">
        <f t="shared" si="269"/>
        <v>8.3177606370332668E-5</v>
      </c>
      <c r="AT1172" s="73">
        <f t="shared" si="270"/>
        <v>8.6635243477628521E-5</v>
      </c>
      <c r="AU1172" s="73">
        <f t="shared" si="271"/>
        <v>2.2395039718281495E-4</v>
      </c>
      <c r="AV1172" s="73">
        <f t="shared" si="272"/>
        <v>1.2438679215343029E-4</v>
      </c>
      <c r="AW1172" s="73">
        <f t="shared" si="273"/>
        <v>1.9862002262538425E-4</v>
      </c>
    </row>
    <row r="1173" spans="2:49" x14ac:dyDescent="0.35">
      <c r="B1173" s="1">
        <v>43526</v>
      </c>
      <c r="C1173" s="70">
        <v>14509.21521</v>
      </c>
      <c r="D1173" s="66">
        <v>14932.39</v>
      </c>
      <c r="E1173" s="66">
        <v>2329.69</v>
      </c>
      <c r="F1173" s="66">
        <v>13127.09</v>
      </c>
      <c r="G1173" s="66">
        <v>12383.93</v>
      </c>
      <c r="H1173" s="66">
        <v>15322.81</v>
      </c>
      <c r="I1173" s="66">
        <v>17458.95</v>
      </c>
      <c r="J1173" s="66">
        <v>14440.09</v>
      </c>
      <c r="K1173" s="66">
        <v>14758.53</v>
      </c>
      <c r="L1173" s="66">
        <v>14429.6</v>
      </c>
      <c r="M1173" s="66">
        <v>15354.67</v>
      </c>
      <c r="N1173" s="66">
        <v>2278.02</v>
      </c>
      <c r="O1173" s="66">
        <v>15760.86</v>
      </c>
      <c r="P1173" s="79"/>
      <c r="Q1173" s="66">
        <v>2316.66</v>
      </c>
      <c r="S1173" s="1">
        <v>43526</v>
      </c>
      <c r="T1173" s="70">
        <v>912626224429.33997</v>
      </c>
      <c r="U1173" s="69">
        <v>1811559903792.6699</v>
      </c>
      <c r="V1173" s="69">
        <v>1418924818618.1099</v>
      </c>
      <c r="W1173" s="69">
        <v>505352255047.90997</v>
      </c>
      <c r="X1173" s="69">
        <v>452538329208.06</v>
      </c>
      <c r="Y1173" s="69">
        <v>1245878459388.3799</v>
      </c>
      <c r="Z1173" s="69">
        <v>3936084308542.4507</v>
      </c>
      <c r="AA1173" s="69">
        <v>461916184045.46002</v>
      </c>
      <c r="AB1173" s="69">
        <v>495545934400.25</v>
      </c>
      <c r="AC1173" s="69">
        <v>1197413072495.4299</v>
      </c>
      <c r="AD1173" s="69">
        <v>368764914546.14001</v>
      </c>
      <c r="AE1173" s="69">
        <v>735900709922.84998</v>
      </c>
      <c r="AF1173" s="69">
        <v>1421486392065.71</v>
      </c>
      <c r="AG1173" s="69">
        <v>816297471992.38</v>
      </c>
      <c r="AI1173" s="1">
        <v>43526</v>
      </c>
      <c r="AJ1173" s="73">
        <f t="shared" si="260"/>
        <v>1.0557378038056342E-4</v>
      </c>
      <c r="AK1173" s="73">
        <f t="shared" si="261"/>
        <v>8.9745865160306693E-5</v>
      </c>
      <c r="AL1173" s="73">
        <f t="shared" si="262"/>
        <v>8.585570232133577E-5</v>
      </c>
      <c r="AM1173" s="73">
        <f t="shared" si="263"/>
        <v>1.0742300589372533E-4</v>
      </c>
      <c r="AN1173" s="73">
        <f t="shared" si="264"/>
        <v>9.8524474852590416E-5</v>
      </c>
      <c r="AO1173" s="73">
        <f t="shared" si="265"/>
        <v>9.7902855565212832E-5</v>
      </c>
      <c r="AP1173" s="73">
        <f t="shared" si="266"/>
        <v>1.0482828782754083E-4</v>
      </c>
      <c r="AQ1173" s="73">
        <f t="shared" si="267"/>
        <v>8.795732615274332E-5</v>
      </c>
      <c r="AR1173" s="73">
        <f t="shared" si="268"/>
        <v>9.1480892690842808E-5</v>
      </c>
      <c r="AS1173" s="73">
        <f t="shared" si="269"/>
        <v>9.9804826117821932E-5</v>
      </c>
      <c r="AT1173" s="73">
        <f t="shared" si="270"/>
        <v>1.055164934655739E-4</v>
      </c>
      <c r="AU1173" s="73">
        <f t="shared" si="271"/>
        <v>9.6584423566525857E-5</v>
      </c>
      <c r="AV1173" s="73">
        <f t="shared" si="272"/>
        <v>1.0152760979886821E-4</v>
      </c>
      <c r="AW1173" s="73">
        <f t="shared" si="273"/>
        <v>9.4973321130620292E-5</v>
      </c>
    </row>
    <row r="1174" spans="2:49" x14ac:dyDescent="0.35">
      <c r="B1174" s="1">
        <v>43527</v>
      </c>
      <c r="C1174" s="70">
        <v>14510.676197999999</v>
      </c>
      <c r="D1174" s="66">
        <v>14933.72</v>
      </c>
      <c r="E1174" s="66">
        <v>2329.88</v>
      </c>
      <c r="F1174" s="66">
        <v>13128.51</v>
      </c>
      <c r="G1174" s="66">
        <v>12385.14</v>
      </c>
      <c r="H1174" s="66">
        <v>15324.32</v>
      </c>
      <c r="I1174" s="66">
        <v>17460.759999999998</v>
      </c>
      <c r="J1174" s="66">
        <v>14441.37</v>
      </c>
      <c r="K1174" s="66">
        <v>14759.93</v>
      </c>
      <c r="L1174" s="66">
        <v>14431.03</v>
      </c>
      <c r="M1174" s="66">
        <v>15356.31</v>
      </c>
      <c r="N1174" s="66">
        <v>2278.2399999999998</v>
      </c>
      <c r="O1174" s="66">
        <v>15762.49</v>
      </c>
      <c r="P1174" s="79"/>
      <c r="Q1174" s="66">
        <v>2316.88</v>
      </c>
      <c r="S1174" s="1">
        <v>43527</v>
      </c>
      <c r="T1174" s="70">
        <v>912719483409.93994</v>
      </c>
      <c r="U1174" s="69">
        <v>1811754767851.27</v>
      </c>
      <c r="V1174" s="69">
        <v>1419078250300.2202</v>
      </c>
      <c r="W1174" s="69">
        <v>505406918175.78003</v>
      </c>
      <c r="X1174" s="69">
        <v>452581543130.73999</v>
      </c>
      <c r="Y1174" s="69">
        <v>1246000756443.1001</v>
      </c>
      <c r="Z1174" s="69">
        <v>3936281156179.48</v>
      </c>
      <c r="AA1174" s="69">
        <v>461957175790.41998</v>
      </c>
      <c r="AB1174" s="69">
        <v>495592676174.65002</v>
      </c>
      <c r="AC1174" s="69">
        <v>1197532341108.71</v>
      </c>
      <c r="AD1174" s="69">
        <v>368803458363.25</v>
      </c>
      <c r="AE1174" s="69">
        <v>735973846304.08997</v>
      </c>
      <c r="AF1174" s="69">
        <v>1421602468551.5398</v>
      </c>
      <c r="AG1174" s="69">
        <v>816354914367.78003</v>
      </c>
      <c r="AI1174" s="1">
        <v>43527</v>
      </c>
      <c r="AJ1174" s="73">
        <f t="shared" si="260"/>
        <v>1.0069379899957376E-4</v>
      </c>
      <c r="AK1174" s="73">
        <f t="shared" si="261"/>
        <v>8.906812640163686E-5</v>
      </c>
      <c r="AL1174" s="73">
        <f t="shared" si="262"/>
        <v>8.1555915164788217E-5</v>
      </c>
      <c r="AM1174" s="73">
        <f t="shared" si="263"/>
        <v>1.0817325088807728E-4</v>
      </c>
      <c r="AN1174" s="73">
        <f t="shared" si="264"/>
        <v>9.7707270632074739E-5</v>
      </c>
      <c r="AO1174" s="73">
        <f t="shared" si="265"/>
        <v>9.8545893344681446E-5</v>
      </c>
      <c r="AP1174" s="73">
        <f t="shared" si="266"/>
        <v>1.0367175574699239E-4</v>
      </c>
      <c r="AQ1174" s="73">
        <f t="shared" si="267"/>
        <v>8.8642106801373188E-5</v>
      </c>
      <c r="AR1174" s="73">
        <f t="shared" si="268"/>
        <v>9.4860395987828028E-5</v>
      </c>
      <c r="AS1174" s="73">
        <f t="shared" si="269"/>
        <v>9.9101846205096322E-5</v>
      </c>
      <c r="AT1174" s="73">
        <f t="shared" si="270"/>
        <v>1.068078962296326E-4</v>
      </c>
      <c r="AU1174" s="73">
        <f t="shared" si="271"/>
        <v>9.6575095916540121E-5</v>
      </c>
      <c r="AV1174" s="73">
        <f t="shared" si="272"/>
        <v>1.0342075242086857E-4</v>
      </c>
      <c r="AW1174" s="73">
        <f t="shared" si="273"/>
        <v>9.4964302055577932E-5</v>
      </c>
    </row>
    <row r="1175" spans="2:49" x14ac:dyDescent="0.35">
      <c r="B1175" s="1">
        <v>43528</v>
      </c>
      <c r="C1175" s="70">
        <v>14510.721014000001</v>
      </c>
      <c r="D1175" s="66">
        <v>14934.91</v>
      </c>
      <c r="E1175" s="66">
        <v>2330.08</v>
      </c>
      <c r="F1175" s="66">
        <v>13129.5</v>
      </c>
      <c r="G1175" s="66">
        <v>12386.75</v>
      </c>
      <c r="H1175" s="66">
        <v>15325.7</v>
      </c>
      <c r="I1175" s="66">
        <v>17462.740000000002</v>
      </c>
      <c r="J1175" s="66">
        <v>14442.53</v>
      </c>
      <c r="K1175" s="66">
        <v>14761.48</v>
      </c>
      <c r="L1175" s="66">
        <v>14433.05</v>
      </c>
      <c r="M1175" s="66">
        <v>15357.33</v>
      </c>
      <c r="N1175" s="66">
        <v>2278.38</v>
      </c>
      <c r="O1175" s="66">
        <v>15763.95</v>
      </c>
      <c r="P1175" s="79"/>
      <c r="Q1175" s="66">
        <v>2317.14</v>
      </c>
      <c r="S1175" s="1">
        <v>43528</v>
      </c>
      <c r="T1175" s="70">
        <v>923584404750.31006</v>
      </c>
      <c r="U1175" s="69">
        <v>1828754522918.1899</v>
      </c>
      <c r="V1175" s="69">
        <v>1372862987902.7097</v>
      </c>
      <c r="W1175" s="69">
        <v>540109881633.85999</v>
      </c>
      <c r="X1175" s="69">
        <v>468678553590.93994</v>
      </c>
      <c r="Y1175" s="69">
        <v>1251913952353.97</v>
      </c>
      <c r="Z1175" s="69">
        <v>3963364247023.6602</v>
      </c>
      <c r="AA1175" s="69">
        <v>462326184705.27002</v>
      </c>
      <c r="AB1175" s="69">
        <v>499208424047.84998</v>
      </c>
      <c r="AC1175" s="69">
        <v>1206493688593.0703</v>
      </c>
      <c r="AD1175" s="69">
        <v>371138876602.48993</v>
      </c>
      <c r="AE1175" s="69">
        <v>741715524408.97998</v>
      </c>
      <c r="AF1175" s="69">
        <v>1431892631711.3101</v>
      </c>
      <c r="AG1175" s="69">
        <v>838458274378.01013</v>
      </c>
      <c r="AI1175" s="1">
        <v>43528</v>
      </c>
      <c r="AJ1175" s="73">
        <f t="shared" si="260"/>
        <v>3.0884846018430778E-6</v>
      </c>
      <c r="AK1175" s="73">
        <f t="shared" si="261"/>
        <v>7.9685436716436797E-5</v>
      </c>
      <c r="AL1175" s="73">
        <f t="shared" si="262"/>
        <v>8.5841330883962286E-5</v>
      </c>
      <c r="AM1175" s="73">
        <f t="shared" si="263"/>
        <v>7.5408405066479389E-5</v>
      </c>
      <c r="AN1175" s="73">
        <f t="shared" si="264"/>
        <v>1.2999449340100888E-4</v>
      </c>
      <c r="AO1175" s="73">
        <f t="shared" si="265"/>
        <v>9.0052935464823847E-5</v>
      </c>
      <c r="AP1175" s="73">
        <f t="shared" si="266"/>
        <v>1.1339712589841788E-4</v>
      </c>
      <c r="AQ1175" s="73">
        <f t="shared" si="267"/>
        <v>8.0324789130115093E-5</v>
      </c>
      <c r="AR1175" s="73">
        <f t="shared" si="268"/>
        <v>1.050140481695383E-4</v>
      </c>
      <c r="AS1175" s="73">
        <f t="shared" si="269"/>
        <v>1.399761486184925E-4</v>
      </c>
      <c r="AT1175" s="73">
        <f t="shared" si="270"/>
        <v>6.6422206897343017E-5</v>
      </c>
      <c r="AU1175" s="73">
        <f t="shared" si="271"/>
        <v>6.1450944588870016E-5</v>
      </c>
      <c r="AV1175" s="73">
        <f t="shared" si="272"/>
        <v>9.2624959635134729E-5</v>
      </c>
      <c r="AW1175" s="73">
        <f t="shared" si="273"/>
        <v>1.12219881910125E-4</v>
      </c>
    </row>
    <row r="1176" spans="2:49" x14ac:dyDescent="0.35">
      <c r="B1176" s="1">
        <v>43529</v>
      </c>
      <c r="C1176" s="70">
        <v>14512.804289</v>
      </c>
      <c r="D1176" s="66">
        <v>14938.11</v>
      </c>
      <c r="E1176" s="66">
        <v>2330.4499999999998</v>
      </c>
      <c r="F1176" s="66">
        <v>13131.95</v>
      </c>
      <c r="G1176" s="66">
        <v>12388.15</v>
      </c>
      <c r="H1176" s="66">
        <v>15328.67</v>
      </c>
      <c r="I1176" s="66">
        <v>17466.169999999998</v>
      </c>
      <c r="J1176" s="66">
        <v>14444.78</v>
      </c>
      <c r="K1176" s="66">
        <v>14764.18</v>
      </c>
      <c r="L1176" s="66">
        <v>14435.15</v>
      </c>
      <c r="M1176" s="66">
        <v>15360.19</v>
      </c>
      <c r="N1176" s="66">
        <v>2278.86</v>
      </c>
      <c r="O1176" s="66">
        <v>15766.33</v>
      </c>
      <c r="P1176" s="79"/>
      <c r="Q1176" s="66">
        <v>2317.5500000000002</v>
      </c>
      <c r="S1176" s="1">
        <v>43529</v>
      </c>
      <c r="T1176" s="70">
        <v>904859658996.88</v>
      </c>
      <c r="U1176" s="69">
        <v>2007503217762.1001</v>
      </c>
      <c r="V1176" s="69">
        <v>1381014491850.6501</v>
      </c>
      <c r="W1176" s="69">
        <v>556525292895.22998</v>
      </c>
      <c r="X1176" s="69">
        <v>471226718129.13</v>
      </c>
      <c r="Y1176" s="69">
        <v>1256393932264.7</v>
      </c>
      <c r="Z1176" s="69">
        <v>3977640205424.1504</v>
      </c>
      <c r="AA1176" s="69">
        <v>471761323431.31</v>
      </c>
      <c r="AB1176" s="69">
        <v>501141130629.59003</v>
      </c>
      <c r="AC1176" s="69">
        <v>1199738777900.53</v>
      </c>
      <c r="AD1176" s="69">
        <v>369559405522.91998</v>
      </c>
      <c r="AE1176" s="69">
        <v>742030059384.46997</v>
      </c>
      <c r="AF1176" s="69">
        <v>1427834168602.8398</v>
      </c>
      <c r="AG1176" s="69">
        <v>810600363078.99011</v>
      </c>
      <c r="AI1176" s="1">
        <v>43529</v>
      </c>
      <c r="AJ1176" s="73">
        <f t="shared" si="260"/>
        <v>1.435679865935402E-4</v>
      </c>
      <c r="AK1176" s="73">
        <f t="shared" si="261"/>
        <v>2.1426309231187268E-4</v>
      </c>
      <c r="AL1176" s="73">
        <f t="shared" si="262"/>
        <v>1.5879283114728082E-4</v>
      </c>
      <c r="AM1176" s="73">
        <f t="shared" si="263"/>
        <v>1.8660268860215545E-4</v>
      </c>
      <c r="AN1176" s="73">
        <f t="shared" si="264"/>
        <v>1.1302399741652813E-4</v>
      </c>
      <c r="AO1176" s="73">
        <f t="shared" si="265"/>
        <v>1.9379212695014303E-4</v>
      </c>
      <c r="AP1176" s="73">
        <f t="shared" si="266"/>
        <v>1.9641820241256269E-4</v>
      </c>
      <c r="AQ1176" s="73">
        <f t="shared" si="267"/>
        <v>1.5578987892017615E-4</v>
      </c>
      <c r="AR1176" s="73">
        <f t="shared" si="268"/>
        <v>1.8290848885071931E-4</v>
      </c>
      <c r="AS1176" s="73">
        <f t="shared" si="269"/>
        <v>1.4549939202046502E-4</v>
      </c>
      <c r="AT1176" s="73">
        <f t="shared" si="270"/>
        <v>1.8623028872855052E-4</v>
      </c>
      <c r="AU1176" s="73">
        <f t="shared" si="271"/>
        <v>2.1067600663626784E-4</v>
      </c>
      <c r="AV1176" s="73">
        <f t="shared" si="272"/>
        <v>1.5097738828151464E-4</v>
      </c>
      <c r="AW1176" s="73">
        <f t="shared" si="273"/>
        <v>1.7694226503373045E-4</v>
      </c>
    </row>
    <row r="1177" spans="2:49" x14ac:dyDescent="0.35">
      <c r="B1177" s="1">
        <v>43530</v>
      </c>
      <c r="C1177" s="70">
        <v>14516.191124999999</v>
      </c>
      <c r="D1177" s="66">
        <v>14942.3</v>
      </c>
      <c r="E1177" s="66">
        <v>2330.9499999999998</v>
      </c>
      <c r="F1177" s="66">
        <v>13135.17</v>
      </c>
      <c r="G1177" s="66">
        <v>12389.71</v>
      </c>
      <c r="H1177" s="66">
        <v>15331.93</v>
      </c>
      <c r="I1177" s="66">
        <v>17470.150000000001</v>
      </c>
      <c r="J1177" s="66">
        <v>14446.97</v>
      </c>
      <c r="K1177" s="66">
        <v>14768.14</v>
      </c>
      <c r="L1177" s="66">
        <v>14437.19</v>
      </c>
      <c r="M1177" s="66">
        <v>15364.81</v>
      </c>
      <c r="N1177" s="66">
        <v>2279.66</v>
      </c>
      <c r="O1177" s="66">
        <v>15770.36</v>
      </c>
      <c r="P1177" s="79"/>
      <c r="Q1177" s="66">
        <v>2318.29</v>
      </c>
      <c r="S1177" s="1">
        <v>43530</v>
      </c>
      <c r="T1177" s="70">
        <v>889157945579.47998</v>
      </c>
      <c r="U1177" s="69">
        <v>1897492401066.4302</v>
      </c>
      <c r="V1177" s="69">
        <v>1332053514884.7102</v>
      </c>
      <c r="W1177" s="69">
        <v>578273197485.82996</v>
      </c>
      <c r="X1177" s="69">
        <v>470444640403.10004</v>
      </c>
      <c r="Y1177" s="69">
        <v>1233792567544.01</v>
      </c>
      <c r="Z1177" s="69">
        <v>4007620332594.2192</v>
      </c>
      <c r="AA1177" s="69">
        <v>483333088613.48999</v>
      </c>
      <c r="AB1177" s="69">
        <v>555880505193.34998</v>
      </c>
      <c r="AC1177" s="69">
        <v>1199199486120.9099</v>
      </c>
      <c r="AD1177" s="69">
        <v>368705305460.64001</v>
      </c>
      <c r="AE1177" s="69">
        <v>741071509711.16003</v>
      </c>
      <c r="AF1177" s="69">
        <v>1449376153999.0303</v>
      </c>
      <c r="AG1177" s="69">
        <v>823739989856.53003</v>
      </c>
      <c r="AI1177" s="1">
        <v>43530</v>
      </c>
      <c r="AJ1177" s="73">
        <f t="shared" si="260"/>
        <v>2.3336881918578634E-4</v>
      </c>
      <c r="AK1177" s="73">
        <f t="shared" si="261"/>
        <v>2.8049063770452243E-4</v>
      </c>
      <c r="AL1177" s="73">
        <f t="shared" si="262"/>
        <v>2.1455083782107032E-4</v>
      </c>
      <c r="AM1177" s="73">
        <f t="shared" si="263"/>
        <v>2.4520349224599336E-4</v>
      </c>
      <c r="AN1177" s="73">
        <f t="shared" si="264"/>
        <v>1.2592679294320952E-4</v>
      </c>
      <c r="AO1177" s="73">
        <f t="shared" si="265"/>
        <v>2.1267337609853776E-4</v>
      </c>
      <c r="AP1177" s="73">
        <f t="shared" si="266"/>
        <v>2.2786907490335295E-4</v>
      </c>
      <c r="AQ1177" s="73">
        <f t="shared" si="267"/>
        <v>1.5161186255507886E-4</v>
      </c>
      <c r="AR1177" s="73">
        <f t="shared" si="268"/>
        <v>2.6821672453181122E-4</v>
      </c>
      <c r="AS1177" s="73">
        <f t="shared" si="269"/>
        <v>1.4132170431202518E-4</v>
      </c>
      <c r="AT1177" s="73">
        <f t="shared" si="270"/>
        <v>3.0077752944457359E-4</v>
      </c>
      <c r="AU1177" s="73">
        <f t="shared" si="271"/>
        <v>3.5105271934199322E-4</v>
      </c>
      <c r="AV1177" s="73">
        <f t="shared" si="272"/>
        <v>2.556079950122303E-4</v>
      </c>
      <c r="AW1177" s="73">
        <f t="shared" si="273"/>
        <v>3.1930271191549231E-4</v>
      </c>
    </row>
    <row r="1178" spans="2:49" x14ac:dyDescent="0.35">
      <c r="B1178" s="1">
        <v>43531</v>
      </c>
      <c r="C1178" s="70">
        <v>14518.700548999999</v>
      </c>
      <c r="D1178" s="66">
        <v>14942.93</v>
      </c>
      <c r="E1178" s="66">
        <v>2331.0300000000002</v>
      </c>
      <c r="F1178" s="66">
        <v>13135.76</v>
      </c>
      <c r="G1178" s="66">
        <v>12391.23</v>
      </c>
      <c r="H1178" s="66">
        <v>15332.59</v>
      </c>
      <c r="I1178" s="66">
        <v>17470.759999999998</v>
      </c>
      <c r="J1178" s="66">
        <v>14447.2</v>
      </c>
      <c r="K1178" s="66">
        <v>14768.67</v>
      </c>
      <c r="L1178" s="66">
        <v>14439.33</v>
      </c>
      <c r="M1178" s="66">
        <v>15365.1</v>
      </c>
      <c r="N1178" s="66">
        <v>2279.7800000000002</v>
      </c>
      <c r="O1178" s="66">
        <v>15771.14</v>
      </c>
      <c r="P1178" s="79"/>
      <c r="Q1178" s="66">
        <v>2318.4699999999998</v>
      </c>
      <c r="S1178" s="1">
        <v>43531</v>
      </c>
      <c r="T1178" s="70">
        <v>896850893463.18005</v>
      </c>
      <c r="U1178" s="69">
        <v>1808246458664.7</v>
      </c>
      <c r="V1178" s="69">
        <v>1275964741665.0601</v>
      </c>
      <c r="W1178" s="69">
        <v>571984854452.38</v>
      </c>
      <c r="X1178" s="69">
        <v>483250007369.28998</v>
      </c>
      <c r="Y1178" s="69">
        <v>1268729474601.73</v>
      </c>
      <c r="Z1178" s="69">
        <v>4024940519155.7495</v>
      </c>
      <c r="AA1178" s="69">
        <v>483001531221.81</v>
      </c>
      <c r="AB1178" s="69">
        <v>556018998528.82996</v>
      </c>
      <c r="AC1178" s="69">
        <v>1192580397483.3799</v>
      </c>
      <c r="AD1178" s="69">
        <v>355856384929.54999</v>
      </c>
      <c r="AE1178" s="69">
        <v>736281973926.93994</v>
      </c>
      <c r="AF1178" s="69">
        <v>1449813981118.9302</v>
      </c>
      <c r="AG1178" s="69">
        <v>840213470057.49988</v>
      </c>
      <c r="AI1178" s="1">
        <v>43531</v>
      </c>
      <c r="AJ1178" s="73">
        <f t="shared" si="260"/>
        <v>1.7287069165661251E-4</v>
      </c>
      <c r="AK1178" s="73">
        <f t="shared" si="261"/>
        <v>4.2162183867322511E-5</v>
      </c>
      <c r="AL1178" s="73">
        <f t="shared" si="262"/>
        <v>3.4320770501361508E-5</v>
      </c>
      <c r="AM1178" s="73">
        <f t="shared" si="263"/>
        <v>4.4917576247582858E-5</v>
      </c>
      <c r="AN1178" s="73">
        <f t="shared" si="264"/>
        <v>1.2268245180879767E-4</v>
      </c>
      <c r="AO1178" s="73">
        <f t="shared" si="265"/>
        <v>4.3047418035513374E-5</v>
      </c>
      <c r="AP1178" s="73">
        <f t="shared" si="266"/>
        <v>3.4916700772269493E-5</v>
      </c>
      <c r="AQ1178" s="73">
        <f t="shared" si="267"/>
        <v>1.592029332120326E-5</v>
      </c>
      <c r="AR1178" s="73">
        <f t="shared" si="268"/>
        <v>3.588806715004722E-5</v>
      </c>
      <c r="AS1178" s="73">
        <f t="shared" si="269"/>
        <v>1.4822829096239332E-4</v>
      </c>
      <c r="AT1178" s="73">
        <f t="shared" si="270"/>
        <v>1.8874297827320419E-5</v>
      </c>
      <c r="AU1178" s="73">
        <f t="shared" si="271"/>
        <v>5.2639428686829248E-5</v>
      </c>
      <c r="AV1178" s="73">
        <f t="shared" si="272"/>
        <v>4.9459872824675344E-5</v>
      </c>
      <c r="AW1178" s="73">
        <f t="shared" si="273"/>
        <v>7.7643435463237154E-5</v>
      </c>
    </row>
    <row r="1179" spans="2:49" x14ac:dyDescent="0.35">
      <c r="B1179" s="1">
        <v>43532</v>
      </c>
      <c r="C1179" s="70">
        <v>14521.85068</v>
      </c>
      <c r="D1179" s="66">
        <v>14944.94</v>
      </c>
      <c r="E1179" s="66">
        <v>2331.25</v>
      </c>
      <c r="F1179" s="66">
        <v>13139.09</v>
      </c>
      <c r="G1179" s="66">
        <v>12393.31</v>
      </c>
      <c r="H1179" s="66">
        <v>15334.31</v>
      </c>
      <c r="I1179" s="66">
        <v>17472.830000000002</v>
      </c>
      <c r="J1179" s="66">
        <v>14448.36</v>
      </c>
      <c r="K1179" s="66">
        <v>14770.64</v>
      </c>
      <c r="L1179" s="66">
        <v>14441.75</v>
      </c>
      <c r="M1179" s="66">
        <v>15370.05</v>
      </c>
      <c r="N1179" s="66">
        <v>2280.08</v>
      </c>
      <c r="O1179" s="66">
        <v>15774.28</v>
      </c>
      <c r="P1179" s="79"/>
      <c r="Q1179" s="66">
        <v>2318.94</v>
      </c>
      <c r="S1179" s="1">
        <v>43532</v>
      </c>
      <c r="T1179" s="70">
        <v>879834824226.31995</v>
      </c>
      <c r="U1179" s="69">
        <v>1838110222254.9199</v>
      </c>
      <c r="V1179" s="69">
        <v>1287766329816.8301</v>
      </c>
      <c r="W1179" s="69">
        <v>570704702511.04004</v>
      </c>
      <c r="X1179" s="69">
        <v>484031203960.89001</v>
      </c>
      <c r="Y1179" s="69">
        <v>1268114804288.0801</v>
      </c>
      <c r="Z1179" s="69">
        <v>4040432367047.0898</v>
      </c>
      <c r="AA1179" s="69">
        <v>511085453886.59998</v>
      </c>
      <c r="AB1179" s="69">
        <v>552412659010.60999</v>
      </c>
      <c r="AC1179" s="69">
        <v>1204108229336.8901</v>
      </c>
      <c r="AD1179" s="69">
        <v>353799077872.47998</v>
      </c>
      <c r="AE1179" s="69">
        <v>806965244559.51001</v>
      </c>
      <c r="AF1179" s="69">
        <v>1451565258872.52</v>
      </c>
      <c r="AG1179" s="69">
        <v>827236568181.12</v>
      </c>
      <c r="AI1179" s="1">
        <v>43532</v>
      </c>
      <c r="AJ1179" s="73">
        <f t="shared" si="260"/>
        <v>2.1697058833658467E-4</v>
      </c>
      <c r="AK1179" s="73">
        <f t="shared" si="261"/>
        <v>1.3451177245693557E-4</v>
      </c>
      <c r="AL1179" s="73">
        <f t="shared" si="262"/>
        <v>9.4378879722523124E-5</v>
      </c>
      <c r="AM1179" s="73">
        <f t="shared" si="263"/>
        <v>2.5350645870503286E-4</v>
      </c>
      <c r="AN1179" s="73">
        <f t="shared" si="264"/>
        <v>1.6786065628671132E-4</v>
      </c>
      <c r="AO1179" s="73">
        <f t="shared" si="265"/>
        <v>1.1217935130325429E-4</v>
      </c>
      <c r="AP1179" s="73">
        <f t="shared" si="266"/>
        <v>1.1848368359501649E-4</v>
      </c>
      <c r="AQ1179" s="73">
        <f t="shared" si="267"/>
        <v>8.0292374992962934E-5</v>
      </c>
      <c r="AR1179" s="73">
        <f t="shared" si="268"/>
        <v>1.3339048133653719E-4</v>
      </c>
      <c r="AS1179" s="73">
        <f t="shared" si="269"/>
        <v>1.675978040531767E-4</v>
      </c>
      <c r="AT1179" s="73">
        <f t="shared" si="270"/>
        <v>3.2215865825802048E-4</v>
      </c>
      <c r="AU1179" s="73">
        <f t="shared" si="271"/>
        <v>1.315916448076937E-4</v>
      </c>
      <c r="AV1179" s="73">
        <f t="shared" si="272"/>
        <v>1.9909784581217949E-4</v>
      </c>
      <c r="AW1179" s="73">
        <f t="shared" si="273"/>
        <v>2.0271989717368655E-4</v>
      </c>
    </row>
    <row r="1180" spans="2:49" x14ac:dyDescent="0.35">
      <c r="B1180" s="1">
        <v>43533</v>
      </c>
      <c r="C1180" s="70">
        <v>14523.359574</v>
      </c>
      <c r="D1180" s="66">
        <v>14946.28</v>
      </c>
      <c r="E1180" s="66">
        <v>2331.44</v>
      </c>
      <c r="F1180" s="66">
        <v>13140.44</v>
      </c>
      <c r="G1180" s="66">
        <v>12394.52</v>
      </c>
      <c r="H1180" s="66">
        <v>15335.81</v>
      </c>
      <c r="I1180" s="66">
        <v>17474.7</v>
      </c>
      <c r="J1180" s="66">
        <v>14449.63</v>
      </c>
      <c r="K1180" s="66">
        <v>14772.04</v>
      </c>
      <c r="L1180" s="66">
        <v>14443.14</v>
      </c>
      <c r="M1180" s="66">
        <v>15371.68</v>
      </c>
      <c r="N1180" s="66">
        <v>2280.3000000000002</v>
      </c>
      <c r="O1180" s="66">
        <v>15776</v>
      </c>
      <c r="P1180" s="79"/>
      <c r="Q1180" s="66">
        <v>2319.16</v>
      </c>
      <c r="S1180" s="1">
        <v>43533</v>
      </c>
      <c r="T1180" s="70">
        <v>879927577309.55005</v>
      </c>
      <c r="U1180" s="69">
        <v>1838311619878.2</v>
      </c>
      <c r="V1180" s="69">
        <v>1287907994086.9302</v>
      </c>
      <c r="W1180" s="69">
        <v>570763321507.33997</v>
      </c>
      <c r="X1180" s="69">
        <v>484077343811.49005</v>
      </c>
      <c r="Y1180" s="69">
        <v>1268238971145.1101</v>
      </c>
      <c r="Z1180" s="69">
        <v>4040853730421.3896</v>
      </c>
      <c r="AA1180" s="69">
        <v>511130258235.84003</v>
      </c>
      <c r="AB1180" s="69">
        <v>552465007426.30005</v>
      </c>
      <c r="AC1180" s="69">
        <v>1204224198576.47</v>
      </c>
      <c r="AD1180" s="69">
        <v>353835921152.60004</v>
      </c>
      <c r="AE1180" s="69">
        <v>807044632851.05005</v>
      </c>
      <c r="AF1180" s="69">
        <v>1451723782100.29</v>
      </c>
      <c r="AG1180" s="69">
        <v>827317967264.7301</v>
      </c>
      <c r="AI1180" s="1">
        <v>43533</v>
      </c>
      <c r="AJ1180" s="73">
        <f t="shared" si="260"/>
        <v>1.0390507609869815E-4</v>
      </c>
      <c r="AK1180" s="73">
        <f t="shared" si="261"/>
        <v>8.9662454315631024E-5</v>
      </c>
      <c r="AL1180" s="73">
        <f t="shared" si="262"/>
        <v>8.1501340482681428E-5</v>
      </c>
      <c r="AM1180" s="73">
        <f t="shared" si="263"/>
        <v>1.0274684167632664E-4</v>
      </c>
      <c r="AN1180" s="73">
        <f t="shared" si="264"/>
        <v>9.7633319912082683E-5</v>
      </c>
      <c r="AO1180" s="73">
        <f t="shared" si="265"/>
        <v>9.7819856256897708E-5</v>
      </c>
      <c r="AP1180" s="73">
        <f t="shared" si="266"/>
        <v>1.0702330418133066E-4</v>
      </c>
      <c r="AQ1180" s="73">
        <f t="shared" si="267"/>
        <v>8.7899249464840068E-5</v>
      </c>
      <c r="AR1180" s="73">
        <f t="shared" si="268"/>
        <v>9.4782622824807206E-5</v>
      </c>
      <c r="AS1180" s="73">
        <f t="shared" si="269"/>
        <v>9.6248723319591889E-5</v>
      </c>
      <c r="AT1180" s="73">
        <f t="shared" si="270"/>
        <v>1.0605040321931547E-4</v>
      </c>
      <c r="AU1180" s="73">
        <f t="shared" si="271"/>
        <v>9.6487842532022583E-5</v>
      </c>
      <c r="AV1180" s="73">
        <f t="shared" si="272"/>
        <v>1.09038257213534E-4</v>
      </c>
      <c r="AW1180" s="73">
        <f t="shared" si="273"/>
        <v>9.4870932408674946E-5</v>
      </c>
    </row>
    <row r="1181" spans="2:49" x14ac:dyDescent="0.35">
      <c r="B1181" s="1">
        <v>43534</v>
      </c>
      <c r="C1181" s="70">
        <v>14524.878755</v>
      </c>
      <c r="D1181" s="66">
        <v>14947.61</v>
      </c>
      <c r="E1181" s="66">
        <v>2331.64</v>
      </c>
      <c r="F1181" s="66">
        <v>13141.78</v>
      </c>
      <c r="G1181" s="66">
        <v>12395.72</v>
      </c>
      <c r="H1181" s="66">
        <v>15337.27</v>
      </c>
      <c r="I1181" s="66">
        <v>17476.47</v>
      </c>
      <c r="J1181" s="66">
        <v>14450.88</v>
      </c>
      <c r="K1181" s="66">
        <v>14773.4</v>
      </c>
      <c r="L1181" s="66">
        <v>14444.52</v>
      </c>
      <c r="M1181" s="66">
        <v>15373.28</v>
      </c>
      <c r="N1181" s="66">
        <v>2280.5300000000002</v>
      </c>
      <c r="O1181" s="66">
        <v>15777.6</v>
      </c>
      <c r="P1181" s="79"/>
      <c r="Q1181" s="66">
        <v>2319.38</v>
      </c>
      <c r="S1181" s="1">
        <v>43534</v>
      </c>
      <c r="T1181" s="70">
        <v>880020913166.68994</v>
      </c>
      <c r="U1181" s="69">
        <v>1838510988986.25</v>
      </c>
      <c r="V1181" s="69">
        <v>1288047966584.25</v>
      </c>
      <c r="W1181" s="69">
        <v>570821656823.57996</v>
      </c>
      <c r="X1181" s="69">
        <v>484123154974.04999</v>
      </c>
      <c r="Y1181" s="69">
        <v>1268359811336.46</v>
      </c>
      <c r="Z1181" s="69">
        <v>4041162412761.9292</v>
      </c>
      <c r="AA1181" s="69">
        <v>511174601757.41998</v>
      </c>
      <c r="AB1181" s="69">
        <v>552515790170.68994</v>
      </c>
      <c r="AC1181" s="69">
        <v>1202946726561.1602</v>
      </c>
      <c r="AD1181" s="69">
        <v>353871981636.13995</v>
      </c>
      <c r="AE1181" s="69">
        <v>807125501477.18994</v>
      </c>
      <c r="AF1181" s="69">
        <v>1451871360149.47</v>
      </c>
      <c r="AG1181" s="69">
        <v>827397372263.40002</v>
      </c>
      <c r="AI1181" s="1">
        <v>43534</v>
      </c>
      <c r="AJ1181" s="73">
        <f t="shared" si="260"/>
        <v>1.0460258814481982E-4</v>
      </c>
      <c r="AK1181" s="73">
        <f t="shared" si="261"/>
        <v>8.8985352877157808E-5</v>
      </c>
      <c r="AL1181" s="73">
        <f t="shared" si="262"/>
        <v>8.5783893216229146E-5</v>
      </c>
      <c r="AM1181" s="73">
        <f t="shared" si="263"/>
        <v>1.0197527632249681E-4</v>
      </c>
      <c r="AN1181" s="73">
        <f t="shared" si="264"/>
        <v>9.6816980407421482E-5</v>
      </c>
      <c r="AO1181" s="73">
        <f t="shared" si="265"/>
        <v>9.5202014109618815E-5</v>
      </c>
      <c r="AP1181" s="73">
        <f t="shared" si="266"/>
        <v>1.0128929252006813E-4</v>
      </c>
      <c r="AQ1181" s="73">
        <f t="shared" si="267"/>
        <v>8.6507405379965263E-5</v>
      </c>
      <c r="AR1181" s="73">
        <f t="shared" si="268"/>
        <v>9.2065821646780677E-5</v>
      </c>
      <c r="AS1181" s="73">
        <f t="shared" si="269"/>
        <v>9.5547090175784888E-5</v>
      </c>
      <c r="AT1181" s="73">
        <f t="shared" si="270"/>
        <v>1.0408751678414596E-4</v>
      </c>
      <c r="AU1181" s="73">
        <f t="shared" si="271"/>
        <v>1.0086392141395173E-4</v>
      </c>
      <c r="AV1181" s="73">
        <f t="shared" si="272"/>
        <v>1.0141987829626053E-4</v>
      </c>
      <c r="AW1181" s="73">
        <f t="shared" si="273"/>
        <v>9.486193276897481E-5</v>
      </c>
    </row>
    <row r="1182" spans="2:49" x14ac:dyDescent="0.35">
      <c r="B1182" s="1">
        <v>43535</v>
      </c>
      <c r="C1182" s="70">
        <v>14525.551935</v>
      </c>
      <c r="D1182" s="66">
        <v>14947.41</v>
      </c>
      <c r="E1182" s="66">
        <v>2331.5500000000002</v>
      </c>
      <c r="F1182" s="66">
        <v>13141.19</v>
      </c>
      <c r="G1182" s="66">
        <v>12396.35</v>
      </c>
      <c r="H1182" s="66">
        <v>15337.81</v>
      </c>
      <c r="I1182" s="66">
        <v>17477.27</v>
      </c>
      <c r="J1182" s="66">
        <v>14451.17</v>
      </c>
      <c r="K1182" s="66">
        <v>14773.66</v>
      </c>
      <c r="L1182" s="66">
        <v>14445.68</v>
      </c>
      <c r="M1182" s="66">
        <v>15374.24</v>
      </c>
      <c r="N1182" s="66">
        <v>2280.5500000000002</v>
      </c>
      <c r="O1182" s="66">
        <v>15778.12</v>
      </c>
      <c r="P1182" s="79"/>
      <c r="Q1182" s="66">
        <v>2319.4699999999998</v>
      </c>
      <c r="S1182" s="1">
        <v>43535</v>
      </c>
      <c r="T1182" s="70">
        <v>906332114160.08997</v>
      </c>
      <c r="U1182" s="69">
        <v>1850606066003.2402</v>
      </c>
      <c r="V1182" s="69">
        <v>1346817824068.4497</v>
      </c>
      <c r="W1182" s="69">
        <v>577956039087.63</v>
      </c>
      <c r="X1182" s="69">
        <v>480961263358.96997</v>
      </c>
      <c r="Y1182" s="69">
        <v>1269090421736.04</v>
      </c>
      <c r="Z1182" s="69">
        <v>4111035206475.7495</v>
      </c>
      <c r="AA1182" s="69">
        <v>512855387116.72998</v>
      </c>
      <c r="AB1182" s="69">
        <v>541559069142.40002</v>
      </c>
      <c r="AC1182" s="69">
        <v>1202431483553.9001</v>
      </c>
      <c r="AD1182" s="69">
        <v>351373089588.56995</v>
      </c>
      <c r="AE1182" s="69">
        <v>801661059907.62</v>
      </c>
      <c r="AF1182" s="69">
        <v>1439842870804.54</v>
      </c>
      <c r="AG1182" s="69">
        <v>857998737225.54004</v>
      </c>
      <c r="AI1182" s="1">
        <v>43535</v>
      </c>
      <c r="AJ1182" s="73">
        <f t="shared" si="260"/>
        <v>4.6346686354725719E-5</v>
      </c>
      <c r="AK1182" s="73">
        <f t="shared" si="261"/>
        <v>-1.3380065441936928E-5</v>
      </c>
      <c r="AL1182" s="73">
        <f t="shared" si="262"/>
        <v>-3.8599440736808432E-5</v>
      </c>
      <c r="AM1182" s="73">
        <f t="shared" si="263"/>
        <v>-4.4894983784571352E-5</v>
      </c>
      <c r="AN1182" s="73">
        <f t="shared" si="264"/>
        <v>5.0823994088400326E-5</v>
      </c>
      <c r="AO1182" s="73">
        <f t="shared" si="265"/>
        <v>3.5208351942594973E-5</v>
      </c>
      <c r="AP1182" s="73">
        <f t="shared" si="266"/>
        <v>4.5775834593531073E-5</v>
      </c>
      <c r="AQ1182" s="73">
        <f t="shared" si="267"/>
        <v>2.0067982019256192E-5</v>
      </c>
      <c r="AR1182" s="73">
        <f t="shared" si="268"/>
        <v>1.7599198559592466E-5</v>
      </c>
      <c r="AS1182" s="73">
        <f t="shared" si="269"/>
        <v>8.0307272238844263E-5</v>
      </c>
      <c r="AT1182" s="73">
        <f t="shared" si="270"/>
        <v>6.2446010220318371E-5</v>
      </c>
      <c r="AU1182" s="73">
        <f t="shared" si="271"/>
        <v>8.7698912094591464E-6</v>
      </c>
      <c r="AV1182" s="73">
        <f t="shared" si="272"/>
        <v>3.2958117837988965E-5</v>
      </c>
      <c r="AW1182" s="73">
        <f t="shared" si="273"/>
        <v>3.8803473341841865E-5</v>
      </c>
    </row>
    <row r="1183" spans="2:49" x14ac:dyDescent="0.35">
      <c r="B1183" s="1">
        <v>43536</v>
      </c>
      <c r="C1183" s="70">
        <v>14528.321634</v>
      </c>
      <c r="D1183" s="66">
        <v>14950.55</v>
      </c>
      <c r="E1183" s="66">
        <v>2332.21</v>
      </c>
      <c r="F1183" s="66">
        <v>13142.63</v>
      </c>
      <c r="G1183" s="66">
        <v>12397.4</v>
      </c>
      <c r="H1183" s="66">
        <v>15340.73</v>
      </c>
      <c r="I1183" s="66">
        <v>17480.66</v>
      </c>
      <c r="J1183" s="66">
        <v>14454.21</v>
      </c>
      <c r="K1183" s="66">
        <v>14776.44</v>
      </c>
      <c r="L1183" s="66">
        <v>14447.7</v>
      </c>
      <c r="M1183" s="66">
        <v>15376.53</v>
      </c>
      <c r="N1183" s="66">
        <v>2281.1</v>
      </c>
      <c r="O1183" s="66">
        <v>15780.83</v>
      </c>
      <c r="P1183" s="79"/>
      <c r="Q1183" s="66">
        <v>2319.86</v>
      </c>
      <c r="S1183" s="1">
        <v>43536</v>
      </c>
      <c r="T1183" s="70">
        <v>912956941707.30005</v>
      </c>
      <c r="U1183" s="69">
        <v>1899003183946.7798</v>
      </c>
      <c r="V1183" s="69">
        <v>1297011740573.2498</v>
      </c>
      <c r="W1183" s="69">
        <v>575191791133.75</v>
      </c>
      <c r="X1183" s="69">
        <v>477865933903.48993</v>
      </c>
      <c r="Y1183" s="69">
        <v>1291758131145.25</v>
      </c>
      <c r="Z1183" s="69">
        <v>4101357141785.1904</v>
      </c>
      <c r="AA1183" s="69">
        <v>543709502940.44</v>
      </c>
      <c r="AB1183" s="69">
        <v>528310875806.23999</v>
      </c>
      <c r="AC1183" s="69">
        <v>1175649048568.3</v>
      </c>
      <c r="AD1183" s="69">
        <v>356206189590.38</v>
      </c>
      <c r="AE1183" s="69">
        <v>818234252354.52002</v>
      </c>
      <c r="AF1183" s="69">
        <v>1438168266636.3801</v>
      </c>
      <c r="AG1183" s="69">
        <v>848119956912.77002</v>
      </c>
      <c r="AI1183" s="1">
        <v>43536</v>
      </c>
      <c r="AJ1183" s="73">
        <f t="shared" si="260"/>
        <v>1.9067771141467738E-4</v>
      </c>
      <c r="AK1183" s="73">
        <f t="shared" si="261"/>
        <v>2.1006983818594449E-4</v>
      </c>
      <c r="AL1183" s="73">
        <f t="shared" si="262"/>
        <v>2.8307349188305686E-4</v>
      </c>
      <c r="AM1183" s="73">
        <f t="shared" si="263"/>
        <v>1.0957911726405811E-4</v>
      </c>
      <c r="AN1183" s="73">
        <f t="shared" si="264"/>
        <v>8.4702351901944084E-5</v>
      </c>
      <c r="AO1183" s="73">
        <f t="shared" si="265"/>
        <v>1.9037920015962939E-4</v>
      </c>
      <c r="AP1183" s="73">
        <f t="shared" si="266"/>
        <v>1.9396622012468612E-4</v>
      </c>
      <c r="AQ1183" s="73">
        <f t="shared" si="267"/>
        <v>2.1036358993753446E-4</v>
      </c>
      <c r="AR1183" s="73">
        <f t="shared" si="268"/>
        <v>1.8817273444771132E-4</v>
      </c>
      <c r="AS1183" s="73">
        <f t="shared" si="269"/>
        <v>1.3983419264440577E-4</v>
      </c>
      <c r="AT1183" s="73">
        <f t="shared" si="270"/>
        <v>1.489504521849927E-4</v>
      </c>
      <c r="AU1183" s="73">
        <f t="shared" si="271"/>
        <v>2.4116989322742199E-4</v>
      </c>
      <c r="AV1183" s="73">
        <f t="shared" si="272"/>
        <v>1.7175683795023211E-4</v>
      </c>
      <c r="AW1183" s="73">
        <f t="shared" si="273"/>
        <v>1.6814185999391995E-4</v>
      </c>
    </row>
    <row r="1184" spans="2:49" x14ac:dyDescent="0.35">
      <c r="B1184" s="1">
        <v>43537</v>
      </c>
      <c r="C1184" s="70">
        <v>14530.203681999999</v>
      </c>
      <c r="D1184" s="66">
        <v>14953.46</v>
      </c>
      <c r="E1184" s="66">
        <v>2332.38</v>
      </c>
      <c r="F1184" s="66">
        <v>13145.16</v>
      </c>
      <c r="G1184" s="66">
        <v>12398.9</v>
      </c>
      <c r="H1184" s="66">
        <v>15343.23</v>
      </c>
      <c r="I1184" s="66">
        <v>17483.46</v>
      </c>
      <c r="J1184" s="66">
        <v>14455.53</v>
      </c>
      <c r="K1184" s="66">
        <v>14778.91</v>
      </c>
      <c r="L1184" s="66">
        <v>14448.96</v>
      </c>
      <c r="M1184" s="66">
        <v>15378.14</v>
      </c>
      <c r="N1184" s="66">
        <v>2281.4299999999998</v>
      </c>
      <c r="O1184" s="66">
        <v>15783.1</v>
      </c>
      <c r="P1184" s="79"/>
      <c r="Q1184" s="66">
        <v>2320.2800000000002</v>
      </c>
      <c r="S1184" s="1">
        <v>43537</v>
      </c>
      <c r="T1184" s="70">
        <v>894265532969.04004</v>
      </c>
      <c r="U1184" s="69">
        <v>1910527515214.1802</v>
      </c>
      <c r="V1184" s="69">
        <v>1288590560379.1699</v>
      </c>
      <c r="W1184" s="69">
        <v>583657712251.47998</v>
      </c>
      <c r="X1184" s="69">
        <v>481542277155.62</v>
      </c>
      <c r="Y1184" s="69">
        <v>1228871262470.45</v>
      </c>
      <c r="Z1184" s="69">
        <v>4115824556375.96</v>
      </c>
      <c r="AA1184" s="69">
        <v>539841312586.12</v>
      </c>
      <c r="AB1184" s="69">
        <v>543838739650.54999</v>
      </c>
      <c r="AC1184" s="69">
        <v>1199998092860.6599</v>
      </c>
      <c r="AD1184" s="69">
        <v>359619163742.63</v>
      </c>
      <c r="AE1184" s="69">
        <v>804001883324.21997</v>
      </c>
      <c r="AF1184" s="69">
        <v>1459113441972.73</v>
      </c>
      <c r="AG1184" s="69">
        <v>844472367890.75</v>
      </c>
      <c r="AI1184" s="1">
        <v>43537</v>
      </c>
      <c r="AJ1184" s="73">
        <f t="shared" si="260"/>
        <v>1.2954338755788442E-4</v>
      </c>
      <c r="AK1184" s="73">
        <f t="shared" si="261"/>
        <v>1.946416687010899E-4</v>
      </c>
      <c r="AL1184" s="73">
        <f t="shared" si="262"/>
        <v>7.2892235261967642E-5</v>
      </c>
      <c r="AM1184" s="73">
        <f t="shared" si="263"/>
        <v>1.9250332695963657E-4</v>
      </c>
      <c r="AN1184" s="73">
        <f t="shared" si="264"/>
        <v>1.2099311145874481E-4</v>
      </c>
      <c r="AO1184" s="73">
        <f t="shared" si="265"/>
        <v>1.6296486542688449E-4</v>
      </c>
      <c r="AP1184" s="73">
        <f t="shared" si="266"/>
        <v>1.6017701848780597E-4</v>
      </c>
      <c r="AQ1184" s="73">
        <f t="shared" si="267"/>
        <v>9.1322874097077289E-5</v>
      </c>
      <c r="AR1184" s="73">
        <f t="shared" si="268"/>
        <v>1.671579893396391E-4</v>
      </c>
      <c r="AS1184" s="73">
        <f t="shared" si="269"/>
        <v>8.7211113187546374E-5</v>
      </c>
      <c r="AT1184" s="73">
        <f t="shared" si="270"/>
        <v>1.0470502772719215E-4</v>
      </c>
      <c r="AU1184" s="73">
        <f t="shared" si="271"/>
        <v>1.4466704660032192E-4</v>
      </c>
      <c r="AV1184" s="73">
        <f t="shared" si="272"/>
        <v>1.4384541244027993E-4</v>
      </c>
      <c r="AW1184" s="73">
        <f t="shared" si="273"/>
        <v>1.8104540791252788E-4</v>
      </c>
    </row>
    <row r="1185" spans="2:49" x14ac:dyDescent="0.35">
      <c r="B1185" s="1">
        <v>43538</v>
      </c>
      <c r="C1185" s="70">
        <v>14533.177401000001</v>
      </c>
      <c r="D1185" s="66">
        <v>14953.89</v>
      </c>
      <c r="E1185" s="66">
        <v>2332.4499999999998</v>
      </c>
      <c r="F1185" s="66">
        <v>13147.24</v>
      </c>
      <c r="G1185" s="66">
        <v>12400.27</v>
      </c>
      <c r="H1185" s="66">
        <v>15344.26</v>
      </c>
      <c r="I1185" s="66">
        <v>17485.43</v>
      </c>
      <c r="J1185" s="66">
        <v>14457.01</v>
      </c>
      <c r="K1185" s="66">
        <v>14780.08</v>
      </c>
      <c r="L1185" s="66">
        <v>14450.63</v>
      </c>
      <c r="M1185" s="66">
        <v>15382.25</v>
      </c>
      <c r="N1185" s="66">
        <v>2281.58</v>
      </c>
      <c r="O1185" s="66">
        <v>15784.66</v>
      </c>
      <c r="P1185" s="79"/>
      <c r="Q1185" s="66">
        <v>2320.5</v>
      </c>
      <c r="S1185" s="1">
        <v>43538</v>
      </c>
      <c r="T1185" s="70">
        <v>878762678590.12</v>
      </c>
      <c r="U1185" s="69">
        <v>1900194185114.21</v>
      </c>
      <c r="V1185" s="69">
        <v>1269336284069.52</v>
      </c>
      <c r="W1185" s="69">
        <v>582507330055.10999</v>
      </c>
      <c r="X1185" s="69">
        <v>483206633353.5</v>
      </c>
      <c r="Y1185" s="69">
        <v>1209320131812.8601</v>
      </c>
      <c r="Z1185" s="69">
        <v>4119150923226.7603</v>
      </c>
      <c r="AA1185" s="69">
        <v>545023344910.03003</v>
      </c>
      <c r="AB1185" s="69">
        <v>535201108125.03998</v>
      </c>
      <c r="AC1185" s="69">
        <v>1192238869413.9399</v>
      </c>
      <c r="AD1185" s="69">
        <v>353924884374.76996</v>
      </c>
      <c r="AE1185" s="69">
        <v>810483690698.07996</v>
      </c>
      <c r="AF1185" s="69">
        <v>1448494189671.8601</v>
      </c>
      <c r="AG1185" s="69">
        <v>826436944803.65991</v>
      </c>
      <c r="AI1185" s="1">
        <v>43538</v>
      </c>
      <c r="AJ1185" s="73">
        <f t="shared" si="260"/>
        <v>2.0465776427380789E-4</v>
      </c>
      <c r="AK1185" s="73">
        <f t="shared" si="261"/>
        <v>2.8755886597453539E-5</v>
      </c>
      <c r="AL1185" s="73">
        <f t="shared" si="262"/>
        <v>3.001226215260111E-5</v>
      </c>
      <c r="AM1185" s="73">
        <f t="shared" si="263"/>
        <v>1.5823314436635982E-4</v>
      </c>
      <c r="AN1185" s="73">
        <f t="shared" si="264"/>
        <v>1.1049367282578437E-4</v>
      </c>
      <c r="AO1185" s="73">
        <f t="shared" si="265"/>
        <v>6.7130584629149226E-5</v>
      </c>
      <c r="AP1185" s="73">
        <f t="shared" si="266"/>
        <v>1.1267792530778031E-4</v>
      </c>
      <c r="AQ1185" s="73">
        <f t="shared" si="267"/>
        <v>1.0238296347475639E-4</v>
      </c>
      <c r="AR1185" s="73">
        <f t="shared" si="268"/>
        <v>7.9166866839397443E-5</v>
      </c>
      <c r="AS1185" s="73">
        <f t="shared" si="269"/>
        <v>1.1557925276273195E-4</v>
      </c>
      <c r="AT1185" s="73">
        <f t="shared" si="270"/>
        <v>2.6726249078246056E-4</v>
      </c>
      <c r="AU1185" s="73">
        <f t="shared" si="271"/>
        <v>6.5748236851570496E-5</v>
      </c>
      <c r="AV1185" s="73">
        <f t="shared" si="272"/>
        <v>9.8839898372338197E-5</v>
      </c>
      <c r="AW1185" s="73">
        <f t="shared" si="273"/>
        <v>9.4816142879317056E-5</v>
      </c>
    </row>
    <row r="1186" spans="2:49" x14ac:dyDescent="0.35">
      <c r="B1186" s="1">
        <v>43539</v>
      </c>
      <c r="C1186" s="70">
        <v>14535.534725</v>
      </c>
      <c r="D1186" s="66">
        <v>14955.96</v>
      </c>
      <c r="E1186" s="66">
        <v>2332.5700000000002</v>
      </c>
      <c r="F1186" s="66">
        <v>13148.55</v>
      </c>
      <c r="G1186" s="66">
        <v>12401.42</v>
      </c>
      <c r="H1186" s="66">
        <v>15344.98</v>
      </c>
      <c r="I1186" s="66">
        <v>17486.740000000002</v>
      </c>
      <c r="J1186" s="66">
        <v>14457.66</v>
      </c>
      <c r="K1186" s="66">
        <v>14781.66</v>
      </c>
      <c r="L1186" s="66">
        <v>14451.91</v>
      </c>
      <c r="M1186" s="66">
        <v>15382.37</v>
      </c>
      <c r="N1186" s="66">
        <v>2281.86</v>
      </c>
      <c r="O1186" s="66">
        <v>15786.25</v>
      </c>
      <c r="P1186" s="79"/>
      <c r="Q1186" s="66">
        <v>2320.7800000000002</v>
      </c>
      <c r="S1186" s="1">
        <v>43539</v>
      </c>
      <c r="T1186" s="70">
        <v>876695712904.5</v>
      </c>
      <c r="U1186" s="69">
        <v>1779278111798.26</v>
      </c>
      <c r="V1186" s="69">
        <v>1273006587415.7097</v>
      </c>
      <c r="W1186" s="69">
        <v>586135371763.51001</v>
      </c>
      <c r="X1186" s="69">
        <v>484498148508.87</v>
      </c>
      <c r="Y1186" s="69">
        <v>1187607050213.8</v>
      </c>
      <c r="Z1186" s="69">
        <v>4073026933993.8696</v>
      </c>
      <c r="AA1186" s="69">
        <v>546000021989.20001</v>
      </c>
      <c r="AB1186" s="69">
        <v>532210842096.77002</v>
      </c>
      <c r="AC1186" s="69">
        <v>1204544070260.3101</v>
      </c>
      <c r="AD1186" s="69">
        <v>352492610994.99994</v>
      </c>
      <c r="AE1186" s="69">
        <v>804619337544.27002</v>
      </c>
      <c r="AF1186" s="69">
        <v>1494546158254.47</v>
      </c>
      <c r="AG1186" s="69">
        <v>829626288936.66992</v>
      </c>
      <c r="AI1186" s="1">
        <v>43539</v>
      </c>
      <c r="AJ1186" s="73">
        <f t="shared" si="260"/>
        <v>1.6220293298263577E-4</v>
      </c>
      <c r="AK1186" s="73">
        <f t="shared" si="261"/>
        <v>1.3842552004850184E-4</v>
      </c>
      <c r="AL1186" s="73">
        <f t="shared" si="262"/>
        <v>5.1448048189906004E-5</v>
      </c>
      <c r="AM1186" s="73">
        <f t="shared" si="263"/>
        <v>9.9640685041091359E-5</v>
      </c>
      <c r="AN1186" s="73">
        <f t="shared" si="264"/>
        <v>9.2739916146999946E-5</v>
      </c>
      <c r="AO1186" s="73">
        <f t="shared" si="265"/>
        <v>4.6923083941496913E-5</v>
      </c>
      <c r="AP1186" s="73">
        <f t="shared" si="266"/>
        <v>7.4919518707972088E-5</v>
      </c>
      <c r="AQ1186" s="73">
        <f t="shared" si="267"/>
        <v>4.496088748640048E-5</v>
      </c>
      <c r="AR1186" s="73">
        <f t="shared" si="268"/>
        <v>1.0690063923868287E-4</v>
      </c>
      <c r="AS1186" s="73">
        <f t="shared" si="269"/>
        <v>8.8577453024596409E-5</v>
      </c>
      <c r="AT1186" s="73">
        <f t="shared" si="270"/>
        <v>7.801199434442907E-6</v>
      </c>
      <c r="AU1186" s="73">
        <f t="shared" si="271"/>
        <v>1.2272197336948842E-4</v>
      </c>
      <c r="AV1186" s="73">
        <f t="shared" si="272"/>
        <v>1.0073070943561468E-4</v>
      </c>
      <c r="AW1186" s="73">
        <f t="shared" si="273"/>
        <v>1.2066365007545876E-4</v>
      </c>
    </row>
    <row r="1187" spans="2:49" x14ac:dyDescent="0.35">
      <c r="B1187" s="1">
        <v>43540</v>
      </c>
      <c r="C1187" s="70">
        <v>14537.029897</v>
      </c>
      <c r="D1187" s="66">
        <v>14957.29</v>
      </c>
      <c r="E1187" s="66">
        <v>2332.77</v>
      </c>
      <c r="F1187" s="66">
        <v>13149.87</v>
      </c>
      <c r="G1187" s="66">
        <v>12402.62</v>
      </c>
      <c r="H1187" s="66">
        <v>15346.49</v>
      </c>
      <c r="I1187" s="66">
        <v>17488.54</v>
      </c>
      <c r="J1187" s="66">
        <v>14458.91</v>
      </c>
      <c r="K1187" s="66">
        <v>14783.02</v>
      </c>
      <c r="L1187" s="66">
        <v>14453.28</v>
      </c>
      <c r="M1187" s="66">
        <v>15383.91</v>
      </c>
      <c r="N1187" s="66">
        <v>2282.08</v>
      </c>
      <c r="O1187" s="66">
        <v>15787.87</v>
      </c>
      <c r="P1187" s="79"/>
      <c r="Q1187" s="66">
        <v>2320.9899999999998</v>
      </c>
      <c r="S1187" s="1">
        <v>43540</v>
      </c>
      <c r="T1187" s="70">
        <v>876787196235.10999</v>
      </c>
      <c r="U1187" s="69">
        <v>1779471199804.2402</v>
      </c>
      <c r="V1187" s="69">
        <v>1273147225086.2798</v>
      </c>
      <c r="W1187" s="69">
        <v>586193796514.89001</v>
      </c>
      <c r="X1187" s="69">
        <v>484544496775.25995</v>
      </c>
      <c r="Y1187" s="69">
        <v>1187723637334.76</v>
      </c>
      <c r="Z1187" s="69">
        <v>4073440248387.5308</v>
      </c>
      <c r="AA1187" s="69">
        <v>546047416947.82001</v>
      </c>
      <c r="AB1187" s="69">
        <v>532259799081.5</v>
      </c>
      <c r="AC1187" s="69">
        <v>1204658936244.24</v>
      </c>
      <c r="AD1187" s="69">
        <v>352527388405.92999</v>
      </c>
      <c r="AE1187" s="69">
        <v>804696090607.19995</v>
      </c>
      <c r="AF1187" s="69">
        <v>1494699811398.4302</v>
      </c>
      <c r="AG1187" s="69">
        <v>829704860807.64001</v>
      </c>
      <c r="AI1187" s="1">
        <v>43540</v>
      </c>
      <c r="AJ1187" s="73">
        <f t="shared" si="260"/>
        <v>1.0286322645081114E-4</v>
      </c>
      <c r="AK1187" s="73">
        <f t="shared" si="261"/>
        <v>8.8927758565837678E-5</v>
      </c>
      <c r="AL1187" s="73">
        <f t="shared" si="262"/>
        <v>8.5742335706795458E-5</v>
      </c>
      <c r="AM1187" s="73">
        <f t="shared" si="263"/>
        <v>1.0039129789984891E-4</v>
      </c>
      <c r="AN1187" s="73">
        <f t="shared" si="264"/>
        <v>9.6763112611419899E-5</v>
      </c>
      <c r="AO1187" s="73">
        <f t="shared" si="265"/>
        <v>9.8403516980871686E-5</v>
      </c>
      <c r="AP1187" s="73">
        <f t="shared" si="266"/>
        <v>1.0293513828196765E-4</v>
      </c>
      <c r="AQ1187" s="73">
        <f t="shared" si="267"/>
        <v>8.6459357876655929E-5</v>
      </c>
      <c r="AR1187" s="73">
        <f t="shared" si="268"/>
        <v>9.2005904614334E-5</v>
      </c>
      <c r="AS1187" s="73">
        <f t="shared" si="269"/>
        <v>9.4797158299630979E-5</v>
      </c>
      <c r="AT1187" s="73">
        <f t="shared" si="270"/>
        <v>1.0011461172743097E-4</v>
      </c>
      <c r="AU1187" s="73">
        <f t="shared" si="271"/>
        <v>9.6412575705695502E-5</v>
      </c>
      <c r="AV1187" s="73">
        <f t="shared" si="272"/>
        <v>1.0262095177759889E-4</v>
      </c>
      <c r="AW1187" s="73">
        <f t="shared" si="273"/>
        <v>9.0486819086521564E-5</v>
      </c>
    </row>
    <row r="1188" spans="2:49" x14ac:dyDescent="0.35">
      <c r="B1188" s="1">
        <v>43541</v>
      </c>
      <c r="C1188" s="70">
        <v>14538.527784</v>
      </c>
      <c r="D1188" s="66">
        <v>14958.52</v>
      </c>
      <c r="E1188" s="66">
        <v>2332.9499999999998</v>
      </c>
      <c r="F1188" s="66">
        <v>13151.24</v>
      </c>
      <c r="G1188" s="66">
        <v>12403.83</v>
      </c>
      <c r="H1188" s="66">
        <v>15348</v>
      </c>
      <c r="I1188" s="66">
        <v>17490.310000000001</v>
      </c>
      <c r="J1188" s="66">
        <v>14460.17</v>
      </c>
      <c r="K1188" s="66">
        <v>14784.35</v>
      </c>
      <c r="L1188" s="66">
        <v>14454.66</v>
      </c>
      <c r="M1188" s="66">
        <v>15385.42</v>
      </c>
      <c r="N1188" s="66">
        <v>2282.29</v>
      </c>
      <c r="O1188" s="66">
        <v>15789.46</v>
      </c>
      <c r="P1188" s="79"/>
      <c r="Q1188" s="66">
        <v>2321.1999999999998</v>
      </c>
      <c r="S1188" s="1">
        <v>43541</v>
      </c>
      <c r="T1188" s="70">
        <v>876878843672.63</v>
      </c>
      <c r="U1188" s="69">
        <v>1779651985958.3101</v>
      </c>
      <c r="V1188" s="69">
        <v>1273276220671.8301</v>
      </c>
      <c r="W1188" s="69">
        <v>586235004007.81995</v>
      </c>
      <c r="X1188" s="69">
        <v>484590869521.07001</v>
      </c>
      <c r="Y1188" s="69">
        <v>1187840671730.1699</v>
      </c>
      <c r="Z1188" s="69">
        <v>4073745525557.5303</v>
      </c>
      <c r="AA1188" s="69">
        <v>546094785473.10999</v>
      </c>
      <c r="AB1188" s="69">
        <v>532307717215.40002</v>
      </c>
      <c r="AC1188" s="69">
        <v>1204765652432.3298</v>
      </c>
      <c r="AD1188" s="69">
        <v>352561538504.77991</v>
      </c>
      <c r="AE1188" s="69">
        <v>804768497546.06995</v>
      </c>
      <c r="AF1188" s="69">
        <v>1494851102418.0002</v>
      </c>
      <c r="AG1188" s="69">
        <v>829771341154.48999</v>
      </c>
      <c r="AI1188" s="1">
        <v>43541</v>
      </c>
      <c r="AJ1188" s="73">
        <f t="shared" si="260"/>
        <v>1.0303941111855508E-4</v>
      </c>
      <c r="AK1188" s="73">
        <f t="shared" si="261"/>
        <v>8.2234148030879695E-5</v>
      </c>
      <c r="AL1188" s="73">
        <f t="shared" si="262"/>
        <v>7.7161486130128409E-5</v>
      </c>
      <c r="AM1188" s="73">
        <f t="shared" si="263"/>
        <v>1.0418353945707004E-4</v>
      </c>
      <c r="AN1188" s="73">
        <f t="shared" si="264"/>
        <v>9.7560031670607117E-5</v>
      </c>
      <c r="AO1188" s="73">
        <f t="shared" si="265"/>
        <v>9.8393834681465009E-5</v>
      </c>
      <c r="AP1188" s="73">
        <f t="shared" si="266"/>
        <v>1.0120913466771242E-4</v>
      </c>
      <c r="AQ1188" s="73">
        <f t="shared" si="267"/>
        <v>8.7143498368913441E-5</v>
      </c>
      <c r="AR1188" s="73">
        <f t="shared" si="268"/>
        <v>8.9968085005720511E-5</v>
      </c>
      <c r="AS1188" s="73">
        <f t="shared" si="269"/>
        <v>9.5480057122010464E-5</v>
      </c>
      <c r="AT1188" s="73">
        <f t="shared" si="270"/>
        <v>9.8154500383751397E-5</v>
      </c>
      <c r="AU1188" s="73">
        <f t="shared" si="271"/>
        <v>9.2021313889079082E-5</v>
      </c>
      <c r="AV1188" s="73">
        <f t="shared" si="272"/>
        <v>1.0071022880220326E-4</v>
      </c>
      <c r="AW1188" s="73">
        <f t="shared" si="273"/>
        <v>9.0478631963097911E-5</v>
      </c>
    </row>
    <row r="1189" spans="2:49" x14ac:dyDescent="0.35">
      <c r="B1189" s="1">
        <v>43542</v>
      </c>
      <c r="C1189" s="70">
        <v>14539.753516000001</v>
      </c>
      <c r="D1189" s="66">
        <v>14958.07</v>
      </c>
      <c r="E1189" s="66">
        <v>2332.9899999999998</v>
      </c>
      <c r="F1189" s="66">
        <v>13150.83</v>
      </c>
      <c r="G1189" s="66">
        <v>12405.27</v>
      </c>
      <c r="H1189" s="66">
        <v>15348.07</v>
      </c>
      <c r="I1189" s="66">
        <v>17490.61</v>
      </c>
      <c r="J1189" s="66">
        <v>14461.1</v>
      </c>
      <c r="K1189" s="66">
        <v>14784.84</v>
      </c>
      <c r="L1189" s="66">
        <v>14456.58</v>
      </c>
      <c r="M1189" s="66">
        <v>15385.41</v>
      </c>
      <c r="N1189" s="66">
        <v>2282.2600000000002</v>
      </c>
      <c r="O1189" s="66">
        <v>15790.21</v>
      </c>
      <c r="P1189" s="79"/>
      <c r="Q1189" s="66">
        <v>2321.17</v>
      </c>
      <c r="S1189" s="1">
        <v>43542</v>
      </c>
      <c r="T1189" s="70">
        <v>895139259652.89001</v>
      </c>
      <c r="U1189" s="69">
        <v>1761750923294.5698</v>
      </c>
      <c r="V1189" s="69">
        <v>1321802309166.5698</v>
      </c>
      <c r="W1189" s="69">
        <v>604822834527.09998</v>
      </c>
      <c r="X1189" s="69">
        <v>484716603768.92993</v>
      </c>
      <c r="Y1189" s="69">
        <v>1196823405590.96</v>
      </c>
      <c r="Z1189" s="69">
        <v>4095382134245.9492</v>
      </c>
      <c r="AA1189" s="69">
        <v>546012389314.17999</v>
      </c>
      <c r="AB1189" s="69">
        <v>544142199560.28998</v>
      </c>
      <c r="AC1189" s="69">
        <v>1209114741410.24</v>
      </c>
      <c r="AD1189" s="69">
        <v>361686913390.82007</v>
      </c>
      <c r="AE1189" s="69">
        <v>811315767003.34998</v>
      </c>
      <c r="AF1189" s="69">
        <v>1498387424275.1001</v>
      </c>
      <c r="AG1189" s="69">
        <v>825295065461.73999</v>
      </c>
      <c r="AI1189" s="1">
        <v>43542</v>
      </c>
      <c r="AJ1189" s="73">
        <f t="shared" si="260"/>
        <v>8.4309224304579544E-5</v>
      </c>
      <c r="AK1189" s="73">
        <f t="shared" si="261"/>
        <v>-3.0083190048268982E-5</v>
      </c>
      <c r="AL1189" s="73">
        <f t="shared" si="262"/>
        <v>1.7145673932184025E-5</v>
      </c>
      <c r="AM1189" s="73">
        <f t="shared" si="263"/>
        <v>-3.1175767456148584E-5</v>
      </c>
      <c r="AN1189" s="73">
        <f t="shared" si="264"/>
        <v>1.1609317444705169E-4</v>
      </c>
      <c r="AO1189" s="73">
        <f t="shared" si="265"/>
        <v>4.5608548344677757E-6</v>
      </c>
      <c r="AP1189" s="73">
        <f t="shared" si="266"/>
        <v>1.7152354646610135E-5</v>
      </c>
      <c r="AQ1189" s="73">
        <f t="shared" si="267"/>
        <v>6.4314596577963457E-5</v>
      </c>
      <c r="AR1189" s="73">
        <f t="shared" si="268"/>
        <v>3.3143154754888826E-5</v>
      </c>
      <c r="AS1189" s="73">
        <f t="shared" si="269"/>
        <v>1.3282913607093327E-4</v>
      </c>
      <c r="AT1189" s="73">
        <f t="shared" si="270"/>
        <v>-6.4996600679378957E-7</v>
      </c>
      <c r="AU1189" s="73">
        <f t="shared" si="271"/>
        <v>-1.3144692392219604E-5</v>
      </c>
      <c r="AV1189" s="73">
        <f t="shared" si="272"/>
        <v>4.7500041166603779E-5</v>
      </c>
      <c r="AW1189" s="73">
        <f t="shared" si="273"/>
        <v>-1.2924349474308094E-5</v>
      </c>
    </row>
    <row r="1190" spans="2:49" x14ac:dyDescent="0.35">
      <c r="B1190" s="1">
        <v>43543</v>
      </c>
      <c r="C1190" s="70">
        <v>14540.493734</v>
      </c>
      <c r="D1190" s="66">
        <v>14961.53</v>
      </c>
      <c r="E1190" s="66">
        <v>2333.44</v>
      </c>
      <c r="F1190" s="66">
        <v>13152.75</v>
      </c>
      <c r="G1190" s="66">
        <v>12406.49</v>
      </c>
      <c r="H1190" s="66">
        <v>15350.58</v>
      </c>
      <c r="I1190" s="66">
        <v>17493.88</v>
      </c>
      <c r="J1190" s="66">
        <v>14463.26</v>
      </c>
      <c r="K1190" s="66">
        <v>14787.19</v>
      </c>
      <c r="L1190" s="66">
        <v>14457.6</v>
      </c>
      <c r="M1190" s="66">
        <v>15386.95</v>
      </c>
      <c r="N1190" s="66">
        <v>2282.7199999999998</v>
      </c>
      <c r="O1190" s="66">
        <v>15792.47</v>
      </c>
      <c r="P1190" s="79"/>
      <c r="Q1190" s="66">
        <v>2321.56</v>
      </c>
      <c r="S1190" s="1">
        <v>43543</v>
      </c>
      <c r="T1190" s="70">
        <v>876952323009.06995</v>
      </c>
      <c r="U1190" s="69">
        <v>1835127028292.4299</v>
      </c>
      <c r="V1190" s="69">
        <v>1304017077506.47</v>
      </c>
      <c r="W1190" s="69">
        <v>610914463128.64001</v>
      </c>
      <c r="X1190" s="69">
        <v>483542472124.72003</v>
      </c>
      <c r="Y1190" s="69">
        <v>1169916205433.48</v>
      </c>
      <c r="Z1190" s="69">
        <v>4129539320306.1201</v>
      </c>
      <c r="AA1190" s="69">
        <v>549203185657.13</v>
      </c>
      <c r="AB1190" s="69">
        <v>542381998036.45001</v>
      </c>
      <c r="AC1190" s="69">
        <v>1218645350372.1401</v>
      </c>
      <c r="AD1190" s="69">
        <v>357104917725.65002</v>
      </c>
      <c r="AE1190" s="69">
        <v>810164922265.20996</v>
      </c>
      <c r="AF1190" s="69">
        <v>1530288777098.3203</v>
      </c>
      <c r="AG1190" s="69">
        <v>813540738181.13</v>
      </c>
      <c r="AI1190" s="1">
        <v>43543</v>
      </c>
      <c r="AJ1190" s="73">
        <f t="shared" si="260"/>
        <v>5.0909941436305672E-5</v>
      </c>
      <c r="AK1190" s="73">
        <f t="shared" si="261"/>
        <v>2.313132643450011E-4</v>
      </c>
      <c r="AL1190" s="73">
        <f t="shared" si="262"/>
        <v>1.9288552458451846E-4</v>
      </c>
      <c r="AM1190" s="73">
        <f t="shared" si="263"/>
        <v>1.4599838945517085E-4</v>
      </c>
      <c r="AN1190" s="73">
        <f t="shared" si="264"/>
        <v>9.8345300021618343E-5</v>
      </c>
      <c r="AO1190" s="73">
        <f t="shared" si="265"/>
        <v>1.6353847747629935E-4</v>
      </c>
      <c r="AP1190" s="73">
        <f t="shared" si="266"/>
        <v>1.8695745888797077E-4</v>
      </c>
      <c r="AQ1190" s="73">
        <f t="shared" si="267"/>
        <v>1.4936623078454225E-4</v>
      </c>
      <c r="AR1190" s="73">
        <f t="shared" si="268"/>
        <v>1.5894659664894562E-4</v>
      </c>
      <c r="AS1190" s="73">
        <f t="shared" si="269"/>
        <v>7.0556106630981219E-5</v>
      </c>
      <c r="AT1190" s="73">
        <f t="shared" si="270"/>
        <v>1.0009483010198217E-4</v>
      </c>
      <c r="AU1190" s="73">
        <f t="shared" si="271"/>
        <v>2.015545993880874E-4</v>
      </c>
      <c r="AV1190" s="73">
        <f t="shared" si="272"/>
        <v>1.4312665886007103E-4</v>
      </c>
      <c r="AW1190" s="73">
        <f t="shared" si="273"/>
        <v>1.6801871469995788E-4</v>
      </c>
    </row>
    <row r="1191" spans="2:49" x14ac:dyDescent="0.35">
      <c r="B1191" s="1">
        <v>43544</v>
      </c>
      <c r="C1191" s="70">
        <v>14542.951934999999</v>
      </c>
      <c r="D1191" s="66">
        <v>14963.89</v>
      </c>
      <c r="E1191" s="66">
        <v>2333.69</v>
      </c>
      <c r="F1191" s="66">
        <v>13154.67</v>
      </c>
      <c r="G1191" s="66">
        <v>12408.34</v>
      </c>
      <c r="H1191" s="66">
        <v>15352.88</v>
      </c>
      <c r="I1191" s="66">
        <v>17496.14</v>
      </c>
      <c r="J1191" s="66">
        <v>14464.49</v>
      </c>
      <c r="K1191" s="66">
        <v>14788.87</v>
      </c>
      <c r="L1191" s="66">
        <v>14459.33</v>
      </c>
      <c r="M1191" s="66">
        <v>15389.4</v>
      </c>
      <c r="N1191" s="66">
        <v>2283.12</v>
      </c>
      <c r="O1191" s="66">
        <v>15794.47</v>
      </c>
      <c r="P1191" s="79"/>
      <c r="Q1191" s="66">
        <v>2321.94</v>
      </c>
      <c r="S1191" s="1">
        <v>43544</v>
      </c>
      <c r="T1191" s="70">
        <v>873864425232.68005</v>
      </c>
      <c r="U1191" s="69">
        <v>1764308696982.6301</v>
      </c>
      <c r="V1191" s="69">
        <v>1283448919288.8999</v>
      </c>
      <c r="W1191" s="69">
        <v>574399136750.31995</v>
      </c>
      <c r="X1191" s="69">
        <v>487287518288.57007</v>
      </c>
      <c r="Y1191" s="69">
        <v>1181067031698.1699</v>
      </c>
      <c r="Z1191" s="69">
        <v>4111985553361.4106</v>
      </c>
      <c r="AA1191" s="69">
        <v>546192446023.19</v>
      </c>
      <c r="AB1191" s="69">
        <v>537329141626.85999</v>
      </c>
      <c r="AC1191" s="69">
        <v>1221813547497.2002</v>
      </c>
      <c r="AD1191" s="69">
        <v>353371326073.84998</v>
      </c>
      <c r="AE1191" s="69">
        <v>800963491059.34998</v>
      </c>
      <c r="AF1191" s="69">
        <v>1521995529065.9402</v>
      </c>
      <c r="AG1191" s="69">
        <v>802914289608.33008</v>
      </c>
      <c r="AI1191" s="1">
        <v>43544</v>
      </c>
      <c r="AJ1191" s="73">
        <f t="shared" si="260"/>
        <v>1.6905897729269093E-4</v>
      </c>
      <c r="AK1191" s="73">
        <f t="shared" si="261"/>
        <v>1.5773787841211195E-4</v>
      </c>
      <c r="AL1191" s="73">
        <f t="shared" si="262"/>
        <v>1.0713795940753279E-4</v>
      </c>
      <c r="AM1191" s="73">
        <f t="shared" si="263"/>
        <v>1.4597707703711826E-4</v>
      </c>
      <c r="AN1191" s="73">
        <f t="shared" si="264"/>
        <v>1.4911550325669154E-4</v>
      </c>
      <c r="AO1191" s="73">
        <f t="shared" si="265"/>
        <v>1.4983147216574011E-4</v>
      </c>
      <c r="AP1191" s="73">
        <f t="shared" si="266"/>
        <v>1.2918803604455853E-4</v>
      </c>
      <c r="AQ1191" s="73">
        <f t="shared" si="267"/>
        <v>8.5043067745482759E-5</v>
      </c>
      <c r="AR1191" s="73">
        <f t="shared" si="268"/>
        <v>1.1361184917491052E-4</v>
      </c>
      <c r="AS1191" s="73">
        <f t="shared" si="269"/>
        <v>1.1966024789722418E-4</v>
      </c>
      <c r="AT1191" s="73">
        <f t="shared" si="270"/>
        <v>1.5922583747918218E-4</v>
      </c>
      <c r="AU1191" s="73">
        <f t="shared" si="271"/>
        <v>1.7522955071136437E-4</v>
      </c>
      <c r="AV1191" s="73">
        <f t="shared" si="272"/>
        <v>1.2664263411621413E-4</v>
      </c>
      <c r="AW1191" s="73">
        <f t="shared" si="273"/>
        <v>1.6368304071412432E-4</v>
      </c>
    </row>
    <row r="1192" spans="2:49" x14ac:dyDescent="0.35">
      <c r="B1192" s="1">
        <v>43545</v>
      </c>
      <c r="C1192" s="70">
        <v>14544.914123</v>
      </c>
      <c r="D1192" s="66">
        <v>14966.12</v>
      </c>
      <c r="E1192" s="66">
        <v>2333.91</v>
      </c>
      <c r="F1192" s="66">
        <v>13156.2</v>
      </c>
      <c r="G1192" s="66">
        <v>12409.53</v>
      </c>
      <c r="H1192" s="66">
        <v>15354.22</v>
      </c>
      <c r="I1192" s="66">
        <v>17498.490000000002</v>
      </c>
      <c r="J1192" s="66">
        <v>14465.9</v>
      </c>
      <c r="K1192" s="66">
        <v>14790.72</v>
      </c>
      <c r="L1192" s="66">
        <v>14460.89</v>
      </c>
      <c r="M1192" s="66">
        <v>15390.38</v>
      </c>
      <c r="N1192" s="66">
        <v>2283.39</v>
      </c>
      <c r="O1192" s="66">
        <v>15796.05</v>
      </c>
      <c r="P1192" s="79"/>
      <c r="Q1192" s="66">
        <v>2322.2600000000002</v>
      </c>
      <c r="S1192" s="1">
        <v>43545</v>
      </c>
      <c r="T1192" s="70">
        <v>876813296341.93994</v>
      </c>
      <c r="U1192" s="69">
        <v>1750655053875.6001</v>
      </c>
      <c r="V1192" s="69">
        <v>1263385752073.71</v>
      </c>
      <c r="W1192" s="69">
        <v>554641086910.41003</v>
      </c>
      <c r="X1192" s="69">
        <v>474662278855.45007</v>
      </c>
      <c r="Y1192" s="69">
        <v>1164278678488.1499</v>
      </c>
      <c r="Z1192" s="69">
        <v>4115663422759.7202</v>
      </c>
      <c r="AA1192" s="69">
        <v>549958495934.18005</v>
      </c>
      <c r="AB1192" s="69">
        <v>536426930567.32001</v>
      </c>
      <c r="AC1192" s="69">
        <v>1315481004531.1599</v>
      </c>
      <c r="AD1192" s="69">
        <v>353045460774.78003</v>
      </c>
      <c r="AE1192" s="69">
        <v>819109370643.17004</v>
      </c>
      <c r="AF1192" s="69">
        <v>1424268037548.46</v>
      </c>
      <c r="AG1192" s="69">
        <v>781102899884.23999</v>
      </c>
      <c r="AI1192" s="1">
        <v>43545</v>
      </c>
      <c r="AJ1192" s="73">
        <f t="shared" si="260"/>
        <v>1.3492363921518979E-4</v>
      </c>
      <c r="AK1192" s="73">
        <f t="shared" si="261"/>
        <v>1.4902542052919188E-4</v>
      </c>
      <c r="AL1192" s="73">
        <f t="shared" si="262"/>
        <v>9.4271304243331855E-5</v>
      </c>
      <c r="AM1192" s="73">
        <f t="shared" si="263"/>
        <v>1.1630850488852928E-4</v>
      </c>
      <c r="AN1192" s="73">
        <f t="shared" si="264"/>
        <v>9.5903239272887575E-5</v>
      </c>
      <c r="AO1192" s="73">
        <f t="shared" si="265"/>
        <v>8.7280041269233166E-5</v>
      </c>
      <c r="AP1192" s="73">
        <f t="shared" si="266"/>
        <v>1.3431534041230542E-4</v>
      </c>
      <c r="AQ1192" s="73">
        <f t="shared" si="267"/>
        <v>9.7480104725322647E-5</v>
      </c>
      <c r="AR1192" s="73">
        <f t="shared" si="268"/>
        <v>1.2509407412464313E-4</v>
      </c>
      <c r="AS1192" s="73">
        <f t="shared" si="269"/>
        <v>1.078888164249836E-4</v>
      </c>
      <c r="AT1192" s="73">
        <f t="shared" si="270"/>
        <v>6.3680195459214772E-5</v>
      </c>
      <c r="AU1192" s="73">
        <f t="shared" si="271"/>
        <v>1.1825922421948576E-4</v>
      </c>
      <c r="AV1192" s="73">
        <f t="shared" si="272"/>
        <v>1.0003501225419598E-4</v>
      </c>
      <c r="AW1192" s="73">
        <f t="shared" si="273"/>
        <v>1.3781579196714411E-4</v>
      </c>
    </row>
    <row r="1193" spans="2:49" x14ac:dyDescent="0.35">
      <c r="B1193" s="1">
        <v>43546</v>
      </c>
      <c r="C1193" s="70">
        <v>14546.148821000001</v>
      </c>
      <c r="D1193" s="66">
        <v>14966.64</v>
      </c>
      <c r="E1193" s="66">
        <v>2334.09</v>
      </c>
      <c r="F1193" s="66">
        <v>13156.52</v>
      </c>
      <c r="G1193" s="66">
        <v>12410.78</v>
      </c>
      <c r="H1193" s="66">
        <v>15354.74</v>
      </c>
      <c r="I1193" s="66">
        <v>17500.23</v>
      </c>
      <c r="J1193" s="66">
        <v>14466.8</v>
      </c>
      <c r="K1193" s="66">
        <v>14791.66</v>
      </c>
      <c r="L1193" s="66">
        <v>14462.27</v>
      </c>
      <c r="M1193" s="66">
        <v>15390.37</v>
      </c>
      <c r="N1193" s="66">
        <v>2283.44</v>
      </c>
      <c r="O1193" s="66">
        <v>15797.46</v>
      </c>
      <c r="P1193" s="79"/>
      <c r="Q1193" s="66">
        <v>2322.21</v>
      </c>
      <c r="S1193" s="1">
        <v>43546</v>
      </c>
      <c r="T1193" s="70">
        <v>879674167070.88</v>
      </c>
      <c r="U1193" s="69">
        <v>1747480299149.1501</v>
      </c>
      <c r="V1193" s="69">
        <v>1278102394299.5999</v>
      </c>
      <c r="W1193" s="69">
        <v>551354945417.01001</v>
      </c>
      <c r="X1193" s="69">
        <v>478837741239.98999</v>
      </c>
      <c r="Y1193" s="69">
        <v>1141639638105.3101</v>
      </c>
      <c r="Z1193" s="69">
        <v>4147804735211.6899</v>
      </c>
      <c r="AA1193" s="69">
        <v>549814886849.54004</v>
      </c>
      <c r="AB1193" s="69">
        <v>537269663915.78998</v>
      </c>
      <c r="AC1193" s="69">
        <v>1230210627356.02</v>
      </c>
      <c r="AD1193" s="69">
        <v>354142313198.38995</v>
      </c>
      <c r="AE1193" s="69">
        <v>821936877881.17004</v>
      </c>
      <c r="AF1193" s="69">
        <v>1423259535093.51</v>
      </c>
      <c r="AG1193" s="69">
        <v>772409118211.27002</v>
      </c>
      <c r="AI1193" s="1">
        <v>43546</v>
      </c>
      <c r="AJ1193" s="73">
        <f t="shared" si="260"/>
        <v>8.4888641456393188E-5</v>
      </c>
      <c r="AK1193" s="73">
        <f t="shared" si="261"/>
        <v>3.4745144366077341E-5</v>
      </c>
      <c r="AL1193" s="73">
        <f t="shared" si="262"/>
        <v>7.7123796547562407E-5</v>
      </c>
      <c r="AM1193" s="73">
        <f t="shared" si="263"/>
        <v>2.4323132819414894E-5</v>
      </c>
      <c r="AN1193" s="73">
        <f t="shared" si="264"/>
        <v>1.0072903647428966E-4</v>
      </c>
      <c r="AO1193" s="73">
        <f t="shared" si="265"/>
        <v>3.3866910855717691E-5</v>
      </c>
      <c r="AP1193" s="73">
        <f t="shared" si="266"/>
        <v>9.9437151434011994E-5</v>
      </c>
      <c r="AQ1193" s="73">
        <f t="shared" si="267"/>
        <v>6.2215278689770059E-5</v>
      </c>
      <c r="AR1193" s="73">
        <f t="shared" si="268"/>
        <v>6.3553363189861045E-5</v>
      </c>
      <c r="AS1193" s="73">
        <f t="shared" si="269"/>
        <v>9.5429811028280298E-5</v>
      </c>
      <c r="AT1193" s="73">
        <f t="shared" si="270"/>
        <v>-6.4975653613075224E-7</v>
      </c>
      <c r="AU1193" s="73">
        <f t="shared" si="271"/>
        <v>2.1897266783144076E-5</v>
      </c>
      <c r="AV1193" s="73">
        <f t="shared" si="272"/>
        <v>8.9262822034585909E-5</v>
      </c>
      <c r="AW1193" s="73">
        <f t="shared" si="273"/>
        <v>-2.1530750217491068E-5</v>
      </c>
    </row>
    <row r="1194" spans="2:49" x14ac:dyDescent="0.35">
      <c r="B1194" s="1">
        <v>43547</v>
      </c>
      <c r="C1194" s="70">
        <v>14547.595281</v>
      </c>
      <c r="D1194" s="66">
        <v>14967.99</v>
      </c>
      <c r="E1194" s="66">
        <v>2334.2800000000002</v>
      </c>
      <c r="F1194" s="66">
        <v>13157.85</v>
      </c>
      <c r="G1194" s="66">
        <v>12411.97</v>
      </c>
      <c r="H1194" s="66">
        <v>15356.24</v>
      </c>
      <c r="I1194" s="66">
        <v>17502.03</v>
      </c>
      <c r="J1194" s="66">
        <v>14468.03</v>
      </c>
      <c r="K1194" s="66">
        <v>14793</v>
      </c>
      <c r="L1194" s="66">
        <v>14463.61</v>
      </c>
      <c r="M1194" s="66">
        <v>15391.93</v>
      </c>
      <c r="N1194" s="66">
        <v>2283.65</v>
      </c>
      <c r="O1194" s="66">
        <v>15799.08</v>
      </c>
      <c r="P1194" s="79"/>
      <c r="Q1194" s="66">
        <v>2322.44</v>
      </c>
      <c r="S1194" s="1">
        <v>43547</v>
      </c>
      <c r="T1194" s="70">
        <v>879762518038.08997</v>
      </c>
      <c r="U1194" s="69">
        <v>1747671512512.3201</v>
      </c>
      <c r="V1194" s="69">
        <v>1278241405362.4897</v>
      </c>
      <c r="W1194" s="69">
        <v>551410846790.95996</v>
      </c>
      <c r="X1194" s="69">
        <v>478882859444.70001</v>
      </c>
      <c r="Y1194" s="69">
        <v>1141750939442.75</v>
      </c>
      <c r="Z1194" s="69">
        <v>4148225305311.1094</v>
      </c>
      <c r="AA1194" s="69">
        <v>549861638535.54004</v>
      </c>
      <c r="AB1194" s="69">
        <v>537318243975.65997</v>
      </c>
      <c r="AC1194" s="69">
        <v>1230324647696.05</v>
      </c>
      <c r="AD1194" s="69">
        <v>354178057755.34998</v>
      </c>
      <c r="AE1194" s="69">
        <v>822012215588.5</v>
      </c>
      <c r="AF1194" s="69">
        <v>1423407828400.51</v>
      </c>
      <c r="AG1194" s="69">
        <v>772486603788.1001</v>
      </c>
      <c r="AI1194" s="1">
        <v>43547</v>
      </c>
      <c r="AJ1194" s="73">
        <f t="shared" si="260"/>
        <v>9.9439378614896157E-5</v>
      </c>
      <c r="AK1194" s="73">
        <f t="shared" si="261"/>
        <v>9.0200606148060913E-5</v>
      </c>
      <c r="AL1194" s="73">
        <f t="shared" si="262"/>
        <v>8.140217386642945E-5</v>
      </c>
      <c r="AM1194" s="73">
        <f t="shared" si="263"/>
        <v>1.0109056194185229E-4</v>
      </c>
      <c r="AN1194" s="73">
        <f t="shared" si="264"/>
        <v>9.5884384381905718E-5</v>
      </c>
      <c r="AO1194" s="73">
        <f t="shared" si="265"/>
        <v>9.7689703635550629E-5</v>
      </c>
      <c r="AP1194" s="73">
        <f t="shared" si="266"/>
        <v>1.0285579103808118E-4</v>
      </c>
      <c r="AQ1194" s="73">
        <f t="shared" si="267"/>
        <v>8.5022257859446171E-5</v>
      </c>
      <c r="AR1194" s="73">
        <f t="shared" si="268"/>
        <v>9.0591590125699284E-5</v>
      </c>
      <c r="AS1194" s="73">
        <f t="shared" si="269"/>
        <v>9.2654887510645878E-5</v>
      </c>
      <c r="AT1194" s="73">
        <f t="shared" si="270"/>
        <v>1.013620855119246E-4</v>
      </c>
      <c r="AU1194" s="73">
        <f t="shared" si="271"/>
        <v>9.1966506674090454E-5</v>
      </c>
      <c r="AV1194" s="73">
        <f t="shared" si="272"/>
        <v>1.0254813115539996E-4</v>
      </c>
      <c r="AW1194" s="73">
        <f t="shared" si="273"/>
        <v>9.9043583482893993E-5</v>
      </c>
    </row>
    <row r="1195" spans="2:49" x14ac:dyDescent="0.35">
      <c r="B1195" s="1">
        <v>43548</v>
      </c>
      <c r="C1195" s="70">
        <v>14549.050164</v>
      </c>
      <c r="D1195" s="66">
        <v>14969.34</v>
      </c>
      <c r="E1195" s="66">
        <v>2334.48</v>
      </c>
      <c r="F1195" s="66">
        <v>13159.18</v>
      </c>
      <c r="G1195" s="66">
        <v>12413.15</v>
      </c>
      <c r="H1195" s="66">
        <v>15357.75</v>
      </c>
      <c r="I1195" s="66">
        <v>17503.82</v>
      </c>
      <c r="J1195" s="66">
        <v>14469.25</v>
      </c>
      <c r="K1195" s="66">
        <v>14794.24</v>
      </c>
      <c r="L1195" s="66">
        <v>14464.94</v>
      </c>
      <c r="M1195" s="66">
        <v>15393.51</v>
      </c>
      <c r="N1195" s="66">
        <v>2283.85</v>
      </c>
      <c r="O1195" s="66">
        <v>15800.66</v>
      </c>
      <c r="P1195" s="79"/>
      <c r="Q1195" s="66">
        <v>2322.66</v>
      </c>
      <c r="S1195" s="1">
        <v>43548</v>
      </c>
      <c r="T1195" s="70">
        <v>879851583433.16003</v>
      </c>
      <c r="U1195" s="69">
        <v>1747862805420.0103</v>
      </c>
      <c r="V1195" s="69">
        <v>1278379508792.9797</v>
      </c>
      <c r="W1195" s="69">
        <v>551466420807.06006</v>
      </c>
      <c r="X1195" s="69">
        <v>478927345045.98999</v>
      </c>
      <c r="Y1195" s="69">
        <v>1141862980463.1101</v>
      </c>
      <c r="Z1195" s="69">
        <v>4148643309831.5903</v>
      </c>
      <c r="AA1195" s="69">
        <v>549908364314.43994</v>
      </c>
      <c r="AB1195" s="69">
        <v>537363393244.09003</v>
      </c>
      <c r="AC1195" s="69">
        <v>1230438605638.8499</v>
      </c>
      <c r="AD1195" s="69">
        <v>354213982203.16003</v>
      </c>
      <c r="AE1195" s="69">
        <v>822085418792.38</v>
      </c>
      <c r="AF1195" s="69">
        <v>1423553473465.9199</v>
      </c>
      <c r="AG1195" s="69">
        <v>772562024284.81995</v>
      </c>
      <c r="AI1195" s="1">
        <v>43548</v>
      </c>
      <c r="AJ1195" s="73">
        <f t="shared" si="260"/>
        <v>1.0000848744406987E-4</v>
      </c>
      <c r="AK1195" s="73">
        <f t="shared" si="261"/>
        <v>9.0192470732608498E-5</v>
      </c>
      <c r="AL1195" s="73">
        <f t="shared" si="262"/>
        <v>8.5679524307158417E-5</v>
      </c>
      <c r="AM1195" s="73">
        <f t="shared" si="263"/>
        <v>1.0108034367317664E-4</v>
      </c>
      <c r="AN1195" s="73">
        <f t="shared" si="264"/>
        <v>9.5069517570545159E-5</v>
      </c>
      <c r="AO1195" s="73">
        <f t="shared" si="265"/>
        <v>9.8331362364811881E-5</v>
      </c>
      <c r="AP1195" s="73">
        <f t="shared" si="266"/>
        <v>1.0227385051919669E-4</v>
      </c>
      <c r="AQ1195" s="73">
        <f t="shared" si="267"/>
        <v>8.4323850586320859E-5</v>
      </c>
      <c r="AR1195" s="73">
        <f t="shared" si="268"/>
        <v>8.3823430000684596E-5</v>
      </c>
      <c r="AS1195" s="73">
        <f t="shared" si="269"/>
        <v>9.1954913054248522E-5</v>
      </c>
      <c r="AT1195" s="73">
        <f t="shared" si="270"/>
        <v>1.0265119448948923E-4</v>
      </c>
      <c r="AU1195" s="73">
        <f t="shared" si="271"/>
        <v>8.7579094870005036E-5</v>
      </c>
      <c r="AV1195" s="73">
        <f t="shared" si="272"/>
        <v>1.0000582312397199E-4</v>
      </c>
      <c r="AW1195" s="73">
        <f t="shared" si="273"/>
        <v>9.4727958526386047E-5</v>
      </c>
    </row>
    <row r="1196" spans="2:49" x14ac:dyDescent="0.35">
      <c r="B1196" s="1">
        <v>43549</v>
      </c>
      <c r="C1196" s="70">
        <v>14550.495897000001</v>
      </c>
      <c r="D1196" s="66">
        <v>14970.66</v>
      </c>
      <c r="E1196" s="66">
        <v>2334.67</v>
      </c>
      <c r="F1196" s="66">
        <v>13160.5</v>
      </c>
      <c r="G1196" s="66">
        <v>12414.33</v>
      </c>
      <c r="H1196" s="66">
        <v>15359.26</v>
      </c>
      <c r="I1196" s="66">
        <v>17505.64</v>
      </c>
      <c r="J1196" s="66">
        <v>14470.49</v>
      </c>
      <c r="K1196" s="66">
        <v>14795.59</v>
      </c>
      <c r="L1196" s="66">
        <v>14466.28</v>
      </c>
      <c r="M1196" s="66">
        <v>15395.07</v>
      </c>
      <c r="N1196" s="66">
        <v>2284.0500000000002</v>
      </c>
      <c r="O1196" s="66">
        <v>15802.17</v>
      </c>
      <c r="P1196" s="79"/>
      <c r="Q1196" s="66">
        <v>2322.89</v>
      </c>
      <c r="S1196" s="1">
        <v>43549</v>
      </c>
      <c r="T1196" s="70">
        <v>879940095727.85999</v>
      </c>
      <c r="U1196" s="69">
        <v>1748051479238.1201</v>
      </c>
      <c r="V1196" s="69">
        <v>1278516737484.6699</v>
      </c>
      <c r="W1196" s="69">
        <v>551521953709.09998</v>
      </c>
      <c r="X1196" s="69">
        <v>478971994358.75995</v>
      </c>
      <c r="Y1196" s="69">
        <v>1141975542302.28</v>
      </c>
      <c r="Z1196" s="69">
        <v>4148270750389.9399</v>
      </c>
      <c r="AA1196" s="69">
        <v>549955146187.30005</v>
      </c>
      <c r="AB1196" s="69">
        <v>537412289362.07001</v>
      </c>
      <c r="AC1196" s="69">
        <v>1230552477917.5601</v>
      </c>
      <c r="AD1196" s="69">
        <v>354248619738.36005</v>
      </c>
      <c r="AE1196" s="69">
        <v>822159211640.46997</v>
      </c>
      <c r="AF1196" s="69">
        <v>1423692047538.7598</v>
      </c>
      <c r="AG1196" s="69">
        <v>772597352948.8999</v>
      </c>
      <c r="AI1196" s="1">
        <v>43549</v>
      </c>
      <c r="AJ1196" s="73">
        <f t="shared" si="260"/>
        <v>9.9369579711572342E-5</v>
      </c>
      <c r="AK1196" s="73">
        <f t="shared" si="261"/>
        <v>8.8180240411350752E-5</v>
      </c>
      <c r="AL1196" s="73">
        <f t="shared" si="262"/>
        <v>8.1388574757479404E-5</v>
      </c>
      <c r="AM1196" s="73">
        <f t="shared" si="263"/>
        <v>1.0031020169942728E-4</v>
      </c>
      <c r="AN1196" s="73">
        <f t="shared" si="264"/>
        <v>9.5060480216568877E-5</v>
      </c>
      <c r="AO1196" s="73">
        <f t="shared" si="265"/>
        <v>9.8321694258718395E-5</v>
      </c>
      <c r="AP1196" s="73">
        <f t="shared" si="266"/>
        <v>1.0397730324007703E-4</v>
      </c>
      <c r="AQ1196" s="73">
        <f t="shared" si="267"/>
        <v>8.5698982324577955E-5</v>
      </c>
      <c r="AR1196" s="73">
        <f t="shared" si="268"/>
        <v>9.1251730403252296E-5</v>
      </c>
      <c r="AS1196" s="73">
        <f t="shared" si="269"/>
        <v>9.2637784878446539E-5</v>
      </c>
      <c r="AT1196" s="73">
        <f t="shared" si="270"/>
        <v>1.0134140946416181E-4</v>
      </c>
      <c r="AU1196" s="73">
        <f t="shared" si="271"/>
        <v>8.7571425444021855E-5</v>
      </c>
      <c r="AV1196" s="73">
        <f t="shared" si="272"/>
        <v>9.5565628271288006E-5</v>
      </c>
      <c r="AW1196" s="73">
        <f t="shared" si="273"/>
        <v>9.9024394444313657E-5</v>
      </c>
    </row>
    <row r="1197" spans="2:49" x14ac:dyDescent="0.35">
      <c r="B1197" s="1">
        <v>43550</v>
      </c>
      <c r="C1197" s="70">
        <v>14551.308168</v>
      </c>
      <c r="D1197" s="66">
        <v>14972.81</v>
      </c>
      <c r="E1197" s="66">
        <v>2334.8000000000002</v>
      </c>
      <c r="F1197" s="66">
        <v>13162.06</v>
      </c>
      <c r="G1197" s="66">
        <v>12415.18</v>
      </c>
      <c r="H1197" s="66">
        <v>15361.1</v>
      </c>
      <c r="I1197" s="66">
        <v>17508.2</v>
      </c>
      <c r="J1197" s="66">
        <v>14471.75</v>
      </c>
      <c r="K1197" s="66">
        <v>14797.55</v>
      </c>
      <c r="L1197" s="66">
        <v>14467.46</v>
      </c>
      <c r="M1197" s="66">
        <v>15395.59</v>
      </c>
      <c r="N1197" s="66">
        <v>2284.44</v>
      </c>
      <c r="O1197" s="66">
        <v>15803.63</v>
      </c>
      <c r="P1197" s="79"/>
      <c r="Q1197" s="66">
        <v>2323.27</v>
      </c>
      <c r="S1197" s="1">
        <v>43550</v>
      </c>
      <c r="T1197" s="70">
        <v>881339408266.72998</v>
      </c>
      <c r="U1197" s="69">
        <v>1731003085604.8301</v>
      </c>
      <c r="V1197" s="69">
        <v>1324323701079.3101</v>
      </c>
      <c r="W1197" s="69">
        <v>567018905111.97998</v>
      </c>
      <c r="X1197" s="69">
        <v>486120108610.70001</v>
      </c>
      <c r="Y1197" s="69">
        <v>1146812225347.1399</v>
      </c>
      <c r="Z1197" s="69">
        <v>4046689718120.9902</v>
      </c>
      <c r="AA1197" s="69">
        <v>550927286947.05005</v>
      </c>
      <c r="AB1197" s="69">
        <v>555389482646.03003</v>
      </c>
      <c r="AC1197" s="69">
        <v>1233003403774.7302</v>
      </c>
      <c r="AD1197" s="69">
        <v>356482421867.58997</v>
      </c>
      <c r="AE1197" s="69">
        <v>835195630673.08997</v>
      </c>
      <c r="AF1197" s="69">
        <v>1341047728033.6899</v>
      </c>
      <c r="AG1197" s="69">
        <v>784664322551.33008</v>
      </c>
      <c r="AI1197" s="1">
        <v>43550</v>
      </c>
      <c r="AJ1197" s="73">
        <f t="shared" si="260"/>
        <v>5.582428294870212E-5</v>
      </c>
      <c r="AK1197" s="73">
        <f t="shared" si="261"/>
        <v>1.4361424279218937E-4</v>
      </c>
      <c r="AL1197" s="73">
        <f t="shared" si="262"/>
        <v>5.5682387660738186E-5</v>
      </c>
      <c r="AM1197" s="73">
        <f t="shared" si="263"/>
        <v>1.1853652976712148E-4</v>
      </c>
      <c r="AN1197" s="73">
        <f t="shared" si="264"/>
        <v>6.8469260926740105E-5</v>
      </c>
      <c r="AO1197" s="73">
        <f t="shared" si="265"/>
        <v>1.1979743815793142E-4</v>
      </c>
      <c r="AP1197" s="73">
        <f t="shared" si="266"/>
        <v>1.4623858367945886E-4</v>
      </c>
      <c r="AQ1197" s="73">
        <f t="shared" si="267"/>
        <v>8.7073761842137998E-5</v>
      </c>
      <c r="AR1197" s="73">
        <f t="shared" si="268"/>
        <v>1.3247190547982512E-4</v>
      </c>
      <c r="AS1197" s="73">
        <f t="shared" si="269"/>
        <v>8.1569000461634289E-5</v>
      </c>
      <c r="AT1197" s="73">
        <f t="shared" si="270"/>
        <v>3.377704680795901E-5</v>
      </c>
      <c r="AU1197" s="73">
        <f t="shared" si="271"/>
        <v>1.7074932685345878E-4</v>
      </c>
      <c r="AV1197" s="73">
        <f t="shared" si="272"/>
        <v>9.239237395863853E-5</v>
      </c>
      <c r="AW1197" s="73">
        <f t="shared" si="273"/>
        <v>1.6358932192228615E-4</v>
      </c>
    </row>
    <row r="1198" spans="2:49" x14ac:dyDescent="0.35">
      <c r="B1198" s="1">
        <v>43551</v>
      </c>
      <c r="C1198" s="70">
        <v>14552.113237</v>
      </c>
      <c r="D1198" s="66">
        <v>14974.48</v>
      </c>
      <c r="E1198" s="66">
        <v>2334.9699999999998</v>
      </c>
      <c r="F1198" s="66">
        <v>13164.07</v>
      </c>
      <c r="G1198" s="66">
        <v>12416.29</v>
      </c>
      <c r="H1198" s="66">
        <v>15363.2</v>
      </c>
      <c r="I1198" s="66">
        <v>17510.419999999998</v>
      </c>
      <c r="J1198" s="66">
        <v>14473.6</v>
      </c>
      <c r="K1198" s="66">
        <v>14799.54</v>
      </c>
      <c r="L1198" s="66">
        <v>14468.44</v>
      </c>
      <c r="M1198" s="66">
        <v>15397.45</v>
      </c>
      <c r="N1198" s="66">
        <v>2284.67</v>
      </c>
      <c r="O1198" s="66">
        <v>15805.57</v>
      </c>
      <c r="P1198" s="79"/>
      <c r="Q1198" s="66">
        <v>2323.58</v>
      </c>
      <c r="S1198" s="1">
        <v>43551</v>
      </c>
      <c r="T1198" s="70">
        <v>888500548510.43994</v>
      </c>
      <c r="U1198" s="69">
        <v>1791352741970.3901</v>
      </c>
      <c r="V1198" s="69">
        <v>1269113860373.3298</v>
      </c>
      <c r="W1198" s="69">
        <v>558325783620.10999</v>
      </c>
      <c r="X1198" s="69">
        <v>497478433035.90002</v>
      </c>
      <c r="Y1198" s="69">
        <v>1150529828916.3</v>
      </c>
      <c r="Z1198" s="69">
        <v>4068388703175.1792</v>
      </c>
      <c r="AA1198" s="69">
        <v>547362801467.13</v>
      </c>
      <c r="AB1198" s="69">
        <v>557417543848.30005</v>
      </c>
      <c r="AC1198" s="69">
        <v>1219754899796.46</v>
      </c>
      <c r="AD1198" s="69">
        <v>356700362798.37</v>
      </c>
      <c r="AE1198" s="69">
        <v>837795424543.20996</v>
      </c>
      <c r="AF1198" s="69">
        <v>1371293757718.6201</v>
      </c>
      <c r="AG1198" s="69">
        <v>784189510075.52002</v>
      </c>
      <c r="AI1198" s="1">
        <v>43551</v>
      </c>
      <c r="AJ1198" s="73">
        <f t="shared" si="260"/>
        <v>5.5326228453500548E-5</v>
      </c>
      <c r="AK1198" s="73">
        <f t="shared" si="261"/>
        <v>1.1153551003451057E-4</v>
      </c>
      <c r="AL1198" s="73">
        <f t="shared" si="262"/>
        <v>7.2811375706471892E-5</v>
      </c>
      <c r="AM1198" s="73">
        <f t="shared" si="263"/>
        <v>1.5271165759767058E-4</v>
      </c>
      <c r="AN1198" s="73">
        <f t="shared" si="264"/>
        <v>8.9406677953984826E-5</v>
      </c>
      <c r="AO1198" s="73">
        <f t="shared" si="265"/>
        <v>1.3670895964490448E-4</v>
      </c>
      <c r="AP1198" s="73">
        <f t="shared" si="266"/>
        <v>1.2679772906398767E-4</v>
      </c>
      <c r="AQ1198" s="73">
        <f t="shared" si="267"/>
        <v>1.2783526525828037E-4</v>
      </c>
      <c r="AR1198" s="73">
        <f t="shared" si="268"/>
        <v>1.344817216364369E-4</v>
      </c>
      <c r="AS1198" s="73">
        <f t="shared" si="269"/>
        <v>6.7738220807411764E-5</v>
      </c>
      <c r="AT1198" s="73">
        <f t="shared" si="270"/>
        <v>1.2081381746331665E-4</v>
      </c>
      <c r="AU1198" s="73">
        <f t="shared" si="271"/>
        <v>1.0068112972994037E-4</v>
      </c>
      <c r="AV1198" s="73">
        <f t="shared" si="272"/>
        <v>1.2275660718463755E-4</v>
      </c>
      <c r="AW1198" s="73">
        <f t="shared" si="273"/>
        <v>1.3343261867970746E-4</v>
      </c>
    </row>
    <row r="1199" spans="2:49" x14ac:dyDescent="0.35">
      <c r="B1199" s="1">
        <v>43552</v>
      </c>
      <c r="C1199" s="70">
        <v>14553.580846000001</v>
      </c>
      <c r="D1199" s="66">
        <v>14976.05</v>
      </c>
      <c r="E1199" s="66">
        <v>2335.2199999999998</v>
      </c>
      <c r="F1199" s="66">
        <v>13165.66</v>
      </c>
      <c r="G1199" s="66">
        <v>12417.99</v>
      </c>
      <c r="H1199" s="66">
        <v>15364.8</v>
      </c>
      <c r="I1199" s="66">
        <v>17512.68</v>
      </c>
      <c r="J1199" s="66">
        <v>14475.22</v>
      </c>
      <c r="K1199" s="66">
        <v>14801.14</v>
      </c>
      <c r="L1199" s="66">
        <v>14470.18</v>
      </c>
      <c r="M1199" s="66">
        <v>15399.93</v>
      </c>
      <c r="N1199" s="66">
        <v>2284.9</v>
      </c>
      <c r="O1199" s="66">
        <v>15807.58</v>
      </c>
      <c r="P1199" s="79"/>
      <c r="Q1199" s="66">
        <v>2323.8000000000002</v>
      </c>
      <c r="S1199" s="1">
        <v>43552</v>
      </c>
      <c r="T1199" s="70">
        <v>900898799119.14001</v>
      </c>
      <c r="U1199" s="69">
        <v>1837508933706.55</v>
      </c>
      <c r="V1199" s="69">
        <v>1319285774979.01</v>
      </c>
      <c r="W1199" s="69">
        <v>552735591170.70996</v>
      </c>
      <c r="X1199" s="69">
        <v>494343857412.35004</v>
      </c>
      <c r="Y1199" s="69">
        <v>1120019127908.48</v>
      </c>
      <c r="Z1199" s="69">
        <v>4068646239330.4697</v>
      </c>
      <c r="AA1199" s="69">
        <v>548132383952.78003</v>
      </c>
      <c r="AB1199" s="69">
        <v>565522259553.54004</v>
      </c>
      <c r="AC1199" s="69">
        <v>1202946015993.74</v>
      </c>
      <c r="AD1199" s="69">
        <v>341001621042.32996</v>
      </c>
      <c r="AE1199" s="69">
        <v>853958437622.93005</v>
      </c>
      <c r="AF1199" s="69">
        <v>1371854022864.78</v>
      </c>
      <c r="AG1199" s="69">
        <v>770739290245.91003</v>
      </c>
      <c r="AI1199" s="1">
        <v>43552</v>
      </c>
      <c r="AJ1199" s="73">
        <f t="shared" si="260"/>
        <v>1.0085195023568083E-4</v>
      </c>
      <c r="AK1199" s="73">
        <f t="shared" si="261"/>
        <v>1.0484504303320819E-4</v>
      </c>
      <c r="AL1199" s="73">
        <f t="shared" si="262"/>
        <v>1.0706775675917157E-4</v>
      </c>
      <c r="AM1199" s="73">
        <f t="shared" si="263"/>
        <v>1.2078331397513686E-4</v>
      </c>
      <c r="AN1199" s="73">
        <f t="shared" si="264"/>
        <v>1.3691690513017996E-4</v>
      </c>
      <c r="AO1199" s="73">
        <f t="shared" si="265"/>
        <v>1.0414496979782584E-4</v>
      </c>
      <c r="AP1199" s="73">
        <f t="shared" si="266"/>
        <v>1.2906600755457909E-4</v>
      </c>
      <c r="AQ1199" s="73">
        <f t="shared" si="267"/>
        <v>1.1192792394432161E-4</v>
      </c>
      <c r="AR1199" s="73">
        <f t="shared" si="268"/>
        <v>1.0811146832923058E-4</v>
      </c>
      <c r="AS1199" s="73">
        <f t="shared" si="269"/>
        <v>1.202617559321606E-4</v>
      </c>
      <c r="AT1199" s="73">
        <f t="shared" si="270"/>
        <v>1.6106563099738125E-4</v>
      </c>
      <c r="AU1199" s="73">
        <f t="shared" si="271"/>
        <v>1.0067099406052549E-4</v>
      </c>
      <c r="AV1199" s="73">
        <f t="shared" si="272"/>
        <v>1.2717035829767909E-4</v>
      </c>
      <c r="AW1199" s="73">
        <f t="shared" si="273"/>
        <v>9.4681482884384494E-5</v>
      </c>
    </row>
    <row r="1200" spans="2:49" x14ac:dyDescent="0.35">
      <c r="B1200" s="1">
        <v>43553</v>
      </c>
      <c r="C1200" s="70">
        <v>14555.152830000001</v>
      </c>
      <c r="D1200" s="66">
        <v>14978.36</v>
      </c>
      <c r="E1200" s="66">
        <v>2335.5</v>
      </c>
      <c r="F1200" s="66">
        <v>13167.86</v>
      </c>
      <c r="G1200" s="66">
        <v>12419.21</v>
      </c>
      <c r="H1200" s="66">
        <v>15366.7</v>
      </c>
      <c r="I1200" s="66">
        <v>17515.04</v>
      </c>
      <c r="J1200" s="66">
        <v>14476.61</v>
      </c>
      <c r="K1200" s="66">
        <v>14802.92</v>
      </c>
      <c r="L1200" s="66">
        <v>14471.77</v>
      </c>
      <c r="M1200" s="66">
        <v>15402.76</v>
      </c>
      <c r="N1200" s="66">
        <v>2285.21</v>
      </c>
      <c r="O1200" s="66">
        <v>15809.84</v>
      </c>
      <c r="P1200" s="79"/>
      <c r="Q1200" s="66">
        <v>2324.16</v>
      </c>
      <c r="S1200" s="1">
        <v>43553</v>
      </c>
      <c r="T1200" s="70">
        <v>902714915336.43005</v>
      </c>
      <c r="U1200" s="69">
        <v>1847068404617.9199</v>
      </c>
      <c r="V1200" s="69">
        <v>1344466105855.1699</v>
      </c>
      <c r="W1200" s="69">
        <v>554231906855.20996</v>
      </c>
      <c r="X1200" s="69">
        <v>502378172009.43994</v>
      </c>
      <c r="Y1200" s="69">
        <v>1137185708447.04</v>
      </c>
      <c r="Z1200" s="69">
        <v>3985467353204.3105</v>
      </c>
      <c r="AA1200" s="69">
        <v>547860377582.03003</v>
      </c>
      <c r="AB1200" s="69">
        <v>519730514201.53998</v>
      </c>
      <c r="AC1200" s="69">
        <v>1208722745778.4402</v>
      </c>
      <c r="AD1200" s="69">
        <v>331151569746.83002</v>
      </c>
      <c r="AE1200" s="69">
        <v>849820449769</v>
      </c>
      <c r="AF1200" s="69">
        <v>1374706004738.8501</v>
      </c>
      <c r="AG1200" s="69">
        <v>799367224623.93005</v>
      </c>
      <c r="AI1200" s="1">
        <v>43553</v>
      </c>
      <c r="AJ1200" s="73">
        <f t="shared" si="260"/>
        <v>1.0801355464562512E-4</v>
      </c>
      <c r="AK1200" s="73">
        <f t="shared" si="261"/>
        <v>1.5424627989357731E-4</v>
      </c>
      <c r="AL1200" s="73">
        <f t="shared" si="262"/>
        <v>1.1990304981979172E-4</v>
      </c>
      <c r="AM1200" s="73">
        <f t="shared" si="263"/>
        <v>1.6710138344766534E-4</v>
      </c>
      <c r="AN1200" s="73">
        <f t="shared" si="264"/>
        <v>9.8244562928506696E-5</v>
      </c>
      <c r="AO1200" s="73">
        <f t="shared" si="265"/>
        <v>1.2365927314395009E-4</v>
      </c>
      <c r="AP1200" s="73">
        <f t="shared" si="266"/>
        <v>1.3475949997365788E-4</v>
      </c>
      <c r="AQ1200" s="73">
        <f t="shared" si="267"/>
        <v>9.6026174386310004E-5</v>
      </c>
      <c r="AR1200" s="73">
        <f t="shared" si="268"/>
        <v>1.2026100692241748E-4</v>
      </c>
      <c r="AS1200" s="73">
        <f t="shared" si="269"/>
        <v>1.098811486794915E-4</v>
      </c>
      <c r="AT1200" s="73">
        <f t="shared" si="270"/>
        <v>1.8376706907119456E-4</v>
      </c>
      <c r="AU1200" s="73">
        <f t="shared" si="271"/>
        <v>1.3567333362507483E-4</v>
      </c>
      <c r="AV1200" s="73">
        <f t="shared" si="272"/>
        <v>1.429693855732328E-4</v>
      </c>
      <c r="AW1200" s="73">
        <f t="shared" si="273"/>
        <v>1.5491866769923313E-4</v>
      </c>
    </row>
    <row r="1201" spans="2:49" x14ac:dyDescent="0.35">
      <c r="B1201" s="1">
        <v>43554</v>
      </c>
      <c r="C1201" s="70">
        <v>14556.553561000001</v>
      </c>
      <c r="D1201" s="66">
        <v>14979.69</v>
      </c>
      <c r="E1201" s="66">
        <v>2335.69</v>
      </c>
      <c r="F1201" s="66">
        <v>13169.2</v>
      </c>
      <c r="G1201" s="66">
        <v>12420.42</v>
      </c>
      <c r="H1201" s="66">
        <v>15368.25</v>
      </c>
      <c r="I1201" s="66">
        <v>17516.89</v>
      </c>
      <c r="J1201" s="66">
        <v>14477.88</v>
      </c>
      <c r="K1201" s="66">
        <v>14804.28</v>
      </c>
      <c r="L1201" s="66">
        <v>14473.1</v>
      </c>
      <c r="M1201" s="66">
        <v>15404.34</v>
      </c>
      <c r="N1201" s="66">
        <v>2285.42</v>
      </c>
      <c r="O1201" s="66">
        <v>15811.47</v>
      </c>
      <c r="P1201" s="79"/>
      <c r="Q1201" s="66">
        <v>2324.38</v>
      </c>
      <c r="S1201" s="1">
        <v>43554</v>
      </c>
      <c r="T1201" s="70">
        <v>902802927913.18005</v>
      </c>
      <c r="U1201" s="69">
        <v>1847267400757.3599</v>
      </c>
      <c r="V1201" s="69">
        <v>1344611137701.9199</v>
      </c>
      <c r="W1201" s="69">
        <v>554288293197.54004</v>
      </c>
      <c r="X1201" s="69">
        <v>502426202185.07996</v>
      </c>
      <c r="Y1201" s="69">
        <v>1137300108867.6299</v>
      </c>
      <c r="Z1201" s="69">
        <v>3985881285787.7603</v>
      </c>
      <c r="AA1201" s="69">
        <v>547908201249.97998</v>
      </c>
      <c r="AB1201" s="69">
        <v>519778535003.75</v>
      </c>
      <c r="AC1201" s="69">
        <v>1208826009896.1299</v>
      </c>
      <c r="AD1201" s="69">
        <v>331185094925.41003</v>
      </c>
      <c r="AE1201" s="69">
        <v>849898610091.32996</v>
      </c>
      <c r="AF1201" s="69">
        <v>1374849547957.8098</v>
      </c>
      <c r="AG1201" s="69">
        <v>799445162753.81995</v>
      </c>
      <c r="AI1201" s="1">
        <v>43554</v>
      </c>
      <c r="AJ1201" s="73">
        <f t="shared" si="260"/>
        <v>9.6236090157297838E-5</v>
      </c>
      <c r="AK1201" s="73">
        <f t="shared" si="261"/>
        <v>8.8794767918454198E-5</v>
      </c>
      <c r="AL1201" s="73">
        <f t="shared" si="262"/>
        <v>8.1353029329989113E-5</v>
      </c>
      <c r="AM1201" s="73">
        <f t="shared" si="263"/>
        <v>1.0176292882824178E-4</v>
      </c>
      <c r="AN1201" s="73">
        <f t="shared" si="264"/>
        <v>9.7429707686780276E-5</v>
      </c>
      <c r="AO1201" s="73">
        <f t="shared" si="265"/>
        <v>1.0086746015725012E-4</v>
      </c>
      <c r="AP1201" s="73">
        <f t="shared" si="266"/>
        <v>1.0562350985199309E-4</v>
      </c>
      <c r="AQ1201" s="73">
        <f t="shared" si="267"/>
        <v>8.7727720785357732E-5</v>
      </c>
      <c r="AR1201" s="73">
        <f t="shared" si="268"/>
        <v>9.1873765446282007E-5</v>
      </c>
      <c r="AS1201" s="73">
        <f t="shared" si="269"/>
        <v>9.1903063688780762E-5</v>
      </c>
      <c r="AT1201" s="73">
        <f t="shared" si="270"/>
        <v>1.0257901830579286E-4</v>
      </c>
      <c r="AU1201" s="73">
        <f t="shared" si="271"/>
        <v>9.1895274394904192E-5</v>
      </c>
      <c r="AV1201" s="73">
        <f t="shared" si="272"/>
        <v>1.0310034763150178E-4</v>
      </c>
      <c r="AW1201" s="73">
        <f t="shared" si="273"/>
        <v>9.4657854881052828E-5</v>
      </c>
    </row>
    <row r="1202" spans="2:49" x14ac:dyDescent="0.35">
      <c r="B1202" s="1">
        <v>43555</v>
      </c>
      <c r="C1202" s="70">
        <v>14558.027425</v>
      </c>
      <c r="D1202" s="66">
        <v>14981.01</v>
      </c>
      <c r="E1202" s="66">
        <v>2335.88</v>
      </c>
      <c r="F1202" s="66">
        <v>13170.54</v>
      </c>
      <c r="G1202" s="66">
        <v>12421.6</v>
      </c>
      <c r="H1202" s="66">
        <v>15369.78</v>
      </c>
      <c r="I1202" s="66">
        <v>17518.759999999998</v>
      </c>
      <c r="J1202" s="66">
        <v>14479.15</v>
      </c>
      <c r="K1202" s="66">
        <v>14805.67</v>
      </c>
      <c r="L1202" s="66">
        <v>14474.49</v>
      </c>
      <c r="M1202" s="66">
        <v>15406.06</v>
      </c>
      <c r="N1202" s="66">
        <v>2285.63</v>
      </c>
      <c r="O1202" s="66">
        <v>15813.09</v>
      </c>
      <c r="P1202" s="79"/>
      <c r="Q1202" s="66">
        <v>2324.61</v>
      </c>
      <c r="S1202" s="1">
        <v>43555</v>
      </c>
      <c r="T1202" s="70">
        <v>902895477213.65002</v>
      </c>
      <c r="U1202" s="69">
        <v>1847466053331.1899</v>
      </c>
      <c r="V1202" s="69">
        <v>1344755652239.2803</v>
      </c>
      <c r="W1202" s="69">
        <v>554344460118.91003</v>
      </c>
      <c r="X1202" s="69">
        <v>502472617354.01001</v>
      </c>
      <c r="Y1202" s="69">
        <v>1137413181996.7</v>
      </c>
      <c r="Z1202" s="69">
        <v>3986299381132.6299</v>
      </c>
      <c r="AA1202" s="69">
        <v>547956598967.09998</v>
      </c>
      <c r="AB1202" s="69">
        <v>519827267172.27002</v>
      </c>
      <c r="AC1202" s="69">
        <v>1208941928919.53</v>
      </c>
      <c r="AD1202" s="69">
        <v>331221630169.55005</v>
      </c>
      <c r="AE1202" s="69">
        <v>849976845240.81995</v>
      </c>
      <c r="AF1202" s="69">
        <v>1374993143100.3999</v>
      </c>
      <c r="AG1202" s="69">
        <v>799496677757.04004</v>
      </c>
      <c r="AI1202" s="1">
        <v>43555</v>
      </c>
      <c r="AJ1202" s="73">
        <f t="shared" si="260"/>
        <v>1.012508897675346E-4</v>
      </c>
      <c r="AK1202" s="73">
        <f t="shared" si="261"/>
        <v>8.8119313550460987E-5</v>
      </c>
      <c r="AL1202" s="73">
        <f t="shared" si="262"/>
        <v>8.1346411552996045E-5</v>
      </c>
      <c r="AM1202" s="73">
        <f t="shared" si="263"/>
        <v>1.0175257418820749E-4</v>
      </c>
      <c r="AN1202" s="73">
        <f t="shared" si="264"/>
        <v>9.5004838805756719E-5</v>
      </c>
      <c r="AO1202" s="73">
        <f t="shared" si="265"/>
        <v>9.9555902591363932E-5</v>
      </c>
      <c r="AP1202" s="73">
        <f t="shared" si="266"/>
        <v>1.0675410989047229E-4</v>
      </c>
      <c r="AQ1202" s="73">
        <f t="shared" si="267"/>
        <v>8.7720025307547189E-5</v>
      </c>
      <c r="AR1202" s="73">
        <f t="shared" si="268"/>
        <v>9.3891766435039159E-5</v>
      </c>
      <c r="AS1202" s="73">
        <f t="shared" si="269"/>
        <v>9.604024016973689E-5</v>
      </c>
      <c r="AT1202" s="73">
        <f t="shared" si="270"/>
        <v>1.1165684475922255E-4</v>
      </c>
      <c r="AU1202" s="73">
        <f t="shared" si="271"/>
        <v>9.1886830429377397E-5</v>
      </c>
      <c r="AV1202" s="73">
        <f t="shared" si="272"/>
        <v>1.0245726678159706E-4</v>
      </c>
      <c r="AW1202" s="73">
        <f t="shared" si="273"/>
        <v>9.8951118147727612E-5</v>
      </c>
    </row>
    <row r="1203" spans="2:49" x14ac:dyDescent="0.35">
      <c r="B1203" s="1">
        <v>43556</v>
      </c>
      <c r="C1203" s="70">
        <v>14559.865603</v>
      </c>
      <c r="D1203" s="66">
        <v>14983.41</v>
      </c>
      <c r="E1203" s="66">
        <v>2336.1999999999998</v>
      </c>
      <c r="F1203" s="66">
        <v>13172.95</v>
      </c>
      <c r="G1203" s="66">
        <v>12422.92</v>
      </c>
      <c r="H1203" s="66">
        <v>15371.95</v>
      </c>
      <c r="I1203" s="66">
        <v>17521.48</v>
      </c>
      <c r="J1203" s="66">
        <v>14480.7</v>
      </c>
      <c r="K1203" s="66">
        <v>14807.98</v>
      </c>
      <c r="L1203" s="66">
        <v>14475.41</v>
      </c>
      <c r="M1203" s="66">
        <v>15409.04</v>
      </c>
      <c r="N1203" s="66">
        <v>2286.02</v>
      </c>
      <c r="O1203" s="66">
        <v>15815.33</v>
      </c>
      <c r="P1203" s="79"/>
      <c r="Q1203" s="66">
        <v>2325.0100000000002</v>
      </c>
      <c r="S1203" s="1">
        <v>43556</v>
      </c>
      <c r="T1203" s="70">
        <v>909714679094.56006</v>
      </c>
      <c r="U1203" s="69">
        <v>1854613702753.47</v>
      </c>
      <c r="V1203" s="69">
        <v>1370860178113.0398</v>
      </c>
      <c r="W1203" s="69">
        <v>560704671827.25</v>
      </c>
      <c r="X1203" s="69">
        <v>504227280257.26996</v>
      </c>
      <c r="Y1203" s="69">
        <v>1128752446659.26</v>
      </c>
      <c r="Z1203" s="69">
        <v>4083686604567.6797</v>
      </c>
      <c r="AA1203" s="69">
        <v>555639783562.80005</v>
      </c>
      <c r="AB1203" s="69">
        <v>635887330159.55005</v>
      </c>
      <c r="AC1203" s="69">
        <v>1214647070108.5898</v>
      </c>
      <c r="AD1203" s="69">
        <v>329419477418.03003</v>
      </c>
      <c r="AE1203" s="69">
        <v>859152483597.78003</v>
      </c>
      <c r="AF1203" s="69">
        <v>1373443917161.3799</v>
      </c>
      <c r="AG1203" s="69">
        <v>817938849237.06006</v>
      </c>
      <c r="AI1203" s="1">
        <v>43556</v>
      </c>
      <c r="AJ1203" s="73">
        <f t="shared" si="260"/>
        <v>1.2626559535422466E-4</v>
      </c>
      <c r="AK1203" s="73">
        <f t="shared" si="261"/>
        <v>1.6020281676598636E-4</v>
      </c>
      <c r="AL1203" s="73">
        <f t="shared" si="262"/>
        <v>1.369933386987654E-4</v>
      </c>
      <c r="AM1203" s="73">
        <f t="shared" si="263"/>
        <v>1.8298414491746406E-4</v>
      </c>
      <c r="AN1203" s="73">
        <f t="shared" si="264"/>
        <v>1.0626650351008848E-4</v>
      </c>
      <c r="AO1203" s="73">
        <f t="shared" si="265"/>
        <v>1.4118614580049815E-4</v>
      </c>
      <c r="AP1203" s="73">
        <f t="shared" si="266"/>
        <v>1.5526213042482695E-4</v>
      </c>
      <c r="AQ1203" s="73">
        <f t="shared" si="267"/>
        <v>1.0705048293591091E-4</v>
      </c>
      <c r="AR1203" s="73">
        <f t="shared" si="268"/>
        <v>1.5602130805292269E-4</v>
      </c>
      <c r="AS1203" s="73">
        <f t="shared" si="269"/>
        <v>6.3560097799619797E-5</v>
      </c>
      <c r="AT1203" s="73">
        <f t="shared" si="270"/>
        <v>1.9343037739694147E-4</v>
      </c>
      <c r="AU1203" s="73">
        <f t="shared" si="271"/>
        <v>1.7063129202887772E-4</v>
      </c>
      <c r="AV1203" s="73">
        <f t="shared" si="272"/>
        <v>1.4165479359196098E-4</v>
      </c>
      <c r="AW1203" s="73">
        <f t="shared" si="273"/>
        <v>1.7207187442203065E-4</v>
      </c>
    </row>
    <row r="1204" spans="2:49" x14ac:dyDescent="0.35">
      <c r="B1204" s="1">
        <v>43557</v>
      </c>
      <c r="C1204" s="70">
        <v>14560.835743</v>
      </c>
      <c r="D1204" s="66">
        <v>14983.78</v>
      </c>
      <c r="E1204" s="66">
        <v>2336.33</v>
      </c>
      <c r="F1204" s="66">
        <v>13173.8</v>
      </c>
      <c r="G1204" s="66">
        <v>12423.7</v>
      </c>
      <c r="H1204" s="66">
        <v>15372.92</v>
      </c>
      <c r="I1204" s="66">
        <v>17522.169999999998</v>
      </c>
      <c r="J1204" s="66">
        <v>14481.16</v>
      </c>
      <c r="K1204" s="66">
        <v>14808.41</v>
      </c>
      <c r="L1204" s="66">
        <v>14476.69</v>
      </c>
      <c r="M1204" s="66">
        <v>15409.83</v>
      </c>
      <c r="N1204" s="66">
        <v>2286.0500000000002</v>
      </c>
      <c r="O1204" s="66">
        <v>15816.44</v>
      </c>
      <c r="P1204" s="79"/>
      <c r="Q1204" s="66">
        <v>2325.08</v>
      </c>
      <c r="S1204" s="1">
        <v>43557</v>
      </c>
      <c r="T1204" s="70">
        <v>901947693690.71997</v>
      </c>
      <c r="U1204" s="69">
        <v>2175106337712.6899</v>
      </c>
      <c r="V1204" s="69">
        <v>1430020649630.7598</v>
      </c>
      <c r="W1204" s="69">
        <v>544257087533.52002</v>
      </c>
      <c r="X1204" s="69">
        <v>498602019340.92999</v>
      </c>
      <c r="Y1204" s="69">
        <v>1135414424624.74</v>
      </c>
      <c r="Z1204" s="69">
        <v>4227820990487.79</v>
      </c>
      <c r="AA1204" s="69">
        <v>550473554539.48999</v>
      </c>
      <c r="AB1204" s="69">
        <v>507125006687.03003</v>
      </c>
      <c r="AC1204" s="69">
        <v>1214107127450.73</v>
      </c>
      <c r="AD1204" s="69">
        <v>322973295982.37994</v>
      </c>
      <c r="AE1204" s="69">
        <v>842071793078.87</v>
      </c>
      <c r="AF1204" s="69">
        <v>1368577692864.4702</v>
      </c>
      <c r="AG1204" s="69">
        <v>828901030232.94995</v>
      </c>
      <c r="AI1204" s="1">
        <v>43557</v>
      </c>
      <c r="AJ1204" s="73">
        <f t="shared" si="260"/>
        <v>6.6631109548076495E-5</v>
      </c>
      <c r="AK1204" s="73">
        <f t="shared" si="261"/>
        <v>2.4693978206702383E-5</v>
      </c>
      <c r="AL1204" s="73">
        <f t="shared" si="262"/>
        <v>5.5645920725932996E-5</v>
      </c>
      <c r="AM1204" s="73">
        <f t="shared" si="263"/>
        <v>6.4526169157197444E-5</v>
      </c>
      <c r="AN1204" s="73">
        <f t="shared" si="264"/>
        <v>6.2787170810096882E-5</v>
      </c>
      <c r="AO1204" s="73">
        <f t="shared" si="265"/>
        <v>6.3101948679200603E-5</v>
      </c>
      <c r="AP1204" s="73">
        <f t="shared" si="266"/>
        <v>3.9380235002939301E-5</v>
      </c>
      <c r="AQ1204" s="73">
        <f t="shared" si="267"/>
        <v>3.1766420131473794E-5</v>
      </c>
      <c r="AR1204" s="73">
        <f t="shared" si="268"/>
        <v>2.9038396864411453E-5</v>
      </c>
      <c r="AS1204" s="73">
        <f t="shared" si="269"/>
        <v>8.8425820063076088E-5</v>
      </c>
      <c r="AT1204" s="73">
        <f t="shared" si="270"/>
        <v>5.1268605961052316E-5</v>
      </c>
      <c r="AU1204" s="73">
        <f t="shared" si="271"/>
        <v>1.3123244766211073E-5</v>
      </c>
      <c r="AV1204" s="73">
        <f t="shared" si="272"/>
        <v>7.0185067273298429E-5</v>
      </c>
      <c r="AW1204" s="73">
        <f t="shared" si="273"/>
        <v>3.0107397387402202E-5</v>
      </c>
    </row>
    <row r="1205" spans="2:49" x14ac:dyDescent="0.35">
      <c r="B1205" s="1">
        <v>43558</v>
      </c>
      <c r="C1205" s="70">
        <v>14563.101096</v>
      </c>
      <c r="D1205" s="66">
        <v>14984.45</v>
      </c>
      <c r="E1205" s="66">
        <v>2336.5100000000002</v>
      </c>
      <c r="F1205" s="66">
        <v>13174.69</v>
      </c>
      <c r="G1205" s="66">
        <v>12425.23</v>
      </c>
      <c r="H1205" s="66">
        <v>15374.35</v>
      </c>
      <c r="I1205" s="66">
        <v>17523.650000000001</v>
      </c>
      <c r="J1205" s="66">
        <v>14482.33</v>
      </c>
      <c r="K1205" s="66">
        <v>14809.36</v>
      </c>
      <c r="L1205" s="66">
        <v>14478.23</v>
      </c>
      <c r="M1205" s="66">
        <v>15412.05</v>
      </c>
      <c r="N1205" s="66">
        <v>2286.2199999999998</v>
      </c>
      <c r="O1205" s="66">
        <v>15817.83</v>
      </c>
      <c r="P1205" s="79"/>
      <c r="Q1205" s="66">
        <v>2325.29</v>
      </c>
      <c r="S1205" s="1">
        <v>43558</v>
      </c>
      <c r="T1205" s="70">
        <v>895021882973.30005</v>
      </c>
      <c r="U1205" s="69">
        <v>1871146238771.3398</v>
      </c>
      <c r="V1205" s="69">
        <v>1366175347501.54</v>
      </c>
      <c r="W1205" s="69">
        <v>532198546357.91998</v>
      </c>
      <c r="X1205" s="69">
        <v>504778713842.86011</v>
      </c>
      <c r="Y1205" s="69">
        <v>1130442548595.28</v>
      </c>
      <c r="Z1205" s="69">
        <v>4221332242806.7402</v>
      </c>
      <c r="AA1205" s="69">
        <v>551227005627.10999</v>
      </c>
      <c r="AB1205" s="69">
        <v>526320134166.66998</v>
      </c>
      <c r="AC1205" s="69">
        <v>1196019204360.0901</v>
      </c>
      <c r="AD1205" s="69">
        <v>331969076474.45996</v>
      </c>
      <c r="AE1205" s="69">
        <v>832401497569.56995</v>
      </c>
      <c r="AF1205" s="69">
        <v>1318175114616.8701</v>
      </c>
      <c r="AG1205" s="69">
        <v>853311222491.60986</v>
      </c>
      <c r="AI1205" s="1">
        <v>43558</v>
      </c>
      <c r="AJ1205" s="73">
        <f t="shared" si="260"/>
        <v>1.5557850112335458E-4</v>
      </c>
      <c r="AK1205" s="73">
        <f t="shared" si="261"/>
        <v>4.4715018506780169E-5</v>
      </c>
      <c r="AL1205" s="73">
        <f t="shared" si="262"/>
        <v>7.7043910749141631E-5</v>
      </c>
      <c r="AM1205" s="73">
        <f t="shared" si="263"/>
        <v>6.7558335484108056E-5</v>
      </c>
      <c r="AN1205" s="73">
        <f t="shared" si="264"/>
        <v>1.2315171808707781E-4</v>
      </c>
      <c r="AO1205" s="73">
        <f t="shared" si="265"/>
        <v>9.3020714347025191E-5</v>
      </c>
      <c r="AP1205" s="73">
        <f t="shared" si="266"/>
        <v>8.4464424212393752E-5</v>
      </c>
      <c r="AQ1205" s="73">
        <f t="shared" si="267"/>
        <v>8.0794632474123773E-5</v>
      </c>
      <c r="AR1205" s="73">
        <f t="shared" si="268"/>
        <v>6.4152734831068869E-5</v>
      </c>
      <c r="AS1205" s="73">
        <f t="shared" si="269"/>
        <v>1.0637790820955395E-4</v>
      </c>
      <c r="AT1205" s="73">
        <f t="shared" si="270"/>
        <v>1.4406388649312873E-4</v>
      </c>
      <c r="AU1205" s="73">
        <f t="shared" si="271"/>
        <v>7.4364077775834758E-5</v>
      </c>
      <c r="AV1205" s="73">
        <f t="shared" si="272"/>
        <v>8.7883240476260838E-5</v>
      </c>
      <c r="AW1205" s="73">
        <f t="shared" si="273"/>
        <v>9.0319472878297447E-5</v>
      </c>
    </row>
    <row r="1206" spans="2:49" x14ac:dyDescent="0.35">
      <c r="B1206" s="1">
        <v>43559</v>
      </c>
      <c r="C1206" s="70">
        <v>14564.503123</v>
      </c>
      <c r="D1206" s="66">
        <v>14986.4</v>
      </c>
      <c r="E1206" s="66">
        <v>2336.7600000000002</v>
      </c>
      <c r="F1206" s="66">
        <v>13176.47</v>
      </c>
      <c r="G1206" s="66">
        <v>12426.57</v>
      </c>
      <c r="H1206" s="66">
        <v>15376.28</v>
      </c>
      <c r="I1206" s="66">
        <v>17525.810000000001</v>
      </c>
      <c r="J1206" s="66">
        <v>14483.73</v>
      </c>
      <c r="K1206" s="66">
        <v>14811.73</v>
      </c>
      <c r="L1206" s="66">
        <v>14479.54</v>
      </c>
      <c r="M1206" s="66">
        <v>15413.54</v>
      </c>
      <c r="N1206" s="66">
        <v>2286.5300000000002</v>
      </c>
      <c r="O1206" s="66">
        <v>15819.8</v>
      </c>
      <c r="P1206" s="79"/>
      <c r="Q1206" s="66">
        <v>2325.5500000000002</v>
      </c>
      <c r="S1206" s="1">
        <v>43559</v>
      </c>
      <c r="T1206" s="70">
        <v>902185651792.60999</v>
      </c>
      <c r="U1206" s="69">
        <v>1858857493491.7998</v>
      </c>
      <c r="V1206" s="69">
        <v>1348670281946.1199</v>
      </c>
      <c r="W1206" s="69">
        <v>548950540665.97998</v>
      </c>
      <c r="X1206" s="69">
        <v>503640009533.73004</v>
      </c>
      <c r="Y1206" s="69">
        <v>1133461019814.75</v>
      </c>
      <c r="Z1206" s="69">
        <v>4227720138541.3193</v>
      </c>
      <c r="AA1206" s="69">
        <v>545126544181.59998</v>
      </c>
      <c r="AB1206" s="69">
        <v>522810272206.82001</v>
      </c>
      <c r="AC1206" s="69">
        <v>1178295870684.5002</v>
      </c>
      <c r="AD1206" s="69">
        <v>331828210404.47998</v>
      </c>
      <c r="AE1206" s="69">
        <v>863274092348.33997</v>
      </c>
      <c r="AF1206" s="69">
        <v>1313953885559.0398</v>
      </c>
      <c r="AG1206" s="69">
        <v>825464663729.59998</v>
      </c>
      <c r="AI1206" s="1">
        <v>43559</v>
      </c>
      <c r="AJ1206" s="73">
        <f t="shared" si="260"/>
        <v>9.6272558348431403E-5</v>
      </c>
      <c r="AK1206" s="73">
        <f t="shared" si="261"/>
        <v>1.3013490651969661E-4</v>
      </c>
      <c r="AL1206" s="73">
        <f t="shared" si="262"/>
        <v>1.0699718811379988E-4</v>
      </c>
      <c r="AM1206" s="73">
        <f t="shared" si="263"/>
        <v>1.3510754332735075E-4</v>
      </c>
      <c r="AN1206" s="73">
        <f t="shared" si="264"/>
        <v>1.0784508616734634E-4</v>
      </c>
      <c r="AO1206" s="73">
        <f t="shared" si="265"/>
        <v>1.2553376240287406E-4</v>
      </c>
      <c r="AP1206" s="73">
        <f t="shared" si="266"/>
        <v>1.2326199165135776E-4</v>
      </c>
      <c r="AQ1206" s="73">
        <f t="shared" si="267"/>
        <v>9.666952762432679E-5</v>
      </c>
      <c r="AR1206" s="73">
        <f t="shared" si="268"/>
        <v>1.6003392449093212E-4</v>
      </c>
      <c r="AS1206" s="73">
        <f t="shared" si="269"/>
        <v>9.048067339723076E-5</v>
      </c>
      <c r="AT1206" s="73">
        <f t="shared" si="270"/>
        <v>9.6677599670469405E-5</v>
      </c>
      <c r="AU1206" s="73">
        <f t="shared" si="271"/>
        <v>1.3559499960646981E-4</v>
      </c>
      <c r="AV1206" s="73">
        <f t="shared" si="272"/>
        <v>1.245429998930625E-4</v>
      </c>
      <c r="AW1206" s="73">
        <f t="shared" si="273"/>
        <v>1.1181401029558558E-4</v>
      </c>
    </row>
    <row r="1207" spans="2:49" x14ac:dyDescent="0.35">
      <c r="B1207" s="1">
        <v>43560</v>
      </c>
      <c r="C1207" s="70">
        <v>14566.505127</v>
      </c>
      <c r="D1207" s="66">
        <v>14987.82</v>
      </c>
      <c r="E1207" s="66">
        <v>2336.9699999999998</v>
      </c>
      <c r="F1207" s="66">
        <v>13177.75</v>
      </c>
      <c r="G1207" s="66">
        <v>12428.39</v>
      </c>
      <c r="H1207" s="66">
        <v>15377.92</v>
      </c>
      <c r="I1207" s="66">
        <v>17527.939999999999</v>
      </c>
      <c r="J1207" s="66">
        <v>14485</v>
      </c>
      <c r="K1207" s="66">
        <v>14813.11</v>
      </c>
      <c r="L1207" s="66">
        <v>14481.05</v>
      </c>
      <c r="M1207" s="66">
        <v>15416.01</v>
      </c>
      <c r="N1207" s="66">
        <v>2286.84</v>
      </c>
      <c r="O1207" s="66">
        <v>15821.62</v>
      </c>
      <c r="P1207" s="79"/>
      <c r="Q1207" s="66">
        <v>2325.8000000000002</v>
      </c>
      <c r="S1207" s="1">
        <v>43560</v>
      </c>
      <c r="T1207" s="70">
        <v>899843186430.43994</v>
      </c>
      <c r="U1207" s="69">
        <v>1854310155414.6899</v>
      </c>
      <c r="V1207" s="69">
        <v>1363330270012.0601</v>
      </c>
      <c r="W1207" s="69">
        <v>531588932297.59009</v>
      </c>
      <c r="X1207" s="69">
        <v>503184943050.73004</v>
      </c>
      <c r="Y1207" s="69">
        <v>1158039019258.6001</v>
      </c>
      <c r="Z1207" s="69">
        <v>4277870708918.3403</v>
      </c>
      <c r="AA1207" s="69">
        <v>545886179033.14001</v>
      </c>
      <c r="AB1207" s="69">
        <v>536001302023.44</v>
      </c>
      <c r="AC1207" s="69">
        <v>1170375366078.9399</v>
      </c>
      <c r="AD1207" s="69">
        <v>332664556203.79999</v>
      </c>
      <c r="AE1207" s="69">
        <v>876436458379.76001</v>
      </c>
      <c r="AF1207" s="69">
        <v>1316710677495.27</v>
      </c>
      <c r="AG1207" s="69">
        <v>823193279124.60999</v>
      </c>
      <c r="AI1207" s="1">
        <v>43560</v>
      </c>
      <c r="AJ1207" s="73">
        <f t="shared" si="260"/>
        <v>1.3745776173013091E-4</v>
      </c>
      <c r="AK1207" s="73">
        <f t="shared" si="261"/>
        <v>9.4752575668710648E-5</v>
      </c>
      <c r="AL1207" s="73">
        <f t="shared" si="262"/>
        <v>8.9868022389749669E-5</v>
      </c>
      <c r="AM1207" s="73">
        <f t="shared" si="263"/>
        <v>9.714286147954887E-5</v>
      </c>
      <c r="AN1207" s="73">
        <f t="shared" si="264"/>
        <v>1.4646036677867791E-4</v>
      </c>
      <c r="AO1207" s="73">
        <f t="shared" si="265"/>
        <v>1.0665778718910168E-4</v>
      </c>
      <c r="AP1207" s="73">
        <f t="shared" si="266"/>
        <v>1.2153503889389405E-4</v>
      </c>
      <c r="AQ1207" s="73">
        <f t="shared" si="267"/>
        <v>8.7684595059478454E-5</v>
      </c>
      <c r="AR1207" s="73">
        <f t="shared" si="268"/>
        <v>9.3169400198434005E-5</v>
      </c>
      <c r="AS1207" s="73">
        <f t="shared" si="269"/>
        <v>1.0428508087945154E-4</v>
      </c>
      <c r="AT1207" s="73">
        <f t="shared" si="270"/>
        <v>1.6024871638831151E-4</v>
      </c>
      <c r="AU1207" s="73">
        <f t="shared" si="271"/>
        <v>1.3557661609508997E-4</v>
      </c>
      <c r="AV1207" s="73">
        <f t="shared" si="272"/>
        <v>1.1504570222142796E-4</v>
      </c>
      <c r="AW1207" s="73">
        <f t="shared" si="273"/>
        <v>1.0750145126969812E-4</v>
      </c>
    </row>
    <row r="1208" spans="2:49" x14ac:dyDescent="0.35">
      <c r="B1208" s="1">
        <v>43561</v>
      </c>
      <c r="C1208" s="70">
        <v>14567.990497000001</v>
      </c>
      <c r="D1208" s="66">
        <v>14989.13</v>
      </c>
      <c r="E1208" s="66">
        <v>2337.16</v>
      </c>
      <c r="F1208" s="66">
        <v>13179.05</v>
      </c>
      <c r="G1208" s="66">
        <v>12429.59</v>
      </c>
      <c r="H1208" s="66">
        <v>15379.41</v>
      </c>
      <c r="I1208" s="66">
        <v>17529.79</v>
      </c>
      <c r="J1208" s="66">
        <v>14486.28</v>
      </c>
      <c r="K1208" s="66">
        <v>14814.47</v>
      </c>
      <c r="L1208" s="66">
        <v>14482.44</v>
      </c>
      <c r="M1208" s="66">
        <v>15417.57</v>
      </c>
      <c r="N1208" s="66">
        <v>2287.06</v>
      </c>
      <c r="O1208" s="66">
        <v>15823.26</v>
      </c>
      <c r="P1208" s="79"/>
      <c r="Q1208" s="66">
        <v>2326.02</v>
      </c>
      <c r="S1208" s="1">
        <v>43561</v>
      </c>
      <c r="T1208" s="70">
        <v>899936057433.32996</v>
      </c>
      <c r="U1208" s="69">
        <v>1854508371037.1802</v>
      </c>
      <c r="V1208" s="69">
        <v>1363475570148.8999</v>
      </c>
      <c r="W1208" s="69">
        <v>586033221207</v>
      </c>
      <c r="X1208" s="69">
        <v>503232393575.35999</v>
      </c>
      <c r="Y1208" s="69">
        <v>1158151219164.48</v>
      </c>
      <c r="Z1208" s="69">
        <v>4278315803719.4199</v>
      </c>
      <c r="AA1208" s="69">
        <v>545934464646.16998</v>
      </c>
      <c r="AB1208" s="69">
        <v>536050694678.15002</v>
      </c>
      <c r="AC1208" s="69">
        <v>1170488213187.3599</v>
      </c>
      <c r="AD1208" s="69">
        <v>332697745614.83002</v>
      </c>
      <c r="AE1208" s="69">
        <v>876519261423.73999</v>
      </c>
      <c r="AF1208" s="69">
        <v>1316848372179.4697</v>
      </c>
      <c r="AG1208" s="69">
        <v>823273825569.58008</v>
      </c>
      <c r="AI1208" s="1">
        <v>43561</v>
      </c>
      <c r="AJ1208" s="73">
        <f t="shared" si="260"/>
        <v>1.0197161138170152E-4</v>
      </c>
      <c r="AK1208" s="73">
        <f t="shared" si="261"/>
        <v>8.7404305629368295E-5</v>
      </c>
      <c r="AL1208" s="73">
        <f t="shared" si="262"/>
        <v>8.130185667765133E-5</v>
      </c>
      <c r="AM1208" s="73">
        <f t="shared" si="263"/>
        <v>9.8651135436611526E-5</v>
      </c>
      <c r="AN1208" s="73">
        <f t="shared" si="264"/>
        <v>9.6553133591692486E-5</v>
      </c>
      <c r="AO1208" s="73">
        <f t="shared" si="265"/>
        <v>9.6892167471329671E-5</v>
      </c>
      <c r="AP1208" s="73">
        <f t="shared" si="266"/>
        <v>1.0554577434662704E-4</v>
      </c>
      <c r="AQ1208" s="73">
        <f t="shared" si="267"/>
        <v>8.8367276492862246E-5</v>
      </c>
      <c r="AR1208" s="73">
        <f t="shared" si="268"/>
        <v>9.1810565100658437E-5</v>
      </c>
      <c r="AS1208" s="73">
        <f t="shared" si="269"/>
        <v>9.5987514717510436E-5</v>
      </c>
      <c r="AT1208" s="73">
        <f t="shared" si="270"/>
        <v>1.0119349948523038E-4</v>
      </c>
      <c r="AU1208" s="73">
        <f t="shared" si="271"/>
        <v>9.6202620209373535E-5</v>
      </c>
      <c r="AV1208" s="73">
        <f t="shared" si="272"/>
        <v>1.036556307127956E-4</v>
      </c>
      <c r="AW1208" s="73">
        <f t="shared" si="273"/>
        <v>9.4591108435793103E-5</v>
      </c>
    </row>
    <row r="1209" spans="2:49" x14ac:dyDescent="0.35">
      <c r="B1209" s="1">
        <v>43562</v>
      </c>
      <c r="C1209" s="70">
        <v>14569.453129</v>
      </c>
      <c r="D1209" s="66">
        <v>14990.44</v>
      </c>
      <c r="E1209" s="66">
        <v>2337.35</v>
      </c>
      <c r="F1209" s="66">
        <v>13180.35</v>
      </c>
      <c r="G1209" s="66">
        <v>12430.79</v>
      </c>
      <c r="H1209" s="66">
        <v>15380.91</v>
      </c>
      <c r="I1209" s="66">
        <v>17531.63</v>
      </c>
      <c r="J1209" s="66">
        <v>14487.57</v>
      </c>
      <c r="K1209" s="66">
        <v>14815.84</v>
      </c>
      <c r="L1209" s="66">
        <v>14483.84</v>
      </c>
      <c r="M1209" s="66">
        <v>15419.17</v>
      </c>
      <c r="N1209" s="66">
        <v>2287.27</v>
      </c>
      <c r="O1209" s="66">
        <v>15824.9</v>
      </c>
      <c r="P1209" s="79"/>
      <c r="Q1209" s="66">
        <v>2326.2399999999998</v>
      </c>
      <c r="S1209" s="1">
        <v>43562</v>
      </c>
      <c r="T1209" s="70">
        <v>900027524028.63</v>
      </c>
      <c r="U1209" s="69">
        <v>1854705862379.72</v>
      </c>
      <c r="V1209" s="69">
        <v>1363620998971.1602</v>
      </c>
      <c r="W1209" s="69">
        <v>585932374131.49011</v>
      </c>
      <c r="X1209" s="69">
        <v>503280070728.95001</v>
      </c>
      <c r="Y1209" s="69">
        <v>1158264370780.1599</v>
      </c>
      <c r="Z1209" s="69">
        <v>4278475391568.7095</v>
      </c>
      <c r="AA1209" s="69">
        <v>545983093289.53998</v>
      </c>
      <c r="AB1209" s="69">
        <v>536099978096.58002</v>
      </c>
      <c r="AC1209" s="69">
        <v>1170601020700.8699</v>
      </c>
      <c r="AD1209" s="69">
        <v>332731602951.97003</v>
      </c>
      <c r="AE1209" s="69">
        <v>876602293465.88</v>
      </c>
      <c r="AF1209" s="69">
        <v>1316983282299.8701</v>
      </c>
      <c r="AG1209" s="69">
        <v>823353146283.05005</v>
      </c>
      <c r="AI1209" s="1">
        <v>43562</v>
      </c>
      <c r="AJ1209" s="73">
        <f t="shared" si="260"/>
        <v>1.0040039498249165E-4</v>
      </c>
      <c r="AK1209" s="73">
        <f t="shared" si="261"/>
        <v>8.7396666784700372E-5</v>
      </c>
      <c r="AL1209" s="73">
        <f t="shared" si="262"/>
        <v>8.1295247223112099E-5</v>
      </c>
      <c r="AM1209" s="73">
        <f t="shared" si="263"/>
        <v>9.8641404350230388E-5</v>
      </c>
      <c r="AN1209" s="73">
        <f t="shared" si="264"/>
        <v>9.6543811984206584E-5</v>
      </c>
      <c r="AO1209" s="73">
        <f t="shared" si="265"/>
        <v>9.7533000290583871E-5</v>
      </c>
      <c r="AP1209" s="73">
        <f t="shared" si="266"/>
        <v>1.0496417812189129E-4</v>
      </c>
      <c r="AQ1209" s="73">
        <f t="shared" si="267"/>
        <v>8.9049776754279719E-5</v>
      </c>
      <c r="AR1209" s="73">
        <f t="shared" si="268"/>
        <v>9.2477152405789909E-5</v>
      </c>
      <c r="AS1209" s="73">
        <f t="shared" si="269"/>
        <v>9.6668793380105811E-5</v>
      </c>
      <c r="AT1209" s="73">
        <f t="shared" si="270"/>
        <v>1.0377770297131939E-4</v>
      </c>
      <c r="AU1209" s="73">
        <f t="shared" si="271"/>
        <v>9.1820940421261099E-5</v>
      </c>
      <c r="AV1209" s="73">
        <f t="shared" si="272"/>
        <v>1.0364488733660693E-4</v>
      </c>
      <c r="AW1209" s="73">
        <f t="shared" si="273"/>
        <v>9.4582161804135367E-5</v>
      </c>
    </row>
    <row r="1210" spans="2:49" x14ac:dyDescent="0.35">
      <c r="B1210" s="1">
        <v>43563</v>
      </c>
      <c r="C1210" s="70">
        <v>14572.112379</v>
      </c>
      <c r="D1210" s="66">
        <v>14993.42</v>
      </c>
      <c r="E1210" s="66">
        <v>2337.6999999999998</v>
      </c>
      <c r="F1210" s="66">
        <v>13182.83</v>
      </c>
      <c r="G1210" s="66">
        <v>12432.58</v>
      </c>
      <c r="H1210" s="66">
        <v>15383.66</v>
      </c>
      <c r="I1210" s="66">
        <v>17535.28</v>
      </c>
      <c r="J1210" s="66">
        <v>14490.3</v>
      </c>
      <c r="K1210" s="66">
        <v>14818.4</v>
      </c>
      <c r="L1210" s="66">
        <v>14485.49</v>
      </c>
      <c r="M1210" s="66">
        <v>15421.76</v>
      </c>
      <c r="N1210" s="66">
        <v>2287.81</v>
      </c>
      <c r="O1210" s="66">
        <v>15827.45</v>
      </c>
      <c r="P1210" s="79"/>
      <c r="Q1210" s="66">
        <v>2326.66</v>
      </c>
      <c r="S1210" s="1">
        <v>43563</v>
      </c>
      <c r="T1210" s="70">
        <v>904464234093.56006</v>
      </c>
      <c r="U1210" s="69">
        <v>1847338445246.8499</v>
      </c>
      <c r="V1210" s="69">
        <v>1374551973729.24</v>
      </c>
      <c r="W1210" s="69">
        <v>598729609192.43994</v>
      </c>
      <c r="X1210" s="69">
        <v>501706768503.47998</v>
      </c>
      <c r="Y1210" s="69">
        <v>1164756754071.5801</v>
      </c>
      <c r="Z1210" s="69">
        <v>4294469389279.27</v>
      </c>
      <c r="AA1210" s="69">
        <v>548151367754.41998</v>
      </c>
      <c r="AB1210" s="69">
        <v>546339434312.14001</v>
      </c>
      <c r="AC1210" s="69">
        <v>1177267773826.1199</v>
      </c>
      <c r="AD1210" s="69">
        <v>334992836322.06</v>
      </c>
      <c r="AE1210" s="69">
        <v>877630034262.09998</v>
      </c>
      <c r="AF1210" s="69">
        <v>1316419398093.6001</v>
      </c>
      <c r="AG1210" s="69">
        <v>829092864724.79004</v>
      </c>
      <c r="AI1210" s="1">
        <v>43563</v>
      </c>
      <c r="AJ1210" s="73">
        <f t="shared" si="260"/>
        <v>1.8252229349013938E-4</v>
      </c>
      <c r="AK1210" s="73">
        <f t="shared" si="261"/>
        <v>1.9879336430417283E-4</v>
      </c>
      <c r="AL1210" s="73">
        <f t="shared" si="262"/>
        <v>1.4974222944785787E-4</v>
      </c>
      <c r="AM1210" s="73">
        <f t="shared" si="263"/>
        <v>1.8815888804168956E-4</v>
      </c>
      <c r="AN1210" s="73">
        <f t="shared" si="264"/>
        <v>1.4399728416281121E-4</v>
      </c>
      <c r="AO1210" s="73">
        <f t="shared" si="265"/>
        <v>1.787930623089462E-4</v>
      </c>
      <c r="AP1210" s="73">
        <f t="shared" si="266"/>
        <v>2.0819513074354923E-4</v>
      </c>
      <c r="AQ1210" s="73">
        <f t="shared" si="267"/>
        <v>1.8843739840423979E-4</v>
      </c>
      <c r="AR1210" s="73">
        <f t="shared" si="268"/>
        <v>1.7278804306730677E-4</v>
      </c>
      <c r="AS1210" s="73">
        <f t="shared" si="269"/>
        <v>1.1392006539701072E-4</v>
      </c>
      <c r="AT1210" s="73">
        <f t="shared" si="270"/>
        <v>1.6797272486135384E-4</v>
      </c>
      <c r="AU1210" s="73">
        <f t="shared" si="271"/>
        <v>2.3608931171215097E-4</v>
      </c>
      <c r="AV1210" s="73">
        <f t="shared" si="272"/>
        <v>1.6113845901077894E-4</v>
      </c>
      <c r="AW1210" s="73">
        <f t="shared" si="273"/>
        <v>1.8054886856044838E-4</v>
      </c>
    </row>
    <row r="1211" spans="2:49" x14ac:dyDescent="0.35">
      <c r="B1211" s="1">
        <v>43564</v>
      </c>
      <c r="C1211" s="70">
        <v>14575.100328</v>
      </c>
      <c r="D1211" s="66">
        <v>14996.16</v>
      </c>
      <c r="E1211" s="66">
        <v>2338.0300000000002</v>
      </c>
      <c r="F1211" s="66">
        <v>13184.92</v>
      </c>
      <c r="G1211" s="66">
        <v>12434.41</v>
      </c>
      <c r="H1211" s="66">
        <v>15385.81</v>
      </c>
      <c r="I1211" s="66">
        <v>17538.47</v>
      </c>
      <c r="J1211" s="66">
        <v>14491.81</v>
      </c>
      <c r="K1211" s="66">
        <v>14820.79</v>
      </c>
      <c r="L1211" s="66">
        <v>14487.43</v>
      </c>
      <c r="M1211" s="66">
        <v>15425.25</v>
      </c>
      <c r="N1211" s="66">
        <v>2288.1799999999998</v>
      </c>
      <c r="O1211" s="66">
        <v>15829.63</v>
      </c>
      <c r="P1211" s="79"/>
      <c r="Q1211" s="66">
        <v>2327.06</v>
      </c>
      <c r="S1211" s="1">
        <v>43564</v>
      </c>
      <c r="T1211" s="70">
        <v>931086830712.42004</v>
      </c>
      <c r="U1211" s="69">
        <v>1886901035155.03</v>
      </c>
      <c r="V1211" s="69">
        <v>1382744421315.4199</v>
      </c>
      <c r="W1211" s="69">
        <v>588805078759.21008</v>
      </c>
      <c r="X1211" s="69">
        <v>497486571113.38007</v>
      </c>
      <c r="Y1211" s="69">
        <v>1165343615911.1699</v>
      </c>
      <c r="Z1211" s="69">
        <v>4271846589680.5903</v>
      </c>
      <c r="AA1211" s="69">
        <v>543496688556.38</v>
      </c>
      <c r="AB1211" s="69">
        <v>549787582189.43994</v>
      </c>
      <c r="AC1211" s="69">
        <v>1175605550177.0498</v>
      </c>
      <c r="AD1211" s="69">
        <v>333885179301.85999</v>
      </c>
      <c r="AE1211" s="69">
        <v>882037193130.93005</v>
      </c>
      <c r="AF1211" s="69">
        <v>1314762254031.76</v>
      </c>
      <c r="AG1211" s="69">
        <v>815403714520.62</v>
      </c>
      <c r="AI1211" s="1">
        <v>43564</v>
      </c>
      <c r="AJ1211" s="73">
        <f t="shared" si="260"/>
        <v>2.0504570115087439E-4</v>
      </c>
      <c r="AK1211" s="73">
        <f t="shared" si="261"/>
        <v>1.8274683161001448E-4</v>
      </c>
      <c r="AL1211" s="73">
        <f t="shared" si="262"/>
        <v>1.411643923516781E-4</v>
      </c>
      <c r="AM1211" s="73">
        <f t="shared" si="263"/>
        <v>1.5853955486044846E-4</v>
      </c>
      <c r="AN1211" s="73">
        <f t="shared" si="264"/>
        <v>1.471939050463611E-4</v>
      </c>
      <c r="AO1211" s="73">
        <f t="shared" si="265"/>
        <v>1.3975867901394601E-4</v>
      </c>
      <c r="AP1211" s="73">
        <f t="shared" si="266"/>
        <v>1.8191896565111776E-4</v>
      </c>
      <c r="AQ1211" s="73">
        <f t="shared" si="267"/>
        <v>1.042076423538596E-4</v>
      </c>
      <c r="AR1211" s="73">
        <f t="shared" si="268"/>
        <v>1.612859687956103E-4</v>
      </c>
      <c r="AS1211" s="73">
        <f t="shared" si="269"/>
        <v>1.3392712293480713E-4</v>
      </c>
      <c r="AT1211" s="73">
        <f t="shared" si="270"/>
        <v>2.2630361255782105E-4</v>
      </c>
      <c r="AU1211" s="73">
        <f t="shared" si="271"/>
        <v>1.6172671681657924E-4</v>
      </c>
      <c r="AV1211" s="73">
        <f t="shared" si="272"/>
        <v>1.3773539009753755E-4</v>
      </c>
      <c r="AW1211" s="73">
        <f t="shared" si="273"/>
        <v>1.7192026338186395E-4</v>
      </c>
    </row>
    <row r="1212" spans="2:49" x14ac:dyDescent="0.35">
      <c r="B1212" s="1">
        <v>43565</v>
      </c>
      <c r="C1212" s="70">
        <v>14577.087774</v>
      </c>
      <c r="D1212" s="66">
        <v>14996.89</v>
      </c>
      <c r="E1212" s="66">
        <v>2338.02</v>
      </c>
      <c r="F1212" s="66">
        <v>13186.41</v>
      </c>
      <c r="G1212" s="66">
        <v>12436.13</v>
      </c>
      <c r="H1212" s="66">
        <v>15387.9</v>
      </c>
      <c r="I1212" s="66">
        <v>17537.95</v>
      </c>
      <c r="J1212" s="66">
        <v>14493.48</v>
      </c>
      <c r="K1212" s="66">
        <v>14822.08</v>
      </c>
      <c r="L1212" s="66">
        <v>14489.3</v>
      </c>
      <c r="M1212" s="66">
        <v>15427.19</v>
      </c>
      <c r="N1212" s="66">
        <v>2288.41</v>
      </c>
      <c r="O1212" s="66">
        <v>15831.32</v>
      </c>
      <c r="P1212" s="79"/>
      <c r="Q1212" s="66">
        <v>2327.3000000000002</v>
      </c>
      <c r="S1212" s="1">
        <v>43565</v>
      </c>
      <c r="T1212" s="70">
        <v>924090349477.89001</v>
      </c>
      <c r="U1212" s="69">
        <v>1910897601312.79</v>
      </c>
      <c r="V1212" s="69">
        <v>1384777269305.5701</v>
      </c>
      <c r="W1212" s="69">
        <v>594380802499.60999</v>
      </c>
      <c r="X1212" s="69">
        <v>497307910834.53003</v>
      </c>
      <c r="Y1212" s="69">
        <v>1137942385201.01</v>
      </c>
      <c r="Z1212" s="69">
        <v>4335458235752.8604</v>
      </c>
      <c r="AA1212" s="69">
        <v>543809335622.16998</v>
      </c>
      <c r="AB1212" s="69">
        <v>525455126944.96002</v>
      </c>
      <c r="AC1212" s="69">
        <v>1183425243431.8301</v>
      </c>
      <c r="AD1212" s="69">
        <v>334646832088.02008</v>
      </c>
      <c r="AE1212" s="69">
        <v>869290068638.60999</v>
      </c>
      <c r="AF1212" s="69">
        <v>1313979215188.02</v>
      </c>
      <c r="AG1212" s="69">
        <v>813402232565.43005</v>
      </c>
      <c r="AI1212" s="1">
        <v>43565</v>
      </c>
      <c r="AJ1212" s="73">
        <f t="shared" si="260"/>
        <v>1.3635899275299401E-4</v>
      </c>
      <c r="AK1212" s="73">
        <f t="shared" si="261"/>
        <v>4.8679128523465565E-5</v>
      </c>
      <c r="AL1212" s="73">
        <f t="shared" si="262"/>
        <v>-4.2771050843271041E-6</v>
      </c>
      <c r="AM1212" s="73">
        <f t="shared" si="263"/>
        <v>1.1300789083290574E-4</v>
      </c>
      <c r="AN1212" s="73">
        <f t="shared" si="264"/>
        <v>1.3832582325967735E-4</v>
      </c>
      <c r="AO1212" s="73">
        <f t="shared" si="265"/>
        <v>1.3583945206652182E-4</v>
      </c>
      <c r="AP1212" s="73">
        <f t="shared" si="266"/>
        <v>-2.9649108502671773E-5</v>
      </c>
      <c r="AQ1212" s="73">
        <f t="shared" si="267"/>
        <v>1.1523750311392966E-4</v>
      </c>
      <c r="AR1212" s="73">
        <f t="shared" si="268"/>
        <v>8.7039894634433068E-5</v>
      </c>
      <c r="AS1212" s="73">
        <f t="shared" si="269"/>
        <v>1.2907741400636219E-4</v>
      </c>
      <c r="AT1212" s="73">
        <f t="shared" si="270"/>
        <v>1.2576781575668328E-4</v>
      </c>
      <c r="AU1212" s="73">
        <f t="shared" si="271"/>
        <v>1.0051656775256212E-4</v>
      </c>
      <c r="AV1212" s="73">
        <f t="shared" si="272"/>
        <v>1.0676181313140631E-4</v>
      </c>
      <c r="AW1212" s="73">
        <f t="shared" si="273"/>
        <v>1.0313442713139054E-4</v>
      </c>
    </row>
    <row r="1213" spans="2:49" x14ac:dyDescent="0.35">
      <c r="B1213" s="1">
        <v>43566</v>
      </c>
      <c r="C1213" s="70">
        <v>14577.960601999999</v>
      </c>
      <c r="D1213" s="66">
        <v>14997.04</v>
      </c>
      <c r="E1213" s="66">
        <v>2338.1</v>
      </c>
      <c r="F1213" s="66">
        <v>13188.96</v>
      </c>
      <c r="G1213" s="66">
        <v>12437.17</v>
      </c>
      <c r="H1213" s="66">
        <v>15389.34</v>
      </c>
      <c r="I1213" s="66">
        <v>17541.87</v>
      </c>
      <c r="J1213" s="66">
        <v>14494.84</v>
      </c>
      <c r="K1213" s="66">
        <v>14823.24</v>
      </c>
      <c r="L1213" s="66">
        <v>14490.47</v>
      </c>
      <c r="M1213" s="66">
        <v>15430.75</v>
      </c>
      <c r="N1213" s="66">
        <v>2288.5</v>
      </c>
      <c r="O1213" s="66">
        <v>15832.58</v>
      </c>
      <c r="P1213" s="79"/>
      <c r="Q1213" s="66">
        <v>2327.5</v>
      </c>
      <c r="S1213" s="1">
        <v>43566</v>
      </c>
      <c r="T1213" s="70">
        <v>942208347123.48999</v>
      </c>
      <c r="U1213" s="69">
        <v>1884561305354.1401</v>
      </c>
      <c r="V1213" s="69">
        <v>1353420531887.6301</v>
      </c>
      <c r="W1213" s="69">
        <v>594174860992.68005</v>
      </c>
      <c r="X1213" s="69">
        <v>493095846487.47998</v>
      </c>
      <c r="Y1213" s="69">
        <v>1132908331989.1899</v>
      </c>
      <c r="Z1213" s="69">
        <v>4311129238209.6499</v>
      </c>
      <c r="AA1213" s="69">
        <v>543820033273.15002</v>
      </c>
      <c r="AB1213" s="69">
        <v>527771282911.02002</v>
      </c>
      <c r="AC1213" s="69">
        <v>1220237141335.4102</v>
      </c>
      <c r="AD1213" s="69">
        <v>331759397786.5</v>
      </c>
      <c r="AE1213" s="69">
        <v>837514062593.12</v>
      </c>
      <c r="AF1213" s="69">
        <v>1300372222198.1001</v>
      </c>
      <c r="AG1213" s="69">
        <v>851556107142.21997</v>
      </c>
      <c r="AI1213" s="1">
        <v>43566</v>
      </c>
      <c r="AJ1213" s="73">
        <f t="shared" si="260"/>
        <v>5.9876706069994512E-5</v>
      </c>
      <c r="AK1213" s="73">
        <f t="shared" si="261"/>
        <v>1.0002073763448749E-5</v>
      </c>
      <c r="AL1213" s="73">
        <f t="shared" si="262"/>
        <v>3.4216987023105716E-5</v>
      </c>
      <c r="AM1213" s="73">
        <f t="shared" si="263"/>
        <v>1.9338091262133261E-4</v>
      </c>
      <c r="AN1213" s="73">
        <f t="shared" si="264"/>
        <v>8.3627302062794229E-5</v>
      </c>
      <c r="AO1213" s="73">
        <f t="shared" si="265"/>
        <v>9.358002066561788E-5</v>
      </c>
      <c r="AP1213" s="73">
        <f t="shared" si="266"/>
        <v>2.2351529112563107E-4</v>
      </c>
      <c r="AQ1213" s="73">
        <f t="shared" si="267"/>
        <v>9.3835296975042226E-5</v>
      </c>
      <c r="AR1213" s="73">
        <f t="shared" si="268"/>
        <v>7.8261620501285378E-5</v>
      </c>
      <c r="AS1213" s="73">
        <f t="shared" si="269"/>
        <v>8.0749242544531086E-5</v>
      </c>
      <c r="AT1213" s="73">
        <f t="shared" si="270"/>
        <v>2.307614024330551E-4</v>
      </c>
      <c r="AU1213" s="73">
        <f t="shared" si="271"/>
        <v>3.9328616812550621E-5</v>
      </c>
      <c r="AV1213" s="73">
        <f t="shared" si="272"/>
        <v>7.958906774674368E-5</v>
      </c>
      <c r="AW1213" s="73">
        <f t="shared" si="273"/>
        <v>8.59364929315376E-5</v>
      </c>
    </row>
    <row r="1214" spans="2:49" x14ac:dyDescent="0.35">
      <c r="B1214" s="1">
        <v>43567</v>
      </c>
      <c r="C1214" s="70">
        <v>14580.377393000001</v>
      </c>
      <c r="D1214" s="66">
        <v>14998.95</v>
      </c>
      <c r="E1214" s="66">
        <v>2338.36</v>
      </c>
      <c r="F1214" s="66">
        <v>13190.86</v>
      </c>
      <c r="G1214" s="66">
        <v>12438.63</v>
      </c>
      <c r="H1214" s="66">
        <v>15390.46</v>
      </c>
      <c r="I1214" s="66">
        <v>17543.47</v>
      </c>
      <c r="J1214" s="66">
        <v>14495.7</v>
      </c>
      <c r="K1214" s="66">
        <v>14824.91</v>
      </c>
      <c r="L1214" s="66">
        <v>14492.11</v>
      </c>
      <c r="M1214" s="66">
        <v>15432.93</v>
      </c>
      <c r="N1214" s="66">
        <v>2288.81</v>
      </c>
      <c r="O1214" s="66">
        <v>15834.97</v>
      </c>
      <c r="P1214" s="79"/>
      <c r="Q1214" s="66">
        <v>2327.6999999999998</v>
      </c>
      <c r="S1214" s="1">
        <v>43567</v>
      </c>
      <c r="T1214" s="70">
        <v>908220958708.71997</v>
      </c>
      <c r="U1214" s="69">
        <v>1868906030924.75</v>
      </c>
      <c r="V1214" s="69">
        <v>1306000008387.26</v>
      </c>
      <c r="W1214" s="69">
        <v>598385395293.22009</v>
      </c>
      <c r="X1214" s="69">
        <v>494148073081.48004</v>
      </c>
      <c r="Y1214" s="69">
        <v>1124517806097.3701</v>
      </c>
      <c r="Z1214" s="69">
        <v>4126844638798.8706</v>
      </c>
      <c r="AA1214" s="69">
        <v>545193727351.46997</v>
      </c>
      <c r="AB1214" s="69">
        <v>533892919972.42999</v>
      </c>
      <c r="AC1214" s="69">
        <v>1200093782612.78</v>
      </c>
      <c r="AD1214" s="69">
        <v>331203932761.71008</v>
      </c>
      <c r="AE1214" s="69">
        <v>865670128234.46997</v>
      </c>
      <c r="AF1214" s="69">
        <v>1429616183375.8</v>
      </c>
      <c r="AG1214" s="69">
        <v>841492778606.95996</v>
      </c>
      <c r="AI1214" s="1">
        <v>43567</v>
      </c>
      <c r="AJ1214" s="73">
        <f t="shared" si="260"/>
        <v>1.6578388884314066E-4</v>
      </c>
      <c r="AK1214" s="73">
        <f t="shared" si="261"/>
        <v>1.2735846540379292E-4</v>
      </c>
      <c r="AL1214" s="73">
        <f t="shared" si="262"/>
        <v>1.1120140284859303E-4</v>
      </c>
      <c r="AM1214" s="73">
        <f t="shared" si="263"/>
        <v>1.4405988038501683E-4</v>
      </c>
      <c r="AN1214" s="73">
        <f t="shared" si="264"/>
        <v>1.1739004934385733E-4</v>
      </c>
      <c r="AO1214" s="73">
        <f t="shared" si="265"/>
        <v>7.277764998359082E-5</v>
      </c>
      <c r="AP1214" s="73">
        <f t="shared" si="266"/>
        <v>9.1210344165260082E-5</v>
      </c>
      <c r="AQ1214" s="73">
        <f t="shared" si="267"/>
        <v>5.9331458643230306E-5</v>
      </c>
      <c r="AR1214" s="73">
        <f t="shared" si="268"/>
        <v>1.1266092972928021E-4</v>
      </c>
      <c r="AS1214" s="73">
        <f t="shared" si="269"/>
        <v>1.131778334313438E-4</v>
      </c>
      <c r="AT1214" s="73">
        <f t="shared" si="270"/>
        <v>1.4127634755278784E-4</v>
      </c>
      <c r="AU1214" s="73">
        <f t="shared" si="271"/>
        <v>1.3545990823682352E-4</v>
      </c>
      <c r="AV1214" s="73">
        <f t="shared" si="272"/>
        <v>1.5095455067970498E-4</v>
      </c>
      <c r="AW1214" s="73">
        <f t="shared" si="273"/>
        <v>8.5929108485371941E-5</v>
      </c>
    </row>
    <row r="1215" spans="2:49" x14ac:dyDescent="0.35">
      <c r="B1215" s="1">
        <v>43568</v>
      </c>
      <c r="C1215" s="70">
        <v>14581.850476</v>
      </c>
      <c r="D1215" s="66">
        <v>15000.28</v>
      </c>
      <c r="E1215" s="66">
        <v>2338.56</v>
      </c>
      <c r="F1215" s="66">
        <v>13192.19</v>
      </c>
      <c r="G1215" s="66">
        <v>12439.86</v>
      </c>
      <c r="H1215" s="66">
        <v>15392</v>
      </c>
      <c r="I1215" s="66">
        <v>17545.36</v>
      </c>
      <c r="J1215" s="66">
        <v>14497.02</v>
      </c>
      <c r="K1215" s="66">
        <v>14826.28</v>
      </c>
      <c r="L1215" s="66">
        <v>14493.51</v>
      </c>
      <c r="M1215" s="66">
        <v>15434.5</v>
      </c>
      <c r="N1215" s="66">
        <v>2289.0300000000002</v>
      </c>
      <c r="O1215" s="66">
        <v>15836.58</v>
      </c>
      <c r="P1215" s="79"/>
      <c r="Q1215" s="66">
        <v>2327.92</v>
      </c>
      <c r="S1215" s="1">
        <v>43568</v>
      </c>
      <c r="T1215" s="70">
        <v>908313863346.55005</v>
      </c>
      <c r="U1215" s="69">
        <v>1869107181872.6499</v>
      </c>
      <c r="V1215" s="69">
        <v>1306140695375.26</v>
      </c>
      <c r="W1215" s="69">
        <v>598437433213.31995</v>
      </c>
      <c r="X1215" s="69">
        <v>494196323351.35999</v>
      </c>
      <c r="Y1215" s="69">
        <v>1124629991694.8701</v>
      </c>
      <c r="Z1215" s="69">
        <v>4127283447411.8501</v>
      </c>
      <c r="AA1215" s="69">
        <v>545243142471.14001</v>
      </c>
      <c r="AB1215" s="69">
        <v>533942214505.53003</v>
      </c>
      <c r="AC1215" s="69">
        <v>1200459681036.4399</v>
      </c>
      <c r="AD1215" s="69">
        <v>331237144431.13995</v>
      </c>
      <c r="AE1215" s="69">
        <v>865751312950.87</v>
      </c>
      <c r="AF1215" s="69">
        <v>1429763682720.1399</v>
      </c>
      <c r="AG1215" s="69">
        <v>841575705691.88989</v>
      </c>
      <c r="AI1215" s="1">
        <v>43568</v>
      </c>
      <c r="AJ1215" s="73">
        <f t="shared" si="260"/>
        <v>1.010318841752067E-4</v>
      </c>
      <c r="AK1215" s="73">
        <f t="shared" si="261"/>
        <v>8.8672873767903226E-5</v>
      </c>
      <c r="AL1215" s="73">
        <f t="shared" si="262"/>
        <v>8.5530029593217094E-5</v>
      </c>
      <c r="AM1215" s="73">
        <f t="shared" si="263"/>
        <v>1.0082739108741023E-4</v>
      </c>
      <c r="AN1215" s="73">
        <f t="shared" si="264"/>
        <v>9.8885488192923532E-5</v>
      </c>
      <c r="AO1215" s="73">
        <f t="shared" si="265"/>
        <v>1.0006198645129416E-4</v>
      </c>
      <c r="AP1215" s="73">
        <f t="shared" si="266"/>
        <v>1.0773239273631496E-4</v>
      </c>
      <c r="AQ1215" s="73">
        <f t="shared" si="267"/>
        <v>9.1061487199617375E-5</v>
      </c>
      <c r="AR1215" s="73">
        <f t="shared" si="268"/>
        <v>9.2412028133814772E-5</v>
      </c>
      <c r="AS1215" s="73">
        <f t="shared" si="269"/>
        <v>9.6604290196422582E-5</v>
      </c>
      <c r="AT1215" s="73">
        <f t="shared" si="270"/>
        <v>1.0173052038719987E-4</v>
      </c>
      <c r="AU1215" s="73">
        <f t="shared" si="271"/>
        <v>9.6119817722062351E-5</v>
      </c>
      <c r="AV1215" s="73">
        <f t="shared" si="272"/>
        <v>1.0167370067648562E-4</v>
      </c>
      <c r="AW1215" s="73">
        <f t="shared" si="273"/>
        <v>9.4513897839210159E-5</v>
      </c>
    </row>
    <row r="1216" spans="2:49" x14ac:dyDescent="0.35">
      <c r="B1216" s="1">
        <v>43569</v>
      </c>
      <c r="C1216" s="70">
        <v>14583.319281</v>
      </c>
      <c r="D1216" s="66">
        <v>15001.61</v>
      </c>
      <c r="E1216" s="66">
        <v>2338.75</v>
      </c>
      <c r="F1216" s="66">
        <v>13193.5</v>
      </c>
      <c r="G1216" s="66">
        <v>12441.09</v>
      </c>
      <c r="H1216" s="66">
        <v>15393.51</v>
      </c>
      <c r="I1216" s="66">
        <v>17547.21</v>
      </c>
      <c r="J1216" s="66">
        <v>14498.33</v>
      </c>
      <c r="K1216" s="66">
        <v>14827.67</v>
      </c>
      <c r="L1216" s="66">
        <v>14494.91</v>
      </c>
      <c r="M1216" s="66">
        <v>15436.09</v>
      </c>
      <c r="N1216" s="66">
        <v>2289.2399999999998</v>
      </c>
      <c r="O1216" s="66">
        <v>15838.2</v>
      </c>
      <c r="P1216" s="79"/>
      <c r="Q1216" s="66">
        <v>2328.15</v>
      </c>
      <c r="S1216" s="1">
        <v>43569</v>
      </c>
      <c r="T1216" s="70">
        <v>908406501802.40002</v>
      </c>
      <c r="U1216" s="69">
        <v>1869308909015.6401</v>
      </c>
      <c r="V1216" s="69">
        <v>1306279921570.1499</v>
      </c>
      <c r="W1216" s="69">
        <v>598488731015.25012</v>
      </c>
      <c r="X1216" s="69">
        <v>494244310153.90997</v>
      </c>
      <c r="Y1216" s="69">
        <v>1124740961864.6799</v>
      </c>
      <c r="Z1216" s="69">
        <v>4126581592322.9697</v>
      </c>
      <c r="AA1216" s="69">
        <v>545292544575.07001</v>
      </c>
      <c r="AB1216" s="69">
        <v>533992270538.59003</v>
      </c>
      <c r="AC1216" s="69">
        <v>1200575543333.8899</v>
      </c>
      <c r="AD1216" s="69">
        <v>331270492426.66998</v>
      </c>
      <c r="AE1216" s="69">
        <v>865832655101.63</v>
      </c>
      <c r="AF1216" s="69">
        <v>1429911957686.49</v>
      </c>
      <c r="AG1216" s="69">
        <v>841658268853.16992</v>
      </c>
      <c r="AI1216" s="1">
        <v>43569</v>
      </c>
      <c r="AJ1216" s="73">
        <f t="shared" si="260"/>
        <v>1.0072829936214056E-4</v>
      </c>
      <c r="AK1216" s="73">
        <f t="shared" si="261"/>
        <v>8.8665011586552822E-5</v>
      </c>
      <c r="AL1216" s="73">
        <f t="shared" si="262"/>
        <v>8.1246579091365234E-5</v>
      </c>
      <c r="AM1216" s="73">
        <f t="shared" si="263"/>
        <v>9.9301177439059529E-5</v>
      </c>
      <c r="AN1216" s="73">
        <f t="shared" si="264"/>
        <v>9.8875710819790186E-5</v>
      </c>
      <c r="AO1216" s="73">
        <f t="shared" si="265"/>
        <v>9.8102910602859694E-5</v>
      </c>
      <c r="AP1216" s="73">
        <f t="shared" si="266"/>
        <v>1.0544098268705504E-4</v>
      </c>
      <c r="AQ1216" s="73">
        <f t="shared" si="267"/>
        <v>9.0363398822512764E-5</v>
      </c>
      <c r="AR1216" s="73">
        <f t="shared" si="268"/>
        <v>9.3752444982886374E-5</v>
      </c>
      <c r="AS1216" s="73">
        <f t="shared" si="269"/>
        <v>9.6594958709061984E-5</v>
      </c>
      <c r="AT1216" s="73">
        <f t="shared" si="270"/>
        <v>1.0301597071493696E-4</v>
      </c>
      <c r="AU1216" s="73">
        <f t="shared" si="271"/>
        <v>9.1741916881549201E-5</v>
      </c>
      <c r="AV1216" s="73">
        <f t="shared" si="272"/>
        <v>1.0229481365309212E-4</v>
      </c>
      <c r="AW1216" s="73">
        <f t="shared" si="273"/>
        <v>9.8800646070262843E-5</v>
      </c>
    </row>
    <row r="1217" spans="2:49" x14ac:dyDescent="0.35">
      <c r="B1217" s="1">
        <v>43570</v>
      </c>
      <c r="C1217" s="70">
        <v>14585.150277000001</v>
      </c>
      <c r="D1217" s="66">
        <v>15003.79</v>
      </c>
      <c r="E1217" s="66">
        <v>2339.0300000000002</v>
      </c>
      <c r="F1217" s="66">
        <v>13194.9</v>
      </c>
      <c r="G1217" s="66">
        <v>12442.52</v>
      </c>
      <c r="H1217" s="66">
        <v>15395.97</v>
      </c>
      <c r="I1217" s="66">
        <v>17549.27</v>
      </c>
      <c r="J1217" s="66">
        <v>14499.48</v>
      </c>
      <c r="K1217" s="66">
        <v>14829.56</v>
      </c>
      <c r="L1217" s="66">
        <v>14496.85</v>
      </c>
      <c r="M1217" s="66">
        <v>15439.55</v>
      </c>
      <c r="N1217" s="66">
        <v>2289.5700000000002</v>
      </c>
      <c r="O1217" s="66">
        <v>15840.39</v>
      </c>
      <c r="P1217" s="79"/>
      <c r="Q1217" s="66">
        <v>2328.4899999999998</v>
      </c>
      <c r="S1217" s="1">
        <v>43570</v>
      </c>
      <c r="T1217" s="70">
        <v>934417138529.08997</v>
      </c>
      <c r="U1217" s="69">
        <v>1903660545458.0898</v>
      </c>
      <c r="V1217" s="69">
        <v>1296267508743.1101</v>
      </c>
      <c r="W1217" s="69">
        <v>591961912838.08008</v>
      </c>
      <c r="X1217" s="69">
        <v>490758388528.86005</v>
      </c>
      <c r="Y1217" s="69">
        <v>1157974567916.97</v>
      </c>
      <c r="Z1217" s="69">
        <v>4091332799823.54</v>
      </c>
      <c r="AA1217" s="69">
        <v>545240435408.14001</v>
      </c>
      <c r="AB1217" s="69">
        <v>536829360520.65997</v>
      </c>
      <c r="AC1217" s="69">
        <v>1199400835407.1199</v>
      </c>
      <c r="AD1217" s="69">
        <v>340980641567.87</v>
      </c>
      <c r="AE1217" s="69">
        <v>872016575119.51001</v>
      </c>
      <c r="AF1217" s="69">
        <v>1427947838414.3901</v>
      </c>
      <c r="AG1217" s="69">
        <v>826832674295.30994</v>
      </c>
      <c r="AI1217" s="1">
        <v>43570</v>
      </c>
      <c r="AJ1217" s="73">
        <f t="shared" si="260"/>
        <v>1.2555413241122082E-4</v>
      </c>
      <c r="AK1217" s="73">
        <f t="shared" si="261"/>
        <v>1.4531773589632202E-4</v>
      </c>
      <c r="AL1217" s="73">
        <f t="shared" si="262"/>
        <v>1.1972207375743338E-4</v>
      </c>
      <c r="AM1217" s="73">
        <f t="shared" si="263"/>
        <v>1.0611285860462338E-4</v>
      </c>
      <c r="AN1217" s="73">
        <f t="shared" si="264"/>
        <v>1.1494169723080816E-4</v>
      </c>
      <c r="AO1217" s="73">
        <f t="shared" si="265"/>
        <v>1.5980760723177667E-4</v>
      </c>
      <c r="AP1217" s="73">
        <f t="shared" si="266"/>
        <v>1.1739758058415539E-4</v>
      </c>
      <c r="AQ1217" s="73">
        <f t="shared" si="267"/>
        <v>7.9319480243533746E-5</v>
      </c>
      <c r="AR1217" s="73">
        <f t="shared" si="268"/>
        <v>1.2746439595701098E-4</v>
      </c>
      <c r="AS1217" s="73">
        <f t="shared" si="269"/>
        <v>1.3384008593364527E-4</v>
      </c>
      <c r="AT1217" s="73">
        <f t="shared" si="270"/>
        <v>2.2415002763009895E-4</v>
      </c>
      <c r="AU1217" s="73">
        <f t="shared" si="271"/>
        <v>1.4415264454603616E-4</v>
      </c>
      <c r="AV1217" s="73">
        <f t="shared" si="272"/>
        <v>1.382732886312521E-4</v>
      </c>
      <c r="AW1217" s="73">
        <f t="shared" si="273"/>
        <v>1.460387002554242E-4</v>
      </c>
    </row>
    <row r="1218" spans="2:49" x14ac:dyDescent="0.35">
      <c r="B1218" s="1">
        <v>43571</v>
      </c>
      <c r="C1218" s="70">
        <v>14586.526024999999</v>
      </c>
      <c r="D1218" s="66">
        <v>15003.8</v>
      </c>
      <c r="E1218" s="66">
        <v>2339.15</v>
      </c>
      <c r="F1218" s="66">
        <v>13195.18</v>
      </c>
      <c r="G1218" s="66">
        <v>12443.42</v>
      </c>
      <c r="H1218" s="66">
        <v>15396.38</v>
      </c>
      <c r="I1218" s="66">
        <v>17549.080000000002</v>
      </c>
      <c r="J1218" s="66">
        <v>14499.34</v>
      </c>
      <c r="K1218" s="66">
        <v>14830.06</v>
      </c>
      <c r="L1218" s="66">
        <v>14498.39</v>
      </c>
      <c r="M1218" s="66">
        <v>15439.53</v>
      </c>
      <c r="N1218" s="66">
        <v>2289.58</v>
      </c>
      <c r="O1218" s="66">
        <v>15841.38</v>
      </c>
      <c r="P1218" s="79"/>
      <c r="Q1218" s="66">
        <v>2328.48</v>
      </c>
      <c r="S1218" s="1">
        <v>43571</v>
      </c>
      <c r="T1218" s="70">
        <v>910329664467.13</v>
      </c>
      <c r="U1218" s="69">
        <v>1961342161946.25</v>
      </c>
      <c r="V1218" s="69">
        <v>1277902117961.1799</v>
      </c>
      <c r="W1218" s="69">
        <v>584988290639.72998</v>
      </c>
      <c r="X1218" s="69">
        <v>497990873214.97998</v>
      </c>
      <c r="Y1218" s="69">
        <v>1132742004812.0901</v>
      </c>
      <c r="Z1218" s="69">
        <v>4088985696941.1396</v>
      </c>
      <c r="AA1218" s="69">
        <v>546054365043.35999</v>
      </c>
      <c r="AB1218" s="69">
        <v>533114740129.34003</v>
      </c>
      <c r="AC1218" s="69">
        <v>1219676986966.6501</v>
      </c>
      <c r="AD1218" s="69">
        <v>343803765782.83002</v>
      </c>
      <c r="AE1218" s="69">
        <v>872454774884.01001</v>
      </c>
      <c r="AF1218" s="69">
        <v>1326712891599.5</v>
      </c>
      <c r="AG1218" s="69">
        <v>827959956179.02014</v>
      </c>
      <c r="AI1218" s="1">
        <v>43571</v>
      </c>
      <c r="AJ1218" s="73">
        <f t="shared" si="260"/>
        <v>9.4325253690907829E-5</v>
      </c>
      <c r="AK1218" s="73">
        <f t="shared" si="261"/>
        <v>6.6649826457876316E-7</v>
      </c>
      <c r="AL1218" s="73">
        <f t="shared" si="262"/>
        <v>5.1303318042039692E-5</v>
      </c>
      <c r="AM1218" s="73">
        <f t="shared" si="263"/>
        <v>2.1220319972092838E-5</v>
      </c>
      <c r="AN1218" s="73">
        <f t="shared" si="264"/>
        <v>7.2332614293513231E-5</v>
      </c>
      <c r="AO1218" s="73">
        <f t="shared" si="265"/>
        <v>2.6630345473455108E-5</v>
      </c>
      <c r="AP1218" s="73">
        <f t="shared" si="266"/>
        <v>-1.0826661165919127E-5</v>
      </c>
      <c r="AQ1218" s="73">
        <f t="shared" si="267"/>
        <v>-9.655518680595776E-6</v>
      </c>
      <c r="AR1218" s="73">
        <f t="shared" si="268"/>
        <v>3.371644202521118E-5</v>
      </c>
      <c r="AS1218" s="73">
        <f t="shared" si="269"/>
        <v>1.0622997409770463E-4</v>
      </c>
      <c r="AT1218" s="73">
        <f t="shared" si="270"/>
        <v>-1.2953745412991324E-6</v>
      </c>
      <c r="AU1218" s="73">
        <f t="shared" si="271"/>
        <v>4.3676323500108083E-6</v>
      </c>
      <c r="AV1218" s="73">
        <f t="shared" si="272"/>
        <v>6.2498461212090461E-5</v>
      </c>
      <c r="AW1218" s="73">
        <f t="shared" si="273"/>
        <v>-4.294628707768311E-6</v>
      </c>
    </row>
    <row r="1219" spans="2:49" x14ac:dyDescent="0.35">
      <c r="B1219" s="1">
        <v>43572</v>
      </c>
      <c r="C1219" s="70">
        <v>14588.266632000001</v>
      </c>
      <c r="D1219" s="66">
        <v>15006.33</v>
      </c>
      <c r="E1219" s="66">
        <v>2339.5300000000002</v>
      </c>
      <c r="F1219" s="66">
        <v>13197.52</v>
      </c>
      <c r="G1219" s="66">
        <v>12445.11</v>
      </c>
      <c r="H1219" s="66">
        <v>15399.55</v>
      </c>
      <c r="I1219" s="66">
        <v>17552.62</v>
      </c>
      <c r="J1219" s="66">
        <v>14502.78</v>
      </c>
      <c r="K1219" s="66">
        <v>14832.83</v>
      </c>
      <c r="L1219" s="66">
        <v>14499.75</v>
      </c>
      <c r="M1219" s="66">
        <v>15442.95</v>
      </c>
      <c r="N1219" s="66">
        <v>2290.0500000000002</v>
      </c>
      <c r="O1219" s="66">
        <v>15844.08</v>
      </c>
      <c r="P1219" s="79"/>
      <c r="Q1219" s="66">
        <v>2328.88</v>
      </c>
      <c r="S1219" s="1">
        <v>43572</v>
      </c>
      <c r="T1219" s="70">
        <v>946278170097.80005</v>
      </c>
      <c r="U1219" s="69">
        <v>1858843203933.5999</v>
      </c>
      <c r="V1219" s="69">
        <v>1320074793149.3198</v>
      </c>
      <c r="W1219" s="69">
        <v>572087466526.60999</v>
      </c>
      <c r="X1219" s="69">
        <v>503882888353.33997</v>
      </c>
      <c r="Y1219" s="69">
        <v>1130580085638.51</v>
      </c>
      <c r="Z1219" s="69">
        <v>4100738288973.1499</v>
      </c>
      <c r="AA1219" s="69">
        <v>545543050808.01001</v>
      </c>
      <c r="AB1219" s="69">
        <v>534669452644.32001</v>
      </c>
      <c r="AC1219" s="69">
        <v>1222534105217.1501</v>
      </c>
      <c r="AD1219" s="69">
        <v>341164799497.77002</v>
      </c>
      <c r="AE1219" s="69">
        <v>882879617708.45996</v>
      </c>
      <c r="AF1219" s="69">
        <v>1282231826067.1099</v>
      </c>
      <c r="AG1219" s="69">
        <v>814509587958.43005</v>
      </c>
      <c r="AI1219" s="1">
        <v>43572</v>
      </c>
      <c r="AJ1219" s="73">
        <f t="shared" si="260"/>
        <v>1.1932978400874816E-4</v>
      </c>
      <c r="AK1219" s="73">
        <f t="shared" si="261"/>
        <v>1.6862394859962215E-4</v>
      </c>
      <c r="AL1219" s="73">
        <f t="shared" si="262"/>
        <v>1.6245217279786672E-4</v>
      </c>
      <c r="AM1219" s="73">
        <f t="shared" si="263"/>
        <v>1.7733748232307001E-4</v>
      </c>
      <c r="AN1219" s="73">
        <f t="shared" si="264"/>
        <v>1.3581475189305969E-4</v>
      </c>
      <c r="AO1219" s="73">
        <f t="shared" si="265"/>
        <v>2.0589255396408213E-4</v>
      </c>
      <c r="AP1219" s="73">
        <f t="shared" si="266"/>
        <v>2.0171997620366255E-4</v>
      </c>
      <c r="AQ1219" s="73">
        <f t="shared" si="267"/>
        <v>2.3725217837511359E-4</v>
      </c>
      <c r="AR1219" s="73">
        <f t="shared" si="268"/>
        <v>1.8678279116879359E-4</v>
      </c>
      <c r="AS1219" s="73">
        <f t="shared" si="269"/>
        <v>9.3803518873558644E-5</v>
      </c>
      <c r="AT1219" s="73">
        <f t="shared" si="270"/>
        <v>2.2150933350961743E-4</v>
      </c>
      <c r="AU1219" s="73">
        <f t="shared" si="271"/>
        <v>2.0527782388057858E-4</v>
      </c>
      <c r="AV1219" s="73">
        <f t="shared" si="272"/>
        <v>1.7043969654162439E-4</v>
      </c>
      <c r="AW1219" s="73">
        <f t="shared" si="273"/>
        <v>1.7178588607169587E-4</v>
      </c>
    </row>
    <row r="1220" spans="2:49" x14ac:dyDescent="0.35">
      <c r="B1220" s="1">
        <v>43573</v>
      </c>
      <c r="C1220" s="70">
        <v>14589.692385</v>
      </c>
      <c r="D1220" s="66">
        <v>15007.64</v>
      </c>
      <c r="E1220" s="66">
        <v>2339.7199999999998</v>
      </c>
      <c r="F1220" s="66">
        <v>13198.89</v>
      </c>
      <c r="G1220" s="66">
        <v>12446.35</v>
      </c>
      <c r="H1220" s="66">
        <v>15401.02</v>
      </c>
      <c r="I1220" s="66">
        <v>17554.53</v>
      </c>
      <c r="J1220" s="66">
        <v>14504.09</v>
      </c>
      <c r="K1220" s="66">
        <v>14834.21</v>
      </c>
      <c r="L1220" s="66">
        <v>14501.13</v>
      </c>
      <c r="M1220" s="66">
        <v>15444.25</v>
      </c>
      <c r="N1220" s="66">
        <v>2290.27</v>
      </c>
      <c r="O1220" s="66">
        <v>15845.69</v>
      </c>
      <c r="P1220" s="79"/>
      <c r="Q1220" s="66">
        <v>2329.11</v>
      </c>
      <c r="S1220" s="1">
        <v>43573</v>
      </c>
      <c r="T1220" s="70">
        <v>946373801894.62</v>
      </c>
      <c r="U1220" s="69">
        <v>1859041390587.8999</v>
      </c>
      <c r="V1220" s="69">
        <v>1320215779103.4399</v>
      </c>
      <c r="W1220" s="69">
        <v>572138790894.31006</v>
      </c>
      <c r="X1220" s="69">
        <v>503932017852.83002</v>
      </c>
      <c r="Y1220" s="69">
        <v>1130688420467.5901</v>
      </c>
      <c r="Z1220" s="69">
        <v>4101177557050.4297</v>
      </c>
      <c r="AA1220" s="69">
        <v>545592067990.45001</v>
      </c>
      <c r="AB1220" s="69">
        <v>534719092476.35999</v>
      </c>
      <c r="AC1220" s="69">
        <v>1222651159769.5698</v>
      </c>
      <c r="AD1220" s="69">
        <v>341193312442.48999</v>
      </c>
      <c r="AE1220" s="69">
        <v>882966045756.26001</v>
      </c>
      <c r="AF1220" s="69">
        <v>1282362488678.9602</v>
      </c>
      <c r="AG1220" s="69">
        <v>814588598042.44995</v>
      </c>
      <c r="AI1220" s="1">
        <v>43573</v>
      </c>
      <c r="AJ1220" s="73">
        <f t="shared" si="260"/>
        <v>9.773285860248393E-5</v>
      </c>
      <c r="AK1220" s="73">
        <f t="shared" si="261"/>
        <v>8.7296494212685261E-5</v>
      </c>
      <c r="AL1220" s="73">
        <f t="shared" si="262"/>
        <v>8.1212893187743163E-5</v>
      </c>
      <c r="AM1220" s="73">
        <f t="shared" si="263"/>
        <v>1.038073819930041E-4</v>
      </c>
      <c r="AN1220" s="73">
        <f t="shared" si="264"/>
        <v>9.9637528314211465E-5</v>
      </c>
      <c r="AO1220" s="73">
        <f t="shared" si="265"/>
        <v>9.545733479243701E-5</v>
      </c>
      <c r="AP1220" s="73">
        <f t="shared" si="266"/>
        <v>1.0881566398635023E-4</v>
      </c>
      <c r="AQ1220" s="73">
        <f t="shared" si="267"/>
        <v>9.0327509622234459E-5</v>
      </c>
      <c r="AR1220" s="73">
        <f t="shared" si="268"/>
        <v>9.3036864846407497E-5</v>
      </c>
      <c r="AS1220" s="73">
        <f t="shared" si="269"/>
        <v>9.5174054725033486E-5</v>
      </c>
      <c r="AT1220" s="73">
        <f t="shared" si="270"/>
        <v>8.4180807423450688E-5</v>
      </c>
      <c r="AU1220" s="73">
        <f t="shared" si="271"/>
        <v>9.6067771445884631E-5</v>
      </c>
      <c r="AV1220" s="73">
        <f t="shared" si="272"/>
        <v>1.0161524051888193E-4</v>
      </c>
      <c r="AW1220" s="73">
        <f t="shared" si="273"/>
        <v>9.8759918931046187E-5</v>
      </c>
    </row>
    <row r="1221" spans="2:49" x14ac:dyDescent="0.35">
      <c r="B1221" s="1">
        <v>43574</v>
      </c>
      <c r="C1221" s="70">
        <v>14591.147113999999</v>
      </c>
      <c r="D1221" s="66">
        <v>15008.95</v>
      </c>
      <c r="E1221" s="66">
        <v>2339.91</v>
      </c>
      <c r="F1221" s="66">
        <v>13200.26</v>
      </c>
      <c r="G1221" s="66">
        <v>12447.6</v>
      </c>
      <c r="H1221" s="66">
        <v>15402.53</v>
      </c>
      <c r="I1221" s="66">
        <v>17556.38</v>
      </c>
      <c r="J1221" s="66">
        <v>14505.38</v>
      </c>
      <c r="K1221" s="66">
        <v>14835.62</v>
      </c>
      <c r="L1221" s="66">
        <v>14502.52</v>
      </c>
      <c r="M1221" s="66">
        <v>15445.84</v>
      </c>
      <c r="N1221" s="66">
        <v>2290.5</v>
      </c>
      <c r="O1221" s="66">
        <v>15847.35</v>
      </c>
      <c r="P1221" s="79"/>
      <c r="Q1221" s="66">
        <v>2329.33</v>
      </c>
      <c r="S1221" s="1">
        <v>43574</v>
      </c>
      <c r="T1221" s="70">
        <v>946469559642.23999</v>
      </c>
      <c r="U1221" s="69">
        <v>1859240376026.49</v>
      </c>
      <c r="V1221" s="69">
        <v>1320357160993.5598</v>
      </c>
      <c r="W1221" s="69">
        <v>572189984726.47009</v>
      </c>
      <c r="X1221" s="69">
        <v>503981600041.56006</v>
      </c>
      <c r="Y1221" s="69">
        <v>1130798900949.6599</v>
      </c>
      <c r="Z1221" s="69">
        <v>4101603889401.5503</v>
      </c>
      <c r="AA1221" s="69">
        <v>545640774173.38</v>
      </c>
      <c r="AB1221" s="69">
        <v>534769980553.40002</v>
      </c>
      <c r="AC1221" s="69">
        <v>1222768144493.4998</v>
      </c>
      <c r="AD1221" s="69">
        <v>341228147476.05005</v>
      </c>
      <c r="AE1221" s="69">
        <v>883051936575.33997</v>
      </c>
      <c r="AF1221" s="69">
        <v>1282496929225.6101</v>
      </c>
      <c r="AG1221" s="69">
        <v>814669607631.93994</v>
      </c>
      <c r="AI1221" s="1">
        <v>43574</v>
      </c>
      <c r="AJ1221" s="73">
        <f t="shared" si="260"/>
        <v>9.970936751857451E-5</v>
      </c>
      <c r="AK1221" s="73">
        <f t="shared" si="261"/>
        <v>8.728887420006437E-5</v>
      </c>
      <c r="AL1221" s="73">
        <f t="shared" si="262"/>
        <v>8.120629818963998E-5</v>
      </c>
      <c r="AM1221" s="73">
        <f t="shared" si="263"/>
        <v>1.0379660713888406E-4</v>
      </c>
      <c r="AN1221" s="73">
        <f t="shared" si="264"/>
        <v>1.0043105006696251E-4</v>
      </c>
      <c r="AO1221" s="73">
        <f t="shared" si="265"/>
        <v>9.8045454132167364E-5</v>
      </c>
      <c r="AP1221" s="73">
        <f t="shared" si="266"/>
        <v>1.0538590323982966E-4</v>
      </c>
      <c r="AQ1221" s="73">
        <f t="shared" si="267"/>
        <v>8.8940429906259055E-5</v>
      </c>
      <c r="AR1221" s="73">
        <f t="shared" si="268"/>
        <v>9.5050562180398757E-5</v>
      </c>
      <c r="AS1221" s="73">
        <f t="shared" si="269"/>
        <v>9.5854598917588518E-5</v>
      </c>
      <c r="AT1221" s="73">
        <f t="shared" si="270"/>
        <v>1.0295093643275521E-4</v>
      </c>
      <c r="AU1221" s="73">
        <f t="shared" si="271"/>
        <v>1.0042484073924385E-4</v>
      </c>
      <c r="AV1221" s="73">
        <f t="shared" si="272"/>
        <v>1.0476034808193369E-4</v>
      </c>
      <c r="AW1221" s="73">
        <f t="shared" si="273"/>
        <v>9.4456680878041155E-5</v>
      </c>
    </row>
    <row r="1222" spans="2:49" x14ac:dyDescent="0.35">
      <c r="B1222" s="1">
        <v>43575</v>
      </c>
      <c r="C1222" s="70">
        <v>14592.595558999999</v>
      </c>
      <c r="D1222" s="66">
        <v>15010.25</v>
      </c>
      <c r="E1222" s="66">
        <v>2340.1</v>
      </c>
      <c r="F1222" s="66">
        <v>13201.59</v>
      </c>
      <c r="G1222" s="66">
        <v>12448.83</v>
      </c>
      <c r="H1222" s="66">
        <v>15404.05</v>
      </c>
      <c r="I1222" s="66">
        <v>17558.25</v>
      </c>
      <c r="J1222" s="66">
        <v>14506.68</v>
      </c>
      <c r="K1222" s="66">
        <v>14836.98</v>
      </c>
      <c r="L1222" s="66">
        <v>14503.9</v>
      </c>
      <c r="M1222" s="66">
        <v>15447.41</v>
      </c>
      <c r="N1222" s="66">
        <v>2290.71</v>
      </c>
      <c r="O1222" s="66">
        <v>15848.98</v>
      </c>
      <c r="P1222" s="79"/>
      <c r="Q1222" s="66">
        <v>2329.5500000000002</v>
      </c>
      <c r="S1222" s="1">
        <v>43575</v>
      </c>
      <c r="T1222" s="70">
        <v>946564910030.82996</v>
      </c>
      <c r="U1222" s="69">
        <v>1859438488505.0601</v>
      </c>
      <c r="V1222" s="69">
        <v>1320498600282.4597</v>
      </c>
      <c r="W1222" s="69">
        <v>572239610517.10999</v>
      </c>
      <c r="X1222" s="69">
        <v>504030638161.03003</v>
      </c>
      <c r="Y1222" s="69">
        <v>1130910796071.78</v>
      </c>
      <c r="Z1222" s="69">
        <v>4102033534413.3901</v>
      </c>
      <c r="AA1222" s="69">
        <v>545689451369.48999</v>
      </c>
      <c r="AB1222" s="69">
        <v>534819149739.15002</v>
      </c>
      <c r="AC1222" s="69">
        <v>1222885086332.2498</v>
      </c>
      <c r="AD1222" s="69">
        <v>341262527539.81995</v>
      </c>
      <c r="AE1222" s="69">
        <v>883133234663.51001</v>
      </c>
      <c r="AF1222" s="69">
        <v>1282629285212.2598</v>
      </c>
      <c r="AG1222" s="69">
        <v>814748019351.08008</v>
      </c>
      <c r="AI1222" s="1">
        <v>43575</v>
      </c>
      <c r="AJ1222" s="73">
        <f t="shared" si="260"/>
        <v>9.9268754449655106E-5</v>
      </c>
      <c r="AK1222" s="73">
        <f t="shared" si="261"/>
        <v>8.6614986391397863E-5</v>
      </c>
      <c r="AL1222" s="73">
        <f t="shared" si="262"/>
        <v>8.1199704262235883E-5</v>
      </c>
      <c r="AM1222" s="73">
        <f t="shared" si="263"/>
        <v>1.0075559117783683E-4</v>
      </c>
      <c r="AN1222" s="73">
        <f t="shared" si="264"/>
        <v>9.8814229249066798E-5</v>
      </c>
      <c r="AO1222" s="73">
        <f t="shared" si="265"/>
        <v>9.8685086151295565E-5</v>
      </c>
      <c r="AP1222" s="73">
        <f t="shared" si="266"/>
        <v>1.065139852292063E-4</v>
      </c>
      <c r="AQ1222" s="73">
        <f t="shared" si="267"/>
        <v>8.9621919591387211E-5</v>
      </c>
      <c r="AR1222" s="73">
        <f t="shared" si="268"/>
        <v>9.1671261463810438E-5</v>
      </c>
      <c r="AS1222" s="73">
        <f t="shared" si="269"/>
        <v>9.5155876357999603E-5</v>
      </c>
      <c r="AT1222" s="73">
        <f t="shared" si="270"/>
        <v>1.0164549160163183E-4</v>
      </c>
      <c r="AU1222" s="73">
        <f t="shared" si="271"/>
        <v>9.1683038637935255E-5</v>
      </c>
      <c r="AV1222" s="73">
        <f t="shared" si="272"/>
        <v>1.02856313516142E-4</v>
      </c>
      <c r="AW1222" s="73">
        <f t="shared" si="273"/>
        <v>9.4447759656279828E-5</v>
      </c>
    </row>
    <row r="1223" spans="2:49" x14ac:dyDescent="0.35">
      <c r="B1223" s="1">
        <v>43576</v>
      </c>
      <c r="C1223" s="70">
        <v>14594.05423</v>
      </c>
      <c r="D1223" s="66">
        <v>15011.56</v>
      </c>
      <c r="E1223" s="66">
        <v>2340.2800000000002</v>
      </c>
      <c r="F1223" s="66">
        <v>13202.93</v>
      </c>
      <c r="G1223" s="66">
        <v>12450.07</v>
      </c>
      <c r="H1223" s="66">
        <v>15405.52</v>
      </c>
      <c r="I1223" s="66">
        <v>17560.080000000002</v>
      </c>
      <c r="J1223" s="66">
        <v>14507.93</v>
      </c>
      <c r="K1223" s="66">
        <v>14838.35</v>
      </c>
      <c r="L1223" s="66">
        <v>14505.29</v>
      </c>
      <c r="M1223" s="66">
        <v>15448.98</v>
      </c>
      <c r="N1223" s="66">
        <v>2290.92</v>
      </c>
      <c r="O1223" s="66">
        <v>15850.57</v>
      </c>
      <c r="P1223" s="79"/>
      <c r="Q1223" s="66">
        <v>2329.7800000000002</v>
      </c>
      <c r="S1223" s="1">
        <v>43576</v>
      </c>
      <c r="T1223" s="70">
        <v>946660924076.93005</v>
      </c>
      <c r="U1223" s="69">
        <v>1859636492810.5601</v>
      </c>
      <c r="V1223" s="69">
        <v>1320636571760.29</v>
      </c>
      <c r="W1223" s="69">
        <v>572289425708.67993</v>
      </c>
      <c r="X1223" s="69">
        <v>504079907364.74005</v>
      </c>
      <c r="Y1223" s="69">
        <v>1131018631467.3601</v>
      </c>
      <c r="Z1223" s="69">
        <v>4102452873300.5205</v>
      </c>
      <c r="AA1223" s="69">
        <v>545736526579.96002</v>
      </c>
      <c r="AB1223" s="69">
        <v>534868353734.25</v>
      </c>
      <c r="AC1223" s="69">
        <v>1223001994628.1401</v>
      </c>
      <c r="AD1223" s="69">
        <v>341296840151.70996</v>
      </c>
      <c r="AE1223" s="69">
        <v>883214756346.77002</v>
      </c>
      <c r="AF1223" s="69">
        <v>1282758845460.5198</v>
      </c>
      <c r="AG1223" s="69">
        <v>814826405440.59009</v>
      </c>
      <c r="AI1223" s="1">
        <v>43576</v>
      </c>
      <c r="AJ1223" s="73">
        <f t="shared" si="260"/>
        <v>9.9959667497317994E-5</v>
      </c>
      <c r="AK1223" s="73">
        <f t="shared" si="261"/>
        <v>8.7273696307565984E-5</v>
      </c>
      <c r="AL1223" s="73">
        <f t="shared" si="262"/>
        <v>7.6919789752771806E-5</v>
      </c>
      <c r="AM1223" s="73">
        <f t="shared" si="263"/>
        <v>1.0150292502641989E-4</v>
      </c>
      <c r="AN1223" s="73">
        <f t="shared" si="264"/>
        <v>9.9607754302954987E-5</v>
      </c>
      <c r="AO1223" s="73">
        <f t="shared" si="265"/>
        <v>9.5429448748962642E-5</v>
      </c>
      <c r="AP1223" s="73">
        <f t="shared" si="266"/>
        <v>1.0422450984592935E-4</v>
      </c>
      <c r="AQ1223" s="73">
        <f t="shared" si="267"/>
        <v>8.6167200213926876E-5</v>
      </c>
      <c r="AR1223" s="73">
        <f t="shared" si="268"/>
        <v>9.233685022169702E-5</v>
      </c>
      <c r="AS1223" s="73">
        <f t="shared" si="269"/>
        <v>9.5836292307582838E-5</v>
      </c>
      <c r="AT1223" s="73">
        <f t="shared" si="270"/>
        <v>1.0163516084582547E-4</v>
      </c>
      <c r="AU1223" s="73">
        <f t="shared" si="271"/>
        <v>9.1674633628802127E-5</v>
      </c>
      <c r="AV1223" s="73">
        <f t="shared" si="272"/>
        <v>1.003219134607658E-4</v>
      </c>
      <c r="AW1223" s="73">
        <f t="shared" si="273"/>
        <v>9.8731514670324927E-5</v>
      </c>
    </row>
    <row r="1224" spans="2:49" x14ac:dyDescent="0.35">
      <c r="B1224" s="1">
        <v>43577</v>
      </c>
      <c r="C1224" s="70">
        <v>14595.434165999999</v>
      </c>
      <c r="D1224" s="66">
        <v>15011.54</v>
      </c>
      <c r="E1224" s="66">
        <v>2340.1</v>
      </c>
      <c r="F1224" s="66">
        <v>13203.84</v>
      </c>
      <c r="G1224" s="66">
        <v>12451.5</v>
      </c>
      <c r="H1224" s="66">
        <v>15406.53</v>
      </c>
      <c r="I1224" s="66">
        <v>17561.39</v>
      </c>
      <c r="J1224" s="66">
        <v>14508.78</v>
      </c>
      <c r="K1224" s="66">
        <v>14838.94</v>
      </c>
      <c r="L1224" s="66">
        <v>14506.4</v>
      </c>
      <c r="M1224" s="66">
        <v>15448.62</v>
      </c>
      <c r="N1224" s="66">
        <v>2291.04</v>
      </c>
      <c r="O1224" s="66">
        <v>15851.48</v>
      </c>
      <c r="P1224" s="79"/>
      <c r="Q1224" s="66">
        <v>2329.84</v>
      </c>
      <c r="S1224" s="1">
        <v>43577</v>
      </c>
      <c r="T1224" s="70">
        <v>941505320488.78003</v>
      </c>
      <c r="U1224" s="69">
        <v>1862652755950.9702</v>
      </c>
      <c r="V1224" s="69">
        <v>1351175265712.3401</v>
      </c>
      <c r="W1224" s="69">
        <v>577432143820.00989</v>
      </c>
      <c r="X1224" s="69">
        <v>508218689710.57007</v>
      </c>
      <c r="Y1224" s="69">
        <v>1144497442378.71</v>
      </c>
      <c r="Z1224" s="69">
        <v>4172184395283.0493</v>
      </c>
      <c r="AA1224" s="69">
        <v>545792712270.42999</v>
      </c>
      <c r="AB1224" s="69">
        <v>541998981134.37</v>
      </c>
      <c r="AC1224" s="69">
        <v>1218892204430.96</v>
      </c>
      <c r="AD1224" s="69">
        <v>339117618789.97998</v>
      </c>
      <c r="AE1224" s="69">
        <v>885923270687.02002</v>
      </c>
      <c r="AF1224" s="69">
        <v>1283891242309.55</v>
      </c>
      <c r="AG1224" s="69">
        <v>801690277149.85986</v>
      </c>
      <c r="AI1224" s="1">
        <v>43577</v>
      </c>
      <c r="AJ1224" s="73">
        <f t="shared" si="260"/>
        <v>9.4554671255187017E-5</v>
      </c>
      <c r="AK1224" s="73">
        <f t="shared" si="261"/>
        <v>-1.332306568957442E-6</v>
      </c>
      <c r="AL1224" s="73">
        <f t="shared" si="262"/>
        <v>-7.6913873553685619E-5</v>
      </c>
      <c r="AM1224" s="73">
        <f t="shared" si="263"/>
        <v>6.8924094879019293E-5</v>
      </c>
      <c r="AN1224" s="73">
        <f t="shared" si="264"/>
        <v>1.1485879195860527E-4</v>
      </c>
      <c r="AO1224" s="73">
        <f t="shared" si="265"/>
        <v>6.5560915827544974E-5</v>
      </c>
      <c r="AP1224" s="73">
        <f t="shared" si="266"/>
        <v>7.4601026874399068E-5</v>
      </c>
      <c r="AQ1224" s="73">
        <f t="shared" si="267"/>
        <v>5.8588647725787979E-5</v>
      </c>
      <c r="AR1224" s="73">
        <f t="shared" si="268"/>
        <v>3.9761833357410126E-5</v>
      </c>
      <c r="AS1224" s="73">
        <f t="shared" si="269"/>
        <v>7.6523806142425599E-5</v>
      </c>
      <c r="AT1224" s="73">
        <f t="shared" si="270"/>
        <v>-2.3302509291833751E-5</v>
      </c>
      <c r="AU1224" s="73">
        <f t="shared" si="271"/>
        <v>5.2380702948884306E-5</v>
      </c>
      <c r="AV1224" s="73">
        <f t="shared" si="272"/>
        <v>5.7411184581912522E-5</v>
      </c>
      <c r="AW1224" s="73">
        <f t="shared" si="273"/>
        <v>2.5753504622638701E-5</v>
      </c>
    </row>
    <row r="1225" spans="2:49" x14ac:dyDescent="0.35">
      <c r="B1225" s="1">
        <v>43578</v>
      </c>
      <c r="C1225" s="70">
        <v>14597.446907</v>
      </c>
      <c r="D1225" s="66">
        <v>15012.35</v>
      </c>
      <c r="E1225" s="66">
        <v>2340.25</v>
      </c>
      <c r="F1225" s="66">
        <v>13204.82</v>
      </c>
      <c r="G1225" s="66">
        <v>12453.02</v>
      </c>
      <c r="H1225" s="66">
        <v>15407.7</v>
      </c>
      <c r="I1225" s="66">
        <v>17562.77</v>
      </c>
      <c r="J1225" s="66">
        <v>14510.14</v>
      </c>
      <c r="K1225" s="66">
        <v>14840.37</v>
      </c>
      <c r="L1225" s="66">
        <v>14507.95</v>
      </c>
      <c r="M1225" s="66">
        <v>15450.46</v>
      </c>
      <c r="N1225" s="66">
        <v>2291.1799999999998</v>
      </c>
      <c r="O1225" s="66">
        <v>15853.02</v>
      </c>
      <c r="P1225" s="79"/>
      <c r="Q1225" s="66">
        <v>2330.06</v>
      </c>
      <c r="S1225" s="1">
        <v>43578</v>
      </c>
      <c r="T1225" s="70">
        <v>967357521846.05005</v>
      </c>
      <c r="U1225" s="69">
        <v>1906088792067.6899</v>
      </c>
      <c r="V1225" s="69">
        <v>1306045149228.3701</v>
      </c>
      <c r="W1225" s="69">
        <v>576202084295.15015</v>
      </c>
      <c r="X1225" s="69">
        <v>502849138290.44</v>
      </c>
      <c r="Y1225" s="69">
        <v>1151356118679.77</v>
      </c>
      <c r="Z1225" s="69">
        <v>4611526748647.5498</v>
      </c>
      <c r="AA1225" s="69">
        <v>552180502270.37</v>
      </c>
      <c r="AB1225" s="69">
        <v>534064989609.38</v>
      </c>
      <c r="AC1225" s="69">
        <v>1242866210235.4399</v>
      </c>
      <c r="AD1225" s="69">
        <v>338271713253.18005</v>
      </c>
      <c r="AE1225" s="69">
        <v>879272292135.79004</v>
      </c>
      <c r="AF1225" s="69">
        <v>1353617370457.51</v>
      </c>
      <c r="AG1225" s="69">
        <v>817712317921.90002</v>
      </c>
      <c r="AI1225" s="1">
        <v>43578</v>
      </c>
      <c r="AJ1225" s="73">
        <f t="shared" si="260"/>
        <v>1.3790209849928736E-4</v>
      </c>
      <c r="AK1225" s="73">
        <f t="shared" si="261"/>
        <v>5.3958487936656141E-5</v>
      </c>
      <c r="AL1225" s="73">
        <f t="shared" si="262"/>
        <v>6.4099824793828475E-5</v>
      </c>
      <c r="AM1225" s="73">
        <f t="shared" si="263"/>
        <v>7.4220832727345254E-5</v>
      </c>
      <c r="AN1225" s="73">
        <f t="shared" si="264"/>
        <v>1.2207364574545743E-4</v>
      </c>
      <c r="AO1225" s="73">
        <f t="shared" si="265"/>
        <v>7.5941824667857816E-5</v>
      </c>
      <c r="AP1225" s="73">
        <f t="shared" si="266"/>
        <v>7.8581479028727586E-5</v>
      </c>
      <c r="AQ1225" s="73">
        <f t="shared" si="267"/>
        <v>9.3736344475514599E-5</v>
      </c>
      <c r="AR1225" s="73">
        <f t="shared" si="268"/>
        <v>9.6368069417485103E-5</v>
      </c>
      <c r="AS1225" s="73">
        <f t="shared" si="269"/>
        <v>1.0684939061378351E-4</v>
      </c>
      <c r="AT1225" s="73">
        <f t="shared" si="270"/>
        <v>1.1910448959184805E-4</v>
      </c>
      <c r="AU1225" s="73">
        <f t="shared" si="271"/>
        <v>6.110761924715824E-5</v>
      </c>
      <c r="AV1225" s="73">
        <f t="shared" si="272"/>
        <v>9.7151811692119949E-5</v>
      </c>
      <c r="AW1225" s="73">
        <f t="shared" si="273"/>
        <v>9.4427085121528975E-5</v>
      </c>
    </row>
    <row r="1226" spans="2:49" x14ac:dyDescent="0.35">
      <c r="B1226" s="1">
        <v>43579</v>
      </c>
      <c r="C1226" s="70">
        <v>14598.619551</v>
      </c>
      <c r="D1226" s="66">
        <v>15013.66</v>
      </c>
      <c r="E1226" s="66">
        <v>2340.54</v>
      </c>
      <c r="F1226" s="66">
        <v>13205.67</v>
      </c>
      <c r="G1226" s="66">
        <v>12454.33</v>
      </c>
      <c r="H1226" s="66">
        <v>15409.05</v>
      </c>
      <c r="I1226" s="66">
        <v>17564.21</v>
      </c>
      <c r="J1226" s="66">
        <v>14511.54</v>
      </c>
      <c r="K1226" s="66">
        <v>14841.8</v>
      </c>
      <c r="L1226" s="66">
        <v>14508.99</v>
      </c>
      <c r="M1226" s="66">
        <v>15452.74</v>
      </c>
      <c r="N1226" s="66">
        <v>2291.41</v>
      </c>
      <c r="O1226" s="66">
        <v>15854.87</v>
      </c>
      <c r="P1226" s="79"/>
      <c r="Q1226" s="66">
        <v>2330.2800000000002</v>
      </c>
      <c r="S1226" s="1">
        <v>43579</v>
      </c>
      <c r="T1226" s="70">
        <v>976566862606.42004</v>
      </c>
      <c r="U1226" s="69">
        <v>1895326585873.53</v>
      </c>
      <c r="V1226" s="69">
        <v>1281706307965.22</v>
      </c>
      <c r="W1226" s="69">
        <v>541064032299.30994</v>
      </c>
      <c r="X1226" s="69">
        <v>492638416217.67004</v>
      </c>
      <c r="Y1226" s="69">
        <v>1126748601856.8501</v>
      </c>
      <c r="Z1226" s="69">
        <v>4127929930445.9595</v>
      </c>
      <c r="AA1226" s="69">
        <v>549934531781.21997</v>
      </c>
      <c r="AB1226" s="69">
        <v>536039688323.87</v>
      </c>
      <c r="AC1226" s="69">
        <v>1207940126557.4001</v>
      </c>
      <c r="AD1226" s="69">
        <v>338285405252.57001</v>
      </c>
      <c r="AE1226" s="69">
        <v>885288226248.93005</v>
      </c>
      <c r="AF1226" s="69">
        <v>1348480383656.74</v>
      </c>
      <c r="AG1226" s="69">
        <v>816997050317.52002</v>
      </c>
      <c r="AI1226" s="1">
        <v>43579</v>
      </c>
      <c r="AJ1226" s="73">
        <f t="shared" si="260"/>
        <v>8.0332129821725218E-5</v>
      </c>
      <c r="AK1226" s="73">
        <f t="shared" si="261"/>
        <v>8.7261488041390223E-5</v>
      </c>
      <c r="AL1226" s="73">
        <f t="shared" si="262"/>
        <v>1.2391838478786887E-4</v>
      </c>
      <c r="AM1226" s="73">
        <f t="shared" si="263"/>
        <v>6.4370434432303725E-5</v>
      </c>
      <c r="AN1226" s="73">
        <f t="shared" si="264"/>
        <v>1.0519536626452108E-4</v>
      </c>
      <c r="AO1226" s="73">
        <f t="shared" si="265"/>
        <v>8.7618528398003548E-5</v>
      </c>
      <c r="AP1226" s="73">
        <f t="shared" si="266"/>
        <v>8.199162205047017E-5</v>
      </c>
      <c r="AQ1226" s="73">
        <f t="shared" si="267"/>
        <v>9.648425170261099E-5</v>
      </c>
      <c r="AR1226" s="73">
        <f t="shared" si="268"/>
        <v>9.6358783507222157E-5</v>
      </c>
      <c r="AS1226" s="73">
        <f t="shared" si="269"/>
        <v>7.1684834866303504E-5</v>
      </c>
      <c r="AT1226" s="73">
        <f t="shared" si="270"/>
        <v>1.47568421911215E-4</v>
      </c>
      <c r="AU1226" s="73">
        <f t="shared" si="271"/>
        <v>1.0038495447761697E-4</v>
      </c>
      <c r="AV1226" s="73">
        <f t="shared" si="272"/>
        <v>1.1669700788874415E-4</v>
      </c>
      <c r="AW1226" s="73">
        <f t="shared" si="273"/>
        <v>9.4418169489296488E-5</v>
      </c>
    </row>
    <row r="1227" spans="2:49" x14ac:dyDescent="0.35">
      <c r="B1227" s="1">
        <v>43580</v>
      </c>
      <c r="C1227" s="70">
        <v>14600.41037</v>
      </c>
      <c r="D1227" s="66">
        <v>15014.48</v>
      </c>
      <c r="E1227" s="66">
        <v>2340.79</v>
      </c>
      <c r="F1227" s="66">
        <v>13206.75</v>
      </c>
      <c r="G1227" s="66">
        <v>12455.36</v>
      </c>
      <c r="H1227" s="66">
        <v>15410.25</v>
      </c>
      <c r="I1227" s="66">
        <v>17565.400000000001</v>
      </c>
      <c r="J1227" s="66">
        <v>14512.6</v>
      </c>
      <c r="K1227" s="66">
        <v>14843.06</v>
      </c>
      <c r="L1227" s="66">
        <v>14510.94</v>
      </c>
      <c r="M1227" s="66">
        <v>15453.85</v>
      </c>
      <c r="N1227" s="66">
        <v>2291.61</v>
      </c>
      <c r="O1227" s="66">
        <v>15856.43</v>
      </c>
      <c r="P1227" s="79"/>
      <c r="Q1227" s="66">
        <v>2330.44</v>
      </c>
      <c r="S1227" s="1">
        <v>43580</v>
      </c>
      <c r="T1227" s="70">
        <v>966253046407.47998</v>
      </c>
      <c r="U1227" s="69">
        <v>1902796928186.8</v>
      </c>
      <c r="V1227" s="69">
        <v>1310591546253.9402</v>
      </c>
      <c r="W1227" s="69">
        <v>548397652366.34003</v>
      </c>
      <c r="X1227" s="69">
        <v>491316360115.71997</v>
      </c>
      <c r="Y1227" s="69">
        <v>1137017740083.9099</v>
      </c>
      <c r="Z1227" s="69">
        <v>4191234282602</v>
      </c>
      <c r="AA1227" s="69">
        <v>550312497421.01001</v>
      </c>
      <c r="AB1227" s="69">
        <v>534944317204.40002</v>
      </c>
      <c r="AC1227" s="69">
        <v>1197198894490.0601</v>
      </c>
      <c r="AD1227" s="69">
        <v>339440322342.83997</v>
      </c>
      <c r="AE1227" s="69">
        <v>891449113735.48999</v>
      </c>
      <c r="AF1227" s="69">
        <v>1267998863579.3501</v>
      </c>
      <c r="AG1227" s="69">
        <v>812870181045.41992</v>
      </c>
      <c r="AI1227" s="1">
        <v>43580</v>
      </c>
      <c r="AJ1227" s="73">
        <f t="shared" si="260"/>
        <v>1.2267043426561486E-4</v>
      </c>
      <c r="AK1227" s="73">
        <f t="shared" si="261"/>
        <v>5.4616928850004243E-5</v>
      </c>
      <c r="AL1227" s="73">
        <f t="shared" si="262"/>
        <v>1.0681295769354726E-4</v>
      </c>
      <c r="AM1227" s="73">
        <f t="shared" si="263"/>
        <v>8.1783052279904567E-5</v>
      </c>
      <c r="AN1227" s="73">
        <f t="shared" si="264"/>
        <v>8.2702160614012143E-5</v>
      </c>
      <c r="AO1227" s="73">
        <f t="shared" si="265"/>
        <v>7.7876312946090209E-5</v>
      </c>
      <c r="AP1227" s="73">
        <f t="shared" si="266"/>
        <v>6.7751410396610368E-5</v>
      </c>
      <c r="AQ1227" s="73">
        <f t="shared" si="267"/>
        <v>7.3045314280983931E-5</v>
      </c>
      <c r="AR1227" s="73">
        <f t="shared" si="268"/>
        <v>8.4895363096082477E-5</v>
      </c>
      <c r="AS1227" s="73">
        <f t="shared" si="269"/>
        <v>1.3439943097348639E-4</v>
      </c>
      <c r="AT1227" s="73">
        <f t="shared" si="270"/>
        <v>7.1831921070408811E-5</v>
      </c>
      <c r="AU1227" s="73">
        <f t="shared" si="271"/>
        <v>8.7282502913232918E-5</v>
      </c>
      <c r="AV1227" s="73">
        <f t="shared" si="272"/>
        <v>9.8392481300724199E-5</v>
      </c>
      <c r="AW1227" s="73">
        <f t="shared" si="273"/>
        <v>6.8661276756420975E-5</v>
      </c>
    </row>
    <row r="1228" spans="2:49" x14ac:dyDescent="0.35">
      <c r="B1228" s="1">
        <v>43581</v>
      </c>
      <c r="C1228" s="70">
        <v>14601.223898</v>
      </c>
      <c r="D1228" s="66">
        <v>15016.44</v>
      </c>
      <c r="E1228" s="66">
        <v>2341.1</v>
      </c>
      <c r="F1228" s="66">
        <v>13208.2</v>
      </c>
      <c r="G1228" s="66">
        <v>12455.87</v>
      </c>
      <c r="H1228" s="66">
        <v>15412.28</v>
      </c>
      <c r="I1228" s="66">
        <v>17567.54</v>
      </c>
      <c r="J1228" s="66">
        <v>14514.33</v>
      </c>
      <c r="K1228" s="66">
        <v>14845.03</v>
      </c>
      <c r="L1228" s="66">
        <v>14512.14</v>
      </c>
      <c r="M1228" s="66">
        <v>15454.4</v>
      </c>
      <c r="N1228" s="66">
        <v>2291.87</v>
      </c>
      <c r="O1228" s="66">
        <v>15858.29</v>
      </c>
      <c r="P1228" s="79"/>
      <c r="Q1228" s="66">
        <v>2330.75</v>
      </c>
      <c r="S1228" s="1">
        <v>43581</v>
      </c>
      <c r="T1228" s="70">
        <v>966374305774.71997</v>
      </c>
      <c r="U1228" s="69">
        <v>1851342307223.6101</v>
      </c>
      <c r="V1228" s="69">
        <v>1821248173047.8799</v>
      </c>
      <c r="W1228" s="69">
        <v>559159758200.1001</v>
      </c>
      <c r="X1228" s="69">
        <v>486912546138.59998</v>
      </c>
      <c r="Y1228" s="69">
        <v>1156021879688</v>
      </c>
      <c r="Z1228" s="69">
        <v>4175126192200.6802</v>
      </c>
      <c r="AA1228" s="69">
        <v>554988896268.85999</v>
      </c>
      <c r="AB1228" s="69">
        <v>526098648893.51001</v>
      </c>
      <c r="AC1228" s="69">
        <v>1201566314172.5898</v>
      </c>
      <c r="AD1228" s="69">
        <v>333097807238.98004</v>
      </c>
      <c r="AE1228" s="69">
        <v>876627338452.72998</v>
      </c>
      <c r="AF1228" s="69">
        <v>1263702270872.8098</v>
      </c>
      <c r="AG1228" s="69">
        <v>847114297078.84998</v>
      </c>
      <c r="AI1228" s="1">
        <v>43581</v>
      </c>
      <c r="AJ1228" s="73">
        <f t="shared" si="260"/>
        <v>5.5719529751918628E-5</v>
      </c>
      <c r="AK1228" s="73">
        <f t="shared" si="261"/>
        <v>1.3054065142448223E-4</v>
      </c>
      <c r="AL1228" s="73">
        <f t="shared" si="262"/>
        <v>1.3243392188111436E-4</v>
      </c>
      <c r="AM1228" s="73">
        <f t="shared" si="263"/>
        <v>1.0979234103780655E-4</v>
      </c>
      <c r="AN1228" s="73">
        <f t="shared" si="264"/>
        <v>4.0946227166438476E-5</v>
      </c>
      <c r="AO1228" s="73">
        <f t="shared" si="265"/>
        <v>1.3173050404757802E-4</v>
      </c>
      <c r="AP1228" s="73">
        <f t="shared" si="266"/>
        <v>1.2183041661439908E-4</v>
      </c>
      <c r="AQ1228" s="73">
        <f t="shared" si="267"/>
        <v>1.192067582651557E-4</v>
      </c>
      <c r="AR1228" s="73">
        <f t="shared" si="268"/>
        <v>1.3272195894931116E-4</v>
      </c>
      <c r="AS1228" s="73">
        <f t="shared" si="269"/>
        <v>8.2696227811540624E-5</v>
      </c>
      <c r="AT1228" s="73">
        <f t="shared" si="270"/>
        <v>3.5589836836713573E-5</v>
      </c>
      <c r="AU1228" s="73">
        <f t="shared" si="271"/>
        <v>1.1345735094536735E-4</v>
      </c>
      <c r="AV1228" s="73">
        <f t="shared" si="272"/>
        <v>1.1730257062914085E-4</v>
      </c>
      <c r="AW1228" s="73">
        <f t="shared" si="273"/>
        <v>1.3302209024912415E-4</v>
      </c>
    </row>
    <row r="1229" spans="2:49" x14ac:dyDescent="0.35">
      <c r="B1229" s="1">
        <v>43582</v>
      </c>
      <c r="C1229" s="70">
        <v>14602.674510999999</v>
      </c>
      <c r="D1229" s="66">
        <v>15017.79</v>
      </c>
      <c r="E1229" s="66">
        <v>2341.29</v>
      </c>
      <c r="F1229" s="66">
        <v>13209.55</v>
      </c>
      <c r="G1229" s="66">
        <v>12457.13</v>
      </c>
      <c r="H1229" s="66">
        <v>15413.77</v>
      </c>
      <c r="I1229" s="66">
        <v>17569.419999999998</v>
      </c>
      <c r="J1229" s="66">
        <v>14515.62</v>
      </c>
      <c r="K1229" s="66">
        <v>14846.42</v>
      </c>
      <c r="L1229" s="66">
        <v>14513.55</v>
      </c>
      <c r="M1229" s="66">
        <v>15455.99</v>
      </c>
      <c r="N1229" s="66">
        <v>2292.1</v>
      </c>
      <c r="O1229" s="66">
        <v>15859.97</v>
      </c>
      <c r="P1229" s="79"/>
      <c r="Q1229" s="66">
        <v>2330.9699999999998</v>
      </c>
      <c r="S1229" s="1">
        <v>43582</v>
      </c>
      <c r="T1229" s="70">
        <v>966471801305.34998</v>
      </c>
      <c r="U1229" s="69">
        <v>1851543996608.1401</v>
      </c>
      <c r="V1229" s="69">
        <v>1821445104805.96</v>
      </c>
      <c r="W1229" s="69">
        <v>559208618168.7301</v>
      </c>
      <c r="X1229" s="69">
        <v>486960958206.35999</v>
      </c>
      <c r="Y1229" s="69">
        <v>1156133331631.1201</v>
      </c>
      <c r="Z1229" s="69">
        <v>4175566768816.2397</v>
      </c>
      <c r="AA1229" s="69">
        <v>555038485994.05005</v>
      </c>
      <c r="AB1229" s="69">
        <v>526147788293.23999</v>
      </c>
      <c r="AC1229" s="69">
        <v>1201682956829.46</v>
      </c>
      <c r="AD1229" s="69">
        <v>333131781024.09998</v>
      </c>
      <c r="AE1229" s="69">
        <v>876714450571.16003</v>
      </c>
      <c r="AF1229" s="69">
        <v>1263836595858.52</v>
      </c>
      <c r="AG1229" s="69">
        <v>847195797843.30005</v>
      </c>
      <c r="AI1229" s="1">
        <v>43582</v>
      </c>
      <c r="AJ1229" s="73">
        <f t="shared" si="260"/>
        <v>9.9348726526837794E-5</v>
      </c>
      <c r="AK1229" s="73">
        <f t="shared" si="261"/>
        <v>8.9901467991149175E-5</v>
      </c>
      <c r="AL1229" s="73">
        <f t="shared" si="262"/>
        <v>8.1158429797945075E-5</v>
      </c>
      <c r="AM1229" s="73">
        <f t="shared" si="263"/>
        <v>1.0220923365777956E-4</v>
      </c>
      <c r="AN1229" s="73">
        <f t="shared" si="264"/>
        <v>1.0115712511438169E-4</v>
      </c>
      <c r="AO1229" s="73">
        <f t="shared" si="265"/>
        <v>9.6676156934538682E-5</v>
      </c>
      <c r="AP1229" s="73">
        <f t="shared" si="266"/>
        <v>1.0701555254732931E-4</v>
      </c>
      <c r="AQ1229" s="73">
        <f t="shared" si="267"/>
        <v>8.8877681574173195E-5</v>
      </c>
      <c r="AR1229" s="73">
        <f t="shared" si="268"/>
        <v>9.3634031052669542E-5</v>
      </c>
      <c r="AS1229" s="73">
        <f t="shared" si="269"/>
        <v>9.7160032910270644E-5</v>
      </c>
      <c r="AT1229" s="73">
        <f t="shared" si="270"/>
        <v>1.0288332125485411E-4</v>
      </c>
      <c r="AU1229" s="73">
        <f t="shared" si="271"/>
        <v>1.0035473216185586E-4</v>
      </c>
      <c r="AV1229" s="73">
        <f t="shared" si="272"/>
        <v>1.0593828212246414E-4</v>
      </c>
      <c r="AW1229" s="73">
        <f t="shared" si="273"/>
        <v>9.4390217741047167E-5</v>
      </c>
    </row>
    <row r="1230" spans="2:49" x14ac:dyDescent="0.35">
      <c r="B1230" s="1">
        <v>43583</v>
      </c>
      <c r="C1230" s="70">
        <v>14604.138134999999</v>
      </c>
      <c r="D1230" s="66">
        <v>15019.12</v>
      </c>
      <c r="E1230" s="66">
        <v>2341.4699999999998</v>
      </c>
      <c r="F1230" s="66">
        <v>13210.93</v>
      </c>
      <c r="G1230" s="66">
        <v>12458.4</v>
      </c>
      <c r="H1230" s="66">
        <v>15415.24</v>
      </c>
      <c r="I1230" s="66">
        <v>17571.23</v>
      </c>
      <c r="J1230" s="66">
        <v>14516.93</v>
      </c>
      <c r="K1230" s="66">
        <v>14847.82</v>
      </c>
      <c r="L1230" s="66">
        <v>14514.96</v>
      </c>
      <c r="M1230" s="66">
        <v>15457.57</v>
      </c>
      <c r="N1230" s="66">
        <v>2292.3200000000002</v>
      </c>
      <c r="O1230" s="66">
        <v>15861.62</v>
      </c>
      <c r="P1230" s="79"/>
      <c r="Q1230" s="66">
        <v>2331.1999999999998</v>
      </c>
      <c r="S1230" s="1">
        <v>43583</v>
      </c>
      <c r="T1230" s="70">
        <v>966570152084.06006</v>
      </c>
      <c r="U1230" s="69">
        <v>1851743976551.1699</v>
      </c>
      <c r="V1230" s="69">
        <v>1821641302845.0803</v>
      </c>
      <c r="W1230" s="69">
        <v>559229645999.75</v>
      </c>
      <c r="X1230" s="69">
        <v>487009343183.90002</v>
      </c>
      <c r="Y1230" s="69">
        <v>1156243837960.0601</v>
      </c>
      <c r="Z1230" s="69">
        <v>4175977697472.5498</v>
      </c>
      <c r="AA1230" s="69">
        <v>555088426696.38</v>
      </c>
      <c r="AB1230" s="69">
        <v>526197392717.41998</v>
      </c>
      <c r="AC1230" s="69">
        <v>1201799419902.27</v>
      </c>
      <c r="AD1230" s="69">
        <v>333165495741.46997</v>
      </c>
      <c r="AE1230" s="69">
        <v>876799461833.70996</v>
      </c>
      <c r="AF1230" s="69">
        <v>1263966969441.8103</v>
      </c>
      <c r="AG1230" s="69">
        <v>847278048897.12</v>
      </c>
      <c r="AI1230" s="1">
        <v>43583</v>
      </c>
      <c r="AJ1230" s="73">
        <f t="shared" si="260"/>
        <v>1.0022985850288713E-4</v>
      </c>
      <c r="AK1230" s="73">
        <f t="shared" si="261"/>
        <v>8.8561632570538507E-5</v>
      </c>
      <c r="AL1230" s="73">
        <f t="shared" si="262"/>
        <v>7.6880693976377756E-5</v>
      </c>
      <c r="AM1230" s="73">
        <f t="shared" si="263"/>
        <v>1.0446987217593851E-4</v>
      </c>
      <c r="AN1230" s="73">
        <f t="shared" si="264"/>
        <v>1.0194964650778182E-4</v>
      </c>
      <c r="AO1230" s="73">
        <f t="shared" si="265"/>
        <v>9.5369270463940836E-5</v>
      </c>
      <c r="AP1230" s="73">
        <f t="shared" si="266"/>
        <v>1.030199061780035E-4</v>
      </c>
      <c r="AQ1230" s="73">
        <f t="shared" si="267"/>
        <v>9.0247609127125372E-5</v>
      </c>
      <c r="AR1230" s="73">
        <f t="shared" si="268"/>
        <v>9.4298827596039914E-5</v>
      </c>
      <c r="AS1230" s="73">
        <f t="shared" si="269"/>
        <v>9.715059375547952E-5</v>
      </c>
      <c r="AT1230" s="73">
        <f t="shared" si="270"/>
        <v>1.0222573901774723E-4</v>
      </c>
      <c r="AU1230" s="73">
        <f t="shared" si="271"/>
        <v>9.5981850704696114E-5</v>
      </c>
      <c r="AV1230" s="73">
        <f t="shared" si="272"/>
        <v>1.0403550574200615E-4</v>
      </c>
      <c r="AW1230" s="73">
        <f t="shared" si="273"/>
        <v>9.8671368572000873E-5</v>
      </c>
    </row>
    <row r="1231" spans="2:49" x14ac:dyDescent="0.35">
      <c r="B1231" s="1">
        <v>43584</v>
      </c>
      <c r="C1231" s="70">
        <v>14604.889095</v>
      </c>
      <c r="D1231" s="66">
        <v>15020</v>
      </c>
      <c r="E1231" s="66">
        <v>2341.6</v>
      </c>
      <c r="F1231" s="66">
        <v>13212.15</v>
      </c>
      <c r="G1231" s="66">
        <v>12459.56</v>
      </c>
      <c r="H1231" s="66">
        <v>15416.81</v>
      </c>
      <c r="I1231" s="66">
        <v>17572.599999999999</v>
      </c>
      <c r="J1231" s="66">
        <v>14518.53</v>
      </c>
      <c r="K1231" s="66">
        <v>14849.01</v>
      </c>
      <c r="L1231" s="66">
        <v>14516.29</v>
      </c>
      <c r="M1231" s="66">
        <v>15456.87</v>
      </c>
      <c r="N1231" s="66">
        <v>2292.48</v>
      </c>
      <c r="O1231" s="66">
        <v>15863.18</v>
      </c>
      <c r="P1231" s="79"/>
      <c r="Q1231" s="66">
        <v>2331.37</v>
      </c>
      <c r="S1231" s="1">
        <v>43584</v>
      </c>
      <c r="T1231" s="70">
        <v>952642061212.63</v>
      </c>
      <c r="U1231" s="69">
        <v>1896093025164.24</v>
      </c>
      <c r="V1231" s="69">
        <v>1484560777173.3098</v>
      </c>
      <c r="W1231" s="69">
        <v>540303209109.51001</v>
      </c>
      <c r="X1231" s="69">
        <v>483399367019.95996</v>
      </c>
      <c r="Y1231" s="69">
        <v>1180347544768.3501</v>
      </c>
      <c r="Z1231" s="69">
        <v>3973757833984.7603</v>
      </c>
      <c r="AA1231" s="69">
        <v>557536071986.01001</v>
      </c>
      <c r="AB1231" s="69">
        <v>528540272760.10999</v>
      </c>
      <c r="AC1231" s="69">
        <v>1185535640566.1399</v>
      </c>
      <c r="AD1231" s="69">
        <v>314420748118.78998</v>
      </c>
      <c r="AE1231" s="69">
        <v>881590470397.43005</v>
      </c>
      <c r="AF1231" s="69">
        <v>1279975745621.5</v>
      </c>
      <c r="AG1231" s="69">
        <v>860791789010.63</v>
      </c>
      <c r="AI1231" s="1">
        <v>43584</v>
      </c>
      <c r="AJ1231" s="73">
        <f t="shared" si="260"/>
        <v>5.1421041971755344E-5</v>
      </c>
      <c r="AK1231" s="73">
        <f t="shared" si="261"/>
        <v>5.859198142088573E-5</v>
      </c>
      <c r="AL1231" s="73">
        <f t="shared" si="262"/>
        <v>5.552067718150866E-5</v>
      </c>
      <c r="AM1231" s="73">
        <f t="shared" si="263"/>
        <v>9.2347775667578347E-5</v>
      </c>
      <c r="AN1231" s="73">
        <f t="shared" si="264"/>
        <v>9.3109869646168519E-5</v>
      </c>
      <c r="AO1231" s="73">
        <f t="shared" si="265"/>
        <v>1.0184726283868351E-4</v>
      </c>
      <c r="AP1231" s="73">
        <f t="shared" si="266"/>
        <v>7.7968360780555912E-5</v>
      </c>
      <c r="AQ1231" s="73">
        <f t="shared" si="267"/>
        <v>1.1021614074047115E-4</v>
      </c>
      <c r="AR1231" s="73">
        <f t="shared" si="268"/>
        <v>8.0146445740947314E-5</v>
      </c>
      <c r="AS1231" s="73">
        <f t="shared" si="269"/>
        <v>9.1629601459475296E-5</v>
      </c>
      <c r="AT1231" s="73">
        <f t="shared" si="270"/>
        <v>-4.5285255056204399E-5</v>
      </c>
      <c r="AU1231" s="73">
        <f t="shared" si="271"/>
        <v>6.9798282962274527E-5</v>
      </c>
      <c r="AV1231" s="73">
        <f t="shared" si="272"/>
        <v>9.8350609836872493E-5</v>
      </c>
      <c r="AW1231" s="73">
        <f t="shared" si="273"/>
        <v>7.2923816060388447E-5</v>
      </c>
    </row>
    <row r="1232" spans="2:49" x14ac:dyDescent="0.35">
      <c r="B1232" s="1">
        <v>43585</v>
      </c>
      <c r="C1232" s="70">
        <v>14607.047205999999</v>
      </c>
      <c r="D1232" s="66">
        <v>15020.62</v>
      </c>
      <c r="E1232" s="66">
        <v>2341.75</v>
      </c>
      <c r="F1232" s="66">
        <v>13212.59</v>
      </c>
      <c r="G1232" s="66">
        <v>12461.23</v>
      </c>
      <c r="H1232" s="66">
        <v>15417.83</v>
      </c>
      <c r="I1232" s="66">
        <v>17573.669999999998</v>
      </c>
      <c r="J1232" s="66">
        <v>14519.32</v>
      </c>
      <c r="K1232" s="66">
        <v>14849.81</v>
      </c>
      <c r="L1232" s="66">
        <v>14518.1</v>
      </c>
      <c r="M1232" s="66">
        <v>15458.05</v>
      </c>
      <c r="N1232" s="66">
        <v>2292.59</v>
      </c>
      <c r="O1232" s="66">
        <v>15864.46</v>
      </c>
      <c r="P1232" s="79"/>
      <c r="Q1232" s="66">
        <v>2331.4299999999998</v>
      </c>
      <c r="S1232" s="1">
        <v>43585</v>
      </c>
      <c r="T1232" s="70">
        <v>918213448931.27002</v>
      </c>
      <c r="U1232" s="69">
        <v>1914718824991.8599</v>
      </c>
      <c r="V1232" s="69">
        <v>1408934325209.29</v>
      </c>
      <c r="W1232" s="69">
        <v>522033174095.35999</v>
      </c>
      <c r="X1232" s="69">
        <v>477287611039.78998</v>
      </c>
      <c r="Y1232" s="69">
        <v>1168462682329.52</v>
      </c>
      <c r="Z1232" s="69">
        <v>3949936128187.8203</v>
      </c>
      <c r="AA1232" s="69">
        <v>560062366294.56006</v>
      </c>
      <c r="AB1232" s="69">
        <v>526255924499.71997</v>
      </c>
      <c r="AC1232" s="69">
        <v>1176490319279.8101</v>
      </c>
      <c r="AD1232" s="69">
        <v>318073182309.52997</v>
      </c>
      <c r="AE1232" s="69">
        <v>853685276592.82996</v>
      </c>
      <c r="AF1232" s="69">
        <v>1289558868262.3101</v>
      </c>
      <c r="AG1232" s="69">
        <v>874066067690.97998</v>
      </c>
      <c r="AI1232" s="1">
        <v>43585</v>
      </c>
      <c r="AJ1232" s="73">
        <f t="shared" si="260"/>
        <v>1.4776633947444218E-4</v>
      </c>
      <c r="AK1232" s="73">
        <f t="shared" si="261"/>
        <v>4.1278295605851056E-5</v>
      </c>
      <c r="AL1232" s="73">
        <f t="shared" si="262"/>
        <v>6.4058763238783456E-5</v>
      </c>
      <c r="AM1232" s="73">
        <f t="shared" si="263"/>
        <v>3.3302679730340401E-5</v>
      </c>
      <c r="AN1232" s="73">
        <f t="shared" si="264"/>
        <v>1.3403362558550569E-4</v>
      </c>
      <c r="AO1232" s="73">
        <f t="shared" si="265"/>
        <v>6.6161547038534607E-5</v>
      </c>
      <c r="AP1232" s="73">
        <f t="shared" si="266"/>
        <v>6.0890249593104073E-5</v>
      </c>
      <c r="AQ1232" s="73">
        <f t="shared" si="267"/>
        <v>5.4413222275284667E-5</v>
      </c>
      <c r="AR1232" s="73">
        <f t="shared" si="268"/>
        <v>5.3875645581680232E-5</v>
      </c>
      <c r="AS1232" s="73">
        <f t="shared" si="269"/>
        <v>1.2468750624305969E-4</v>
      </c>
      <c r="AT1232" s="73">
        <f t="shared" si="270"/>
        <v>7.6341458522977135E-5</v>
      </c>
      <c r="AU1232" s="73">
        <f t="shared" si="271"/>
        <v>4.7982970407645098E-5</v>
      </c>
      <c r="AV1232" s="73">
        <f t="shared" si="272"/>
        <v>8.0690000365590819E-5</v>
      </c>
      <c r="AW1232" s="73">
        <f t="shared" si="273"/>
        <v>2.573594067012408E-5</v>
      </c>
    </row>
    <row r="1233" spans="2:49" x14ac:dyDescent="0.35">
      <c r="B1233" s="1">
        <v>43586</v>
      </c>
      <c r="C1233" s="70">
        <v>14608.514905</v>
      </c>
      <c r="D1233" s="66">
        <v>15021.96</v>
      </c>
      <c r="E1233" s="66">
        <v>2341.9299999999998</v>
      </c>
      <c r="F1233" s="66">
        <v>13213.99</v>
      </c>
      <c r="G1233" s="66">
        <v>12462.5</v>
      </c>
      <c r="H1233" s="66">
        <v>15419.36</v>
      </c>
      <c r="I1233" s="66">
        <v>17575.53</v>
      </c>
      <c r="J1233" s="66">
        <v>14520.61</v>
      </c>
      <c r="K1233" s="66">
        <v>14851.25</v>
      </c>
      <c r="L1233" s="66">
        <v>14519.51</v>
      </c>
      <c r="M1233" s="66">
        <v>15459.73</v>
      </c>
      <c r="N1233" s="66">
        <v>2292.83</v>
      </c>
      <c r="O1233" s="66">
        <v>15866.11</v>
      </c>
      <c r="P1233" s="79"/>
      <c r="Q1233" s="66">
        <v>2331.65</v>
      </c>
      <c r="S1233" s="1">
        <v>43586</v>
      </c>
      <c r="T1233" s="70">
        <v>918307161768.93005</v>
      </c>
      <c r="U1233" s="69">
        <v>1914926399174.1001</v>
      </c>
      <c r="V1233" s="69">
        <v>1409080883674.05</v>
      </c>
      <c r="W1233" s="69">
        <v>522056899434.98004</v>
      </c>
      <c r="X1233" s="69">
        <v>477335262615.59003</v>
      </c>
      <c r="Y1233" s="69">
        <v>1168578169752.6799</v>
      </c>
      <c r="Z1233" s="69">
        <v>3950345640264.0801</v>
      </c>
      <c r="AA1233" s="69">
        <v>560112152681.62</v>
      </c>
      <c r="AB1233" s="69">
        <v>526307164612.57001</v>
      </c>
      <c r="AC1233" s="69">
        <v>1175987650440.4099</v>
      </c>
      <c r="AD1233" s="69">
        <v>318107061429.56</v>
      </c>
      <c r="AE1233" s="69">
        <v>853774878240.57996</v>
      </c>
      <c r="AF1233" s="69">
        <v>1289693348910.2302</v>
      </c>
      <c r="AG1233" s="69">
        <v>874150973374.84009</v>
      </c>
      <c r="AI1233" s="1">
        <v>43586</v>
      </c>
      <c r="AJ1233" s="73">
        <f t="shared" si="260"/>
        <v>1.0047882910924066E-4</v>
      </c>
      <c r="AK1233" s="73">
        <f t="shared" si="261"/>
        <v>8.9210698359876162E-5</v>
      </c>
      <c r="AL1233" s="73">
        <f t="shared" si="262"/>
        <v>7.6865591971841951E-5</v>
      </c>
      <c r="AM1233" s="73">
        <f t="shared" si="263"/>
        <v>1.059595431327498E-4</v>
      </c>
      <c r="AN1233" s="73">
        <f t="shared" si="264"/>
        <v>1.0191610298515563E-4</v>
      </c>
      <c r="AO1233" s="73">
        <f t="shared" si="265"/>
        <v>9.9235754966953138E-5</v>
      </c>
      <c r="AP1233" s="73">
        <f t="shared" si="266"/>
        <v>1.0584015746295528E-4</v>
      </c>
      <c r="AQ1233" s="73">
        <f t="shared" si="267"/>
        <v>8.8847136091807499E-5</v>
      </c>
      <c r="AR1233" s="73">
        <f t="shared" si="268"/>
        <v>9.6970937675244784E-5</v>
      </c>
      <c r="AS1233" s="73">
        <f t="shared" si="269"/>
        <v>9.7120146575591093E-5</v>
      </c>
      <c r="AT1233" s="73">
        <f t="shared" si="270"/>
        <v>1.0868123728413615E-4</v>
      </c>
      <c r="AU1233" s="73">
        <f t="shared" si="271"/>
        <v>1.0468509415106908E-4</v>
      </c>
      <c r="AV1233" s="73">
        <f t="shared" si="272"/>
        <v>1.0400606134730594E-4</v>
      </c>
      <c r="AW1233" s="73">
        <f t="shared" si="273"/>
        <v>9.4362687277804724E-5</v>
      </c>
    </row>
    <row r="1234" spans="2:49" x14ac:dyDescent="0.35">
      <c r="B1234" s="1">
        <v>43587</v>
      </c>
      <c r="C1234" s="70">
        <v>14609.085852</v>
      </c>
      <c r="D1234" s="66">
        <v>15022.12</v>
      </c>
      <c r="E1234" s="66">
        <v>2342.13</v>
      </c>
      <c r="F1234" s="66">
        <v>13214.29</v>
      </c>
      <c r="G1234" s="66">
        <v>12462.8</v>
      </c>
      <c r="H1234" s="66">
        <v>15420.78</v>
      </c>
      <c r="I1234" s="66">
        <v>17577.23</v>
      </c>
      <c r="J1234" s="66">
        <v>14521.76</v>
      </c>
      <c r="K1234" s="66">
        <v>14852.77</v>
      </c>
      <c r="L1234" s="66">
        <v>14520.55</v>
      </c>
      <c r="M1234" s="66">
        <v>15461.18</v>
      </c>
      <c r="N1234" s="66">
        <v>2292.9299999999998</v>
      </c>
      <c r="O1234" s="66">
        <v>15867.69</v>
      </c>
      <c r="P1234" s="79"/>
      <c r="Q1234" s="66">
        <v>2331.86</v>
      </c>
      <c r="S1234" s="1">
        <v>43587</v>
      </c>
      <c r="T1234" s="70">
        <v>917175010703.43005</v>
      </c>
      <c r="U1234" s="69">
        <v>2006664738995.28</v>
      </c>
      <c r="V1234" s="69">
        <v>1484696987038.9099</v>
      </c>
      <c r="W1234" s="69">
        <v>542176955590.53992</v>
      </c>
      <c r="X1234" s="69">
        <v>478736087725.28003</v>
      </c>
      <c r="Y1234" s="69">
        <v>1167202908613.28</v>
      </c>
      <c r="Z1234" s="69">
        <v>4045724328312.5005</v>
      </c>
      <c r="AA1234" s="69">
        <v>559524807230.14001</v>
      </c>
      <c r="AB1234" s="69">
        <v>528193839923.28998</v>
      </c>
      <c r="AC1234" s="69">
        <v>1196447852941.29</v>
      </c>
      <c r="AD1234" s="69">
        <v>317764396983.14001</v>
      </c>
      <c r="AE1234" s="69">
        <v>859116436296.52002</v>
      </c>
      <c r="AF1234" s="69">
        <v>1285556741972.5698</v>
      </c>
      <c r="AG1234" s="69">
        <v>847586636680.31006</v>
      </c>
      <c r="AI1234" s="1">
        <v>43587</v>
      </c>
      <c r="AJ1234" s="73">
        <f t="shared" si="260"/>
        <v>3.9083165106923445E-5</v>
      </c>
      <c r="AK1234" s="73">
        <f t="shared" si="261"/>
        <v>1.0651073495182573E-5</v>
      </c>
      <c r="AL1234" s="73">
        <f t="shared" si="262"/>
        <v>8.5399649007555922E-5</v>
      </c>
      <c r="AM1234" s="73">
        <f t="shared" si="263"/>
        <v>2.2703210763808102E-5</v>
      </c>
      <c r="AN1234" s="73">
        <f t="shared" si="264"/>
        <v>2.4072216649795308E-5</v>
      </c>
      <c r="AO1234" s="73">
        <f t="shared" si="265"/>
        <v>9.209201938342737E-5</v>
      </c>
      <c r="AP1234" s="73">
        <f t="shared" si="266"/>
        <v>9.6725390358098906E-5</v>
      </c>
      <c r="AQ1234" s="73">
        <f t="shared" si="267"/>
        <v>7.9197774749184546E-5</v>
      </c>
      <c r="AR1234" s="73">
        <f t="shared" si="268"/>
        <v>1.0234828718114208E-4</v>
      </c>
      <c r="AS1234" s="73">
        <f t="shared" si="269"/>
        <v>7.1627761542902846E-5</v>
      </c>
      <c r="AT1234" s="73">
        <f t="shared" si="270"/>
        <v>9.3792064932651797E-5</v>
      </c>
      <c r="AU1234" s="73">
        <f t="shared" si="271"/>
        <v>4.3614223470544999E-5</v>
      </c>
      <c r="AV1234" s="73">
        <f t="shared" si="272"/>
        <v>9.9583325717578219E-5</v>
      </c>
      <c r="AW1234" s="73">
        <f t="shared" si="273"/>
        <v>9.006497544650216E-5</v>
      </c>
    </row>
    <row r="1235" spans="2:49" x14ac:dyDescent="0.35">
      <c r="B1235" s="1">
        <v>43588</v>
      </c>
      <c r="C1235" s="70">
        <v>14610.068132</v>
      </c>
      <c r="D1235" s="66">
        <v>15024.06</v>
      </c>
      <c r="E1235" s="66">
        <v>2342.37</v>
      </c>
      <c r="F1235" s="66">
        <v>13215.96</v>
      </c>
      <c r="G1235" s="66">
        <v>12463.44</v>
      </c>
      <c r="H1235" s="66">
        <v>15422.14</v>
      </c>
      <c r="I1235" s="66">
        <v>17579.669999999998</v>
      </c>
      <c r="J1235" s="66">
        <v>14523.56</v>
      </c>
      <c r="K1235" s="66">
        <v>14854.28</v>
      </c>
      <c r="L1235" s="66">
        <v>14521.39</v>
      </c>
      <c r="M1235" s="66">
        <v>15464.71</v>
      </c>
      <c r="N1235" s="66">
        <v>2293.2399999999998</v>
      </c>
      <c r="O1235" s="66">
        <v>15869.31</v>
      </c>
      <c r="P1235" s="79"/>
      <c r="Q1235" s="66">
        <v>2332.11</v>
      </c>
      <c r="S1235" s="1">
        <v>43588</v>
      </c>
      <c r="T1235" s="70">
        <v>901016071772.52002</v>
      </c>
      <c r="U1235" s="69">
        <v>1883492258018.0801</v>
      </c>
      <c r="V1235" s="69">
        <v>1479300245014.0103</v>
      </c>
      <c r="W1235" s="69">
        <v>547491567674.69</v>
      </c>
      <c r="X1235" s="69">
        <v>483187335850.23999</v>
      </c>
      <c r="Y1235" s="69">
        <v>1157388948749.46</v>
      </c>
      <c r="Z1235" s="69">
        <v>4095788393698.5503</v>
      </c>
      <c r="AA1235" s="69">
        <v>566471903291.47998</v>
      </c>
      <c r="AB1235" s="69">
        <v>518838626204.94</v>
      </c>
      <c r="AC1235" s="69">
        <v>1196013570389.0801</v>
      </c>
      <c r="AD1235" s="69">
        <v>318403568311.83002</v>
      </c>
      <c r="AE1235" s="69">
        <v>849982765310.89001</v>
      </c>
      <c r="AF1235" s="69">
        <v>1277029920298.7302</v>
      </c>
      <c r="AG1235" s="69">
        <v>857079046159.46997</v>
      </c>
      <c r="AI1235" s="1">
        <v>43588</v>
      </c>
      <c r="AJ1235" s="73">
        <f t="shared" ref="AJ1235:AJ1293" si="274">C1235/C1234-1</f>
        <v>6.7237608838199847E-5</v>
      </c>
      <c r="AK1235" s="73">
        <f t="shared" ref="AK1235:AK1293" si="275">D1235/D1234-1</f>
        <v>1.2914289061716211E-4</v>
      </c>
      <c r="AL1235" s="73">
        <f t="shared" ref="AL1235:AL1293" si="276">E1235/E1234-1</f>
        <v>1.0247082783609862E-4</v>
      </c>
      <c r="AM1235" s="73">
        <f t="shared" ref="AM1235:AM1293" si="277">F1235/F1234-1</f>
        <v>1.2637833739059801E-4</v>
      </c>
      <c r="AN1235" s="73">
        <f t="shared" ref="AN1235:AN1293" si="278">G1235/G1234-1</f>
        <v>5.1352826010209185E-5</v>
      </c>
      <c r="AO1235" s="73">
        <f t="shared" ref="AO1235:AO1293" si="279">H1235/H1234-1</f>
        <v>8.8192685454124842E-5</v>
      </c>
      <c r="AP1235" s="73">
        <f t="shared" ref="AP1235:AP1293" si="280">I1235/I1234-1</f>
        <v>1.3881595678033598E-4</v>
      </c>
      <c r="AQ1235" s="73">
        <f t="shared" ref="AQ1235:AQ1293" si="281">J1235/J1234-1</f>
        <v>1.2395191767389235E-4</v>
      </c>
      <c r="AR1235" s="73">
        <f t="shared" ref="AR1235:AR1293" si="282">K1235/K1234-1</f>
        <v>1.0166453799520525E-4</v>
      </c>
      <c r="AS1235" s="73">
        <f t="shared" ref="AS1235:AS1293" si="283">L1235/L1234-1</f>
        <v>5.7849048417546456E-5</v>
      </c>
      <c r="AT1235" s="73">
        <f t="shared" ref="AT1235:AT1293" si="284">M1235/M1234-1</f>
        <v>2.2831375095555551E-4</v>
      </c>
      <c r="AU1235" s="73">
        <f t="shared" ref="AU1235:AU1293" si="285">N1235/N1234-1</f>
        <v>1.3519819619434159E-4</v>
      </c>
      <c r="AV1235" s="73">
        <f t="shared" ref="AV1235:AV1293" si="286">O1235/O1234-1</f>
        <v>1.0209425568552533E-4</v>
      </c>
      <c r="AW1235" s="73">
        <f t="shared" ref="AW1235:AW1293" si="287">Q1235/Q1234-1</f>
        <v>1.0721055294915516E-4</v>
      </c>
    </row>
    <row r="1236" spans="2:49" x14ac:dyDescent="0.35">
      <c r="B1236" s="1">
        <v>43589</v>
      </c>
      <c r="C1236" s="70">
        <v>14611.554366</v>
      </c>
      <c r="D1236" s="66">
        <v>15025.38</v>
      </c>
      <c r="E1236" s="66">
        <v>2342.56</v>
      </c>
      <c r="F1236" s="66">
        <v>13217.34</v>
      </c>
      <c r="G1236" s="66">
        <v>12464.7</v>
      </c>
      <c r="H1236" s="66">
        <v>15423.61</v>
      </c>
      <c r="I1236" s="66">
        <v>17581.490000000002</v>
      </c>
      <c r="J1236" s="66">
        <v>14524.83</v>
      </c>
      <c r="K1236" s="66">
        <v>14855.69</v>
      </c>
      <c r="L1236" s="66">
        <v>14522.8</v>
      </c>
      <c r="M1236" s="66">
        <v>15466.3</v>
      </c>
      <c r="N1236" s="66">
        <v>2293.46</v>
      </c>
      <c r="O1236" s="66">
        <v>15870.97</v>
      </c>
      <c r="P1236" s="79"/>
      <c r="Q1236" s="66">
        <v>2332.34</v>
      </c>
      <c r="S1236" s="1">
        <v>43589</v>
      </c>
      <c r="T1236" s="70">
        <v>901108978712.40002</v>
      </c>
      <c r="U1236" s="69">
        <v>1883694118264.5801</v>
      </c>
      <c r="V1236" s="69">
        <v>1479459308625.79</v>
      </c>
      <c r="W1236" s="69">
        <v>547540076211.71997</v>
      </c>
      <c r="X1236" s="69">
        <v>483235236532.25006</v>
      </c>
      <c r="Y1236" s="69">
        <v>1157499318864.77</v>
      </c>
      <c r="Z1236" s="69">
        <v>4096205566900.4194</v>
      </c>
      <c r="AA1236" s="69">
        <v>566521612711.45996</v>
      </c>
      <c r="AB1236" s="69">
        <v>518887716658.81</v>
      </c>
      <c r="AC1236" s="69">
        <v>1196129794279.51</v>
      </c>
      <c r="AD1236" s="69">
        <v>318435490932.45996</v>
      </c>
      <c r="AE1236" s="69">
        <v>850065707516.64001</v>
      </c>
      <c r="AF1236" s="69">
        <v>1277163549177.0898</v>
      </c>
      <c r="AG1236" s="69">
        <v>857162674120.13</v>
      </c>
      <c r="AI1236" s="1">
        <v>43589</v>
      </c>
      <c r="AJ1236" s="73">
        <f t="shared" si="274"/>
        <v>1.0172669877861473E-4</v>
      </c>
      <c r="AK1236" s="73">
        <f t="shared" si="275"/>
        <v>8.7859074045182339E-5</v>
      </c>
      <c r="AL1236" s="73">
        <f t="shared" si="276"/>
        <v>8.1114426841111253E-5</v>
      </c>
      <c r="AM1236" s="73">
        <f t="shared" si="277"/>
        <v>1.0441920223747125E-4</v>
      </c>
      <c r="AN1236" s="73">
        <f t="shared" si="278"/>
        <v>1.0109568465854757E-4</v>
      </c>
      <c r="AO1236" s="73">
        <f t="shared" si="279"/>
        <v>9.5317511058956583E-5</v>
      </c>
      <c r="AP1236" s="73">
        <f t="shared" si="280"/>
        <v>1.0352867829732659E-4</v>
      </c>
      <c r="AQ1236" s="73">
        <f t="shared" si="281"/>
        <v>8.7444125269620088E-5</v>
      </c>
      <c r="AR1236" s="73">
        <f t="shared" si="282"/>
        <v>9.4922136919528555E-5</v>
      </c>
      <c r="AS1236" s="73">
        <f t="shared" si="283"/>
        <v>9.7098142808560439E-5</v>
      </c>
      <c r="AT1236" s="73">
        <f t="shared" si="284"/>
        <v>1.0281473108775252E-4</v>
      </c>
      <c r="AU1236" s="73">
        <f t="shared" si="285"/>
        <v>9.5934136854491925E-5</v>
      </c>
      <c r="AV1236" s="73">
        <f t="shared" si="286"/>
        <v>1.0460442199433651E-4</v>
      </c>
      <c r="AW1236" s="73">
        <f t="shared" si="287"/>
        <v>9.8623135272424278E-5</v>
      </c>
    </row>
    <row r="1237" spans="2:49" x14ac:dyDescent="0.35">
      <c r="B1237" s="1">
        <v>43590</v>
      </c>
      <c r="C1237" s="70">
        <v>14613.020418</v>
      </c>
      <c r="D1237" s="66">
        <v>15026.7</v>
      </c>
      <c r="E1237" s="66">
        <v>2342.75</v>
      </c>
      <c r="F1237" s="66">
        <v>13218.71</v>
      </c>
      <c r="G1237" s="66">
        <v>12465.96</v>
      </c>
      <c r="H1237" s="66">
        <v>15425.17</v>
      </c>
      <c r="I1237" s="66">
        <v>17583.34</v>
      </c>
      <c r="J1237" s="66">
        <v>14526.11</v>
      </c>
      <c r="K1237" s="66">
        <v>14857.08</v>
      </c>
      <c r="L1237" s="66">
        <v>14524.2</v>
      </c>
      <c r="M1237" s="66">
        <v>15467.9</v>
      </c>
      <c r="N1237" s="66">
        <v>2293.6799999999998</v>
      </c>
      <c r="O1237" s="66">
        <v>15872.65</v>
      </c>
      <c r="P1237" s="79"/>
      <c r="Q1237" s="66">
        <v>2332.56</v>
      </c>
      <c r="S1237" s="1">
        <v>43590</v>
      </c>
      <c r="T1237" s="70">
        <v>901200641436.56995</v>
      </c>
      <c r="U1237" s="69">
        <v>1883896083809.98</v>
      </c>
      <c r="V1237" s="69">
        <v>1479618637184.71</v>
      </c>
      <c r="W1237" s="69">
        <v>547564642707.42999</v>
      </c>
      <c r="X1237" s="69">
        <v>483283232745.63007</v>
      </c>
      <c r="Y1237" s="69">
        <v>1157616181340.22</v>
      </c>
      <c r="Z1237" s="69">
        <v>4095974575909.8999</v>
      </c>
      <c r="AA1237" s="69">
        <v>566571510603.68994</v>
      </c>
      <c r="AB1237" s="69">
        <v>518936195974.31</v>
      </c>
      <c r="AC1237" s="69">
        <v>1196245206369.3298</v>
      </c>
      <c r="AD1237" s="69">
        <v>318467616480.76001</v>
      </c>
      <c r="AE1237" s="69">
        <v>850069097342.26001</v>
      </c>
      <c r="AF1237" s="69">
        <v>1277298186432.02</v>
      </c>
      <c r="AG1237" s="69">
        <v>856828277063.58008</v>
      </c>
      <c r="AI1237" s="1">
        <v>43590</v>
      </c>
      <c r="AJ1237" s="73">
        <f t="shared" si="274"/>
        <v>1.0033511584572885E-4</v>
      </c>
      <c r="AK1237" s="73">
        <f t="shared" si="275"/>
        <v>8.7851355506485262E-5</v>
      </c>
      <c r="AL1237" s="73">
        <f t="shared" si="276"/>
        <v>8.1107847824668511E-5</v>
      </c>
      <c r="AM1237" s="73">
        <f t="shared" si="277"/>
        <v>1.0365171812165563E-4</v>
      </c>
      <c r="AN1237" s="73">
        <f t="shared" si="278"/>
        <v>1.0108546535403384E-4</v>
      </c>
      <c r="AO1237" s="73">
        <f t="shared" si="279"/>
        <v>1.0114363628233036E-4</v>
      </c>
      <c r="AP1237" s="73">
        <f t="shared" si="280"/>
        <v>1.0522430123938165E-4</v>
      </c>
      <c r="AQ1237" s="73">
        <f t="shared" si="281"/>
        <v>8.8124955679447226E-5</v>
      </c>
      <c r="AR1237" s="73">
        <f t="shared" si="282"/>
        <v>9.356684206518473E-5</v>
      </c>
      <c r="AS1237" s="73">
        <f t="shared" si="283"/>
        <v>9.6400143223096535E-5</v>
      </c>
      <c r="AT1237" s="73">
        <f t="shared" si="284"/>
        <v>1.0345072835771241E-4</v>
      </c>
      <c r="AU1237" s="73">
        <f t="shared" si="285"/>
        <v>9.5924934378599502E-5</v>
      </c>
      <c r="AV1237" s="73">
        <f t="shared" si="286"/>
        <v>1.0585364347615034E-4</v>
      </c>
      <c r="AW1237" s="73">
        <f t="shared" si="287"/>
        <v>9.4325870156009017E-5</v>
      </c>
    </row>
    <row r="1238" spans="2:49" x14ac:dyDescent="0.35">
      <c r="B1238" s="1">
        <v>43591</v>
      </c>
      <c r="C1238" s="70">
        <v>14613.898649999999</v>
      </c>
      <c r="D1238" s="66">
        <v>15029.24</v>
      </c>
      <c r="E1238" s="66">
        <v>2343.0700000000002</v>
      </c>
      <c r="F1238" s="66">
        <v>13219.73</v>
      </c>
      <c r="G1238" s="66">
        <v>12466.57</v>
      </c>
      <c r="H1238" s="66">
        <v>15426.62</v>
      </c>
      <c r="I1238" s="66">
        <v>17584.900000000001</v>
      </c>
      <c r="J1238" s="66">
        <v>14527.38</v>
      </c>
      <c r="K1238" s="66">
        <v>14858.99</v>
      </c>
      <c r="L1238" s="66">
        <v>14525.38</v>
      </c>
      <c r="M1238" s="66">
        <v>15468.09</v>
      </c>
      <c r="N1238" s="66">
        <v>2293.94</v>
      </c>
      <c r="O1238" s="66">
        <v>15874.7</v>
      </c>
      <c r="P1238" s="79"/>
      <c r="Q1238" s="66">
        <v>2332.7199999999998</v>
      </c>
      <c r="S1238" s="1">
        <v>43591</v>
      </c>
      <c r="T1238" s="70">
        <v>907602985246.12</v>
      </c>
      <c r="U1238" s="69">
        <v>1893127547934.6699</v>
      </c>
      <c r="V1238" s="69">
        <v>1467614540053.2603</v>
      </c>
      <c r="W1238" s="69">
        <v>565722202786.83997</v>
      </c>
      <c r="X1238" s="69">
        <v>480580403612.87</v>
      </c>
      <c r="Y1238" s="69">
        <v>1169502443771.6599</v>
      </c>
      <c r="Z1238" s="69">
        <v>4125080553497.231</v>
      </c>
      <c r="AA1238" s="69">
        <v>565138587333.92004</v>
      </c>
      <c r="AB1238" s="69">
        <v>527567019077.59003</v>
      </c>
      <c r="AC1238" s="69">
        <v>1195948216950.0898</v>
      </c>
      <c r="AD1238" s="69">
        <v>316585996242.06</v>
      </c>
      <c r="AE1238" s="69">
        <v>842714738527.47998</v>
      </c>
      <c r="AF1238" s="69">
        <v>1254724760778.3799</v>
      </c>
      <c r="AG1238" s="69">
        <v>854528688716.85999</v>
      </c>
      <c r="AI1238" s="1">
        <v>43591</v>
      </c>
      <c r="AJ1238" s="73">
        <f t="shared" si="274"/>
        <v>6.0099279606706801E-5</v>
      </c>
      <c r="AK1238" s="73">
        <f t="shared" si="275"/>
        <v>1.6903245556232349E-4</v>
      </c>
      <c r="AL1238" s="73">
        <f t="shared" si="276"/>
        <v>1.365916124214106E-4</v>
      </c>
      <c r="AM1238" s="73">
        <f t="shared" si="277"/>
        <v>7.7163354064158085E-5</v>
      </c>
      <c r="AN1238" s="73">
        <f t="shared" si="278"/>
        <v>4.893325504018442E-5</v>
      </c>
      <c r="AO1238" s="73">
        <f t="shared" si="279"/>
        <v>9.400220548627658E-5</v>
      </c>
      <c r="AP1238" s="73">
        <f t="shared" si="280"/>
        <v>8.8720345508885856E-5</v>
      </c>
      <c r="AQ1238" s="73">
        <f t="shared" si="281"/>
        <v>8.7428774806053156E-5</v>
      </c>
      <c r="AR1238" s="73">
        <f t="shared" si="282"/>
        <v>1.2855823620783191E-4</v>
      </c>
      <c r="AS1238" s="73">
        <f t="shared" si="283"/>
        <v>8.1243717381829228E-5</v>
      </c>
      <c r="AT1238" s="73">
        <f t="shared" si="284"/>
        <v>1.2283503255217099E-5</v>
      </c>
      <c r="AU1238" s="73">
        <f t="shared" si="285"/>
        <v>1.1335495797148987E-4</v>
      </c>
      <c r="AV1238" s="73">
        <f t="shared" si="286"/>
        <v>1.2915297697624339E-4</v>
      </c>
      <c r="AW1238" s="73">
        <f t="shared" si="287"/>
        <v>6.8594162636603784E-5</v>
      </c>
    </row>
    <row r="1239" spans="2:49" x14ac:dyDescent="0.35">
      <c r="B1239" s="1">
        <v>43592</v>
      </c>
      <c r="C1239" s="70">
        <v>14615.928893</v>
      </c>
      <c r="D1239" s="66">
        <v>15030.53</v>
      </c>
      <c r="E1239" s="66">
        <v>2343.2600000000002</v>
      </c>
      <c r="F1239" s="66">
        <v>13222.13</v>
      </c>
      <c r="G1239" s="66">
        <v>12468.47</v>
      </c>
      <c r="H1239" s="66">
        <v>15428.61</v>
      </c>
      <c r="I1239" s="66">
        <v>17587.43</v>
      </c>
      <c r="J1239" s="66">
        <v>14529.08</v>
      </c>
      <c r="K1239" s="66">
        <v>14860.65</v>
      </c>
      <c r="L1239" s="66">
        <v>14527.49</v>
      </c>
      <c r="M1239" s="66">
        <v>15469.49</v>
      </c>
      <c r="N1239" s="66">
        <v>2294.2800000000002</v>
      </c>
      <c r="O1239" s="66">
        <v>15876.57</v>
      </c>
      <c r="P1239" s="79"/>
      <c r="Q1239" s="66">
        <v>2333</v>
      </c>
      <c r="S1239" s="1">
        <v>43592</v>
      </c>
      <c r="T1239" s="70">
        <v>896827510739.12</v>
      </c>
      <c r="U1239" s="69">
        <v>1923009116379.79</v>
      </c>
      <c r="V1239" s="69">
        <v>1565342957595.8501</v>
      </c>
      <c r="W1239" s="69">
        <v>564678355782.54993</v>
      </c>
      <c r="X1239" s="69">
        <v>490587471937.89001</v>
      </c>
      <c r="Y1239" s="69">
        <v>1162339362097.72</v>
      </c>
      <c r="Z1239" s="69">
        <v>4130977642129.2305</v>
      </c>
      <c r="AA1239" s="69">
        <v>566435770149.55005</v>
      </c>
      <c r="AB1239" s="69">
        <v>509590807964.72998</v>
      </c>
      <c r="AC1239" s="69">
        <v>1193043156767.6799</v>
      </c>
      <c r="AD1239" s="69">
        <v>320516298890.69995</v>
      </c>
      <c r="AE1239" s="69">
        <v>856717028814.26001</v>
      </c>
      <c r="AF1239" s="69">
        <v>1229224451496.8499</v>
      </c>
      <c r="AG1239" s="69">
        <v>852525465316.97998</v>
      </c>
      <c r="AI1239" s="1">
        <v>43592</v>
      </c>
      <c r="AJ1239" s="73">
        <f t="shared" si="274"/>
        <v>1.3892548789518067E-4</v>
      </c>
      <c r="AK1239" s="73">
        <f t="shared" si="275"/>
        <v>8.583268348894002E-5</v>
      </c>
      <c r="AL1239" s="73">
        <f t="shared" si="276"/>
        <v>8.1090193634780761E-5</v>
      </c>
      <c r="AM1239" s="73">
        <f t="shared" si="277"/>
        <v>1.8154682433002556E-4</v>
      </c>
      <c r="AN1239" s="73">
        <f t="shared" si="278"/>
        <v>1.5240759888235367E-4</v>
      </c>
      <c r="AO1239" s="73">
        <f t="shared" si="279"/>
        <v>1.2899779731401217E-4</v>
      </c>
      <c r="AP1239" s="73">
        <f t="shared" si="280"/>
        <v>1.4387343686905751E-4</v>
      </c>
      <c r="AQ1239" s="73">
        <f t="shared" si="281"/>
        <v>1.1702041249006534E-4</v>
      </c>
      <c r="AR1239" s="73">
        <f t="shared" si="282"/>
        <v>1.1171687981481604E-4</v>
      </c>
      <c r="AS1239" s="73">
        <f t="shared" si="283"/>
        <v>1.4526298107186975E-4</v>
      </c>
      <c r="AT1239" s="73">
        <f t="shared" si="284"/>
        <v>9.0508912218512094E-5</v>
      </c>
      <c r="AU1239" s="73">
        <f t="shared" si="285"/>
        <v>1.4821660549113602E-4</v>
      </c>
      <c r="AV1239" s="73">
        <f t="shared" si="286"/>
        <v>1.1779750168505743E-4</v>
      </c>
      <c r="AW1239" s="73">
        <f t="shared" si="287"/>
        <v>1.2003155115070108E-4</v>
      </c>
    </row>
    <row r="1240" spans="2:49" x14ac:dyDescent="0.35">
      <c r="B1240" s="1">
        <v>43593</v>
      </c>
      <c r="C1240" s="70">
        <v>14618.753188000001</v>
      </c>
      <c r="D1240" s="66">
        <v>15033.33</v>
      </c>
      <c r="E1240" s="66">
        <v>2343.56</v>
      </c>
      <c r="F1240" s="66">
        <v>13224.2</v>
      </c>
      <c r="G1240" s="66">
        <v>12470.41</v>
      </c>
      <c r="H1240" s="66">
        <v>15431.06</v>
      </c>
      <c r="I1240" s="66">
        <v>17590.53</v>
      </c>
      <c r="J1240" s="66">
        <v>14531.38</v>
      </c>
      <c r="K1240" s="66">
        <v>14863.24</v>
      </c>
      <c r="L1240" s="66">
        <v>14529.78</v>
      </c>
      <c r="M1240" s="66">
        <v>15473.6</v>
      </c>
      <c r="N1240" s="66">
        <v>2294.65</v>
      </c>
      <c r="O1240" s="66">
        <v>15879.42</v>
      </c>
      <c r="P1240" s="79"/>
      <c r="Q1240" s="66">
        <v>2333.41</v>
      </c>
      <c r="S1240" s="1">
        <v>43593</v>
      </c>
      <c r="T1240" s="70">
        <v>898061265583.03003</v>
      </c>
      <c r="U1240" s="69">
        <v>1886478465682.1401</v>
      </c>
      <c r="V1240" s="69">
        <v>1534043558949.1401</v>
      </c>
      <c r="W1240" s="69">
        <v>560538799308.54004</v>
      </c>
      <c r="X1240" s="69">
        <v>492990716045.89001</v>
      </c>
      <c r="Y1240" s="69">
        <v>1159068064391.0601</v>
      </c>
      <c r="Z1240" s="69">
        <v>4188356905901.0303</v>
      </c>
      <c r="AA1240" s="69">
        <v>552744446509.39001</v>
      </c>
      <c r="AB1240" s="69">
        <v>507351689072.85999</v>
      </c>
      <c r="AC1240" s="69">
        <v>1184978253657.75</v>
      </c>
      <c r="AD1240" s="69">
        <v>321216678758.07001</v>
      </c>
      <c r="AE1240" s="69">
        <v>858533642613.68994</v>
      </c>
      <c r="AF1240" s="69">
        <v>1305390724894.8901</v>
      </c>
      <c r="AG1240" s="69">
        <v>857026450101.58008</v>
      </c>
      <c r="AI1240" s="1">
        <v>43593</v>
      </c>
      <c r="AJ1240" s="73">
        <f t="shared" si="274"/>
        <v>1.9323404079729656E-4</v>
      </c>
      <c r="AK1240" s="73">
        <f t="shared" si="275"/>
        <v>1.8628750948890271E-4</v>
      </c>
      <c r="AL1240" s="73">
        <f t="shared" si="276"/>
        <v>1.2802676612921893E-4</v>
      </c>
      <c r="AM1240" s="73">
        <f t="shared" si="277"/>
        <v>1.5655571379213917E-4</v>
      </c>
      <c r="AN1240" s="73">
        <f t="shared" si="278"/>
        <v>1.555924664373709E-4</v>
      </c>
      <c r="AO1240" s="73">
        <f t="shared" si="279"/>
        <v>1.5879589930656302E-4</v>
      </c>
      <c r="AP1240" s="73">
        <f t="shared" si="280"/>
        <v>1.7626225093714254E-4</v>
      </c>
      <c r="AQ1240" s="73">
        <f t="shared" si="281"/>
        <v>1.583032098384507E-4</v>
      </c>
      <c r="AR1240" s="73">
        <f t="shared" si="282"/>
        <v>1.7428578157763219E-4</v>
      </c>
      <c r="AS1240" s="73">
        <f t="shared" si="283"/>
        <v>1.5763218560138625E-4</v>
      </c>
      <c r="AT1240" s="73">
        <f t="shared" si="284"/>
        <v>2.6568425979145438E-4</v>
      </c>
      <c r="AU1240" s="73">
        <f t="shared" si="285"/>
        <v>1.6127063828297317E-4</v>
      </c>
      <c r="AV1240" s="73">
        <f t="shared" si="286"/>
        <v>1.7950980595937693E-4</v>
      </c>
      <c r="AW1240" s="73">
        <f t="shared" si="287"/>
        <v>1.7573939134152283E-4</v>
      </c>
    </row>
    <row r="1241" spans="2:49" x14ac:dyDescent="0.35">
      <c r="B1241" s="1">
        <v>43594</v>
      </c>
      <c r="C1241" s="70">
        <v>14620.171226</v>
      </c>
      <c r="D1241" s="66">
        <v>15034.45</v>
      </c>
      <c r="E1241" s="66">
        <v>2343.58</v>
      </c>
      <c r="F1241" s="66">
        <v>13225.5</v>
      </c>
      <c r="G1241" s="66">
        <v>12471.82</v>
      </c>
      <c r="H1241" s="66">
        <v>15432.18</v>
      </c>
      <c r="I1241" s="66">
        <v>17592.02</v>
      </c>
      <c r="J1241" s="66">
        <v>14532.23</v>
      </c>
      <c r="K1241" s="66">
        <v>14864.13</v>
      </c>
      <c r="L1241" s="66">
        <v>14531.39</v>
      </c>
      <c r="M1241" s="66">
        <v>15473.97</v>
      </c>
      <c r="N1241" s="66">
        <v>2294.87</v>
      </c>
      <c r="O1241" s="66">
        <v>15880.92</v>
      </c>
      <c r="P1241" s="79"/>
      <c r="Q1241" s="66">
        <v>2333.58</v>
      </c>
      <c r="S1241" s="1">
        <v>43594</v>
      </c>
      <c r="T1241" s="70">
        <v>897406632567.62</v>
      </c>
      <c r="U1241" s="69">
        <v>1888837695524.4299</v>
      </c>
      <c r="V1241" s="69">
        <v>1547602245470.74</v>
      </c>
      <c r="W1241" s="69">
        <v>575873804366.55005</v>
      </c>
      <c r="X1241" s="69">
        <v>487114436939.40997</v>
      </c>
      <c r="Y1241" s="69">
        <v>1171789384379.72</v>
      </c>
      <c r="Z1241" s="69">
        <v>4286962523689.5396</v>
      </c>
      <c r="AA1241" s="69">
        <v>551955895930.10999</v>
      </c>
      <c r="AB1241" s="69">
        <v>507584303178.94</v>
      </c>
      <c r="AC1241" s="69">
        <v>1181241245614.3901</v>
      </c>
      <c r="AD1241" s="69">
        <v>323940164328.76001</v>
      </c>
      <c r="AE1241" s="69">
        <v>858852813951.23999</v>
      </c>
      <c r="AF1241" s="69">
        <v>1380510265223.1599</v>
      </c>
      <c r="AG1241" s="69">
        <v>848947596853.57996</v>
      </c>
      <c r="AI1241" s="1">
        <v>43594</v>
      </c>
      <c r="AJ1241" s="73">
        <f t="shared" si="274"/>
        <v>9.7001295648269092E-5</v>
      </c>
      <c r="AK1241" s="73">
        <f t="shared" si="275"/>
        <v>7.4501125166603899E-5</v>
      </c>
      <c r="AL1241" s="73">
        <f t="shared" si="276"/>
        <v>8.5340251583243543E-6</v>
      </c>
      <c r="AM1241" s="73">
        <f t="shared" si="277"/>
        <v>9.8304623342038155E-5</v>
      </c>
      <c r="AN1241" s="73">
        <f t="shared" si="278"/>
        <v>1.130676537499653E-4</v>
      </c>
      <c r="AO1241" s="73">
        <f t="shared" si="279"/>
        <v>7.2580885564610398E-5</v>
      </c>
      <c r="AP1241" s="73">
        <f t="shared" si="280"/>
        <v>8.4704667795865163E-5</v>
      </c>
      <c r="AQ1241" s="73">
        <f t="shared" si="281"/>
        <v>5.8494100353856382E-5</v>
      </c>
      <c r="AR1241" s="73">
        <f t="shared" si="282"/>
        <v>5.9879272621632396E-5</v>
      </c>
      <c r="AS1241" s="73">
        <f t="shared" si="283"/>
        <v>1.1080690829445849E-4</v>
      </c>
      <c r="AT1241" s="73">
        <f t="shared" si="284"/>
        <v>2.3911694757350332E-5</v>
      </c>
      <c r="AU1241" s="73">
        <f t="shared" si="285"/>
        <v>9.587518793696681E-5</v>
      </c>
      <c r="AV1241" s="73">
        <f t="shared" si="286"/>
        <v>9.4461888406449646E-5</v>
      </c>
      <c r="AW1241" s="73">
        <f t="shared" si="287"/>
        <v>7.285474905827094E-5</v>
      </c>
    </row>
    <row r="1242" spans="2:49" x14ac:dyDescent="0.35">
      <c r="B1242" s="1">
        <v>43595</v>
      </c>
      <c r="C1242" s="70">
        <v>14622.927358999999</v>
      </c>
      <c r="D1242" s="66">
        <v>15036.63</v>
      </c>
      <c r="E1242" s="66">
        <v>2343.77</v>
      </c>
      <c r="F1242" s="66">
        <v>13227.84</v>
      </c>
      <c r="G1242" s="66">
        <v>12474.2</v>
      </c>
      <c r="H1242" s="66">
        <v>15434.15</v>
      </c>
      <c r="I1242" s="66">
        <v>17594.689999999999</v>
      </c>
      <c r="J1242" s="66">
        <v>14533.96</v>
      </c>
      <c r="K1242" s="66">
        <v>14866.23</v>
      </c>
      <c r="L1242" s="66">
        <v>14533.65</v>
      </c>
      <c r="M1242" s="66">
        <v>15476.49</v>
      </c>
      <c r="N1242" s="66">
        <v>2295.17</v>
      </c>
      <c r="O1242" s="66">
        <v>15882.9</v>
      </c>
      <c r="P1242" s="79"/>
      <c r="Q1242" s="66">
        <v>2333.94</v>
      </c>
      <c r="S1242" s="1">
        <v>43595</v>
      </c>
      <c r="T1242" s="70">
        <v>904296922801.84998</v>
      </c>
      <c r="U1242" s="69">
        <v>1883482320654.6399</v>
      </c>
      <c r="V1242" s="69">
        <v>1557095343357.8896</v>
      </c>
      <c r="W1242" s="69">
        <v>580126921547.49011</v>
      </c>
      <c r="X1242" s="69">
        <v>489410821196.23004</v>
      </c>
      <c r="Y1242" s="69">
        <v>1163759097883.0601</v>
      </c>
      <c r="Z1242" s="69">
        <v>4278636030205.6597</v>
      </c>
      <c r="AA1242" s="69">
        <v>550523242990.70996</v>
      </c>
      <c r="AB1242" s="69">
        <v>505464429619.14001</v>
      </c>
      <c r="AC1242" s="69">
        <v>1209837028498.9399</v>
      </c>
      <c r="AD1242" s="69">
        <v>320653780714.50006</v>
      </c>
      <c r="AE1242" s="69">
        <v>838788239961.17004</v>
      </c>
      <c r="AF1242" s="69">
        <v>1418719237803.1001</v>
      </c>
      <c r="AG1242" s="69">
        <v>841536770948.58008</v>
      </c>
      <c r="AI1242" s="1">
        <v>43595</v>
      </c>
      <c r="AJ1242" s="73">
        <f t="shared" si="274"/>
        <v>1.8851578120360202E-4</v>
      </c>
      <c r="AK1242" s="73">
        <f t="shared" si="275"/>
        <v>1.450003159408908E-4</v>
      </c>
      <c r="AL1242" s="73">
        <f t="shared" si="276"/>
        <v>8.1072547128746564E-5</v>
      </c>
      <c r="AM1242" s="73">
        <f t="shared" si="277"/>
        <v>1.7693092888748652E-4</v>
      </c>
      <c r="AN1242" s="73">
        <f t="shared" si="278"/>
        <v>1.9083020762011849E-4</v>
      </c>
      <c r="AO1242" s="73">
        <f t="shared" si="279"/>
        <v>1.276553280222803E-4</v>
      </c>
      <c r="AP1242" s="73">
        <f t="shared" si="280"/>
        <v>1.5177336087601745E-4</v>
      </c>
      <c r="AQ1242" s="73">
        <f t="shared" si="281"/>
        <v>1.1904573489407433E-4</v>
      </c>
      <c r="AR1242" s="73">
        <f t="shared" si="282"/>
        <v>1.4127971162802844E-4</v>
      </c>
      <c r="AS1242" s="73">
        <f t="shared" si="283"/>
        <v>1.5552538332541666E-4</v>
      </c>
      <c r="AT1242" s="73">
        <f t="shared" si="284"/>
        <v>1.6285413504091295E-4</v>
      </c>
      <c r="AU1242" s="73">
        <f t="shared" si="285"/>
        <v>1.3072635922739551E-4</v>
      </c>
      <c r="AV1242" s="73">
        <f t="shared" si="286"/>
        <v>1.2467791538517403E-4</v>
      </c>
      <c r="AW1242" s="73">
        <f t="shared" si="287"/>
        <v>1.5426940580565152E-4</v>
      </c>
    </row>
    <row r="1243" spans="2:49" x14ac:dyDescent="0.35">
      <c r="B1243" s="1">
        <v>43596</v>
      </c>
      <c r="C1243" s="70">
        <v>14624.389821999999</v>
      </c>
      <c r="D1243" s="66">
        <v>15037.92</v>
      </c>
      <c r="E1243" s="66">
        <v>2343.9499999999998</v>
      </c>
      <c r="F1243" s="66">
        <v>13229.13</v>
      </c>
      <c r="G1243" s="66">
        <v>12475.46</v>
      </c>
      <c r="H1243" s="66">
        <v>15435.66</v>
      </c>
      <c r="I1243" s="66">
        <v>17596.54</v>
      </c>
      <c r="J1243" s="66">
        <v>14535.28</v>
      </c>
      <c r="K1243" s="66">
        <v>14867.57</v>
      </c>
      <c r="L1243" s="66">
        <v>14535.05</v>
      </c>
      <c r="M1243" s="66">
        <v>15478.12</v>
      </c>
      <c r="N1243" s="66">
        <v>2295.39</v>
      </c>
      <c r="O1243" s="66">
        <v>15884.54</v>
      </c>
      <c r="P1243" s="79"/>
      <c r="Q1243" s="66">
        <v>2334.17</v>
      </c>
      <c r="S1243" s="1">
        <v>43596</v>
      </c>
      <c r="T1243" s="70">
        <v>904388639026.13</v>
      </c>
      <c r="U1243" s="69">
        <v>1883680264550.21</v>
      </c>
      <c r="V1243" s="69">
        <v>1557258779572.76</v>
      </c>
      <c r="W1243" s="69">
        <v>580175294060.1499</v>
      </c>
      <c r="X1243" s="69">
        <v>489459320808.06006</v>
      </c>
      <c r="Y1243" s="69">
        <v>1163872549987.46</v>
      </c>
      <c r="Z1243" s="69">
        <v>4279081687328.96</v>
      </c>
      <c r="AA1243" s="69">
        <v>550573013825.48999</v>
      </c>
      <c r="AB1243" s="69">
        <v>505510207902.25</v>
      </c>
      <c r="AC1243" s="69">
        <v>1209953468951.2898</v>
      </c>
      <c r="AD1243" s="69">
        <v>320686748876.16003</v>
      </c>
      <c r="AE1243" s="69">
        <v>838867450935.35999</v>
      </c>
      <c r="AF1243" s="69">
        <v>1418867211471.0298</v>
      </c>
      <c r="AG1243" s="69">
        <v>841618507228.54993</v>
      </c>
      <c r="AI1243" s="1">
        <v>43596</v>
      </c>
      <c r="AJ1243" s="73">
        <f t="shared" si="274"/>
        <v>1.0001164363981907E-4</v>
      </c>
      <c r="AK1243" s="73">
        <f t="shared" si="275"/>
        <v>8.5790499600113534E-5</v>
      </c>
      <c r="AL1243" s="73">
        <f t="shared" si="276"/>
        <v>7.6799344645550605E-5</v>
      </c>
      <c r="AM1243" s="73">
        <f t="shared" si="277"/>
        <v>9.7521590826543658E-5</v>
      </c>
      <c r="AN1243" s="73">
        <f t="shared" si="278"/>
        <v>1.0100848150562669E-4</v>
      </c>
      <c r="AO1243" s="73">
        <f t="shared" si="279"/>
        <v>9.7834995772316802E-5</v>
      </c>
      <c r="AP1243" s="73">
        <f t="shared" si="280"/>
        <v>1.0514535919647905E-4</v>
      </c>
      <c r="AQ1243" s="73">
        <f t="shared" si="281"/>
        <v>9.0821771905336135E-5</v>
      </c>
      <c r="AR1243" s="73">
        <f t="shared" si="282"/>
        <v>9.0137176674831565E-5</v>
      </c>
      <c r="AS1243" s="73">
        <f t="shared" si="283"/>
        <v>9.6328176335536142E-5</v>
      </c>
      <c r="AT1243" s="73">
        <f t="shared" si="284"/>
        <v>1.0532103855598329E-4</v>
      </c>
      <c r="AU1243" s="73">
        <f t="shared" si="285"/>
        <v>9.5853466191897496E-5</v>
      </c>
      <c r="AV1243" s="73">
        <f t="shared" si="286"/>
        <v>1.0325570267410988E-4</v>
      </c>
      <c r="AW1243" s="73">
        <f t="shared" si="287"/>
        <v>9.8545806661798352E-5</v>
      </c>
    </row>
    <row r="1244" spans="2:49" x14ac:dyDescent="0.35">
      <c r="B1244" s="1">
        <v>43597</v>
      </c>
      <c r="C1244" s="70">
        <v>14625.850898000001</v>
      </c>
      <c r="D1244" s="66">
        <v>15039.21</v>
      </c>
      <c r="E1244" s="66">
        <v>2344.14</v>
      </c>
      <c r="F1244" s="66">
        <v>13230.48</v>
      </c>
      <c r="G1244" s="66">
        <v>12476.71</v>
      </c>
      <c r="H1244" s="66">
        <v>15437.16</v>
      </c>
      <c r="I1244" s="66">
        <v>17598.38</v>
      </c>
      <c r="J1244" s="66">
        <v>14536.53</v>
      </c>
      <c r="K1244" s="66">
        <v>14868.99</v>
      </c>
      <c r="L1244" s="66">
        <v>14536.44</v>
      </c>
      <c r="M1244" s="66">
        <v>15479.7</v>
      </c>
      <c r="N1244" s="66">
        <v>2295.62</v>
      </c>
      <c r="O1244" s="66">
        <v>15886.17</v>
      </c>
      <c r="P1244" s="79"/>
      <c r="Q1244" s="66">
        <v>2334.39</v>
      </c>
      <c r="S1244" s="1">
        <v>43597</v>
      </c>
      <c r="T1244" s="70">
        <v>904480269716.79004</v>
      </c>
      <c r="U1244" s="69">
        <v>1883878426264.1099</v>
      </c>
      <c r="V1244" s="69">
        <v>1557427844711.4102</v>
      </c>
      <c r="W1244" s="69">
        <v>580226502326.07007</v>
      </c>
      <c r="X1244" s="69">
        <v>489507704065.14001</v>
      </c>
      <c r="Y1244" s="69">
        <v>1163985802746.6499</v>
      </c>
      <c r="Z1244" s="69">
        <v>4279485674229.7798</v>
      </c>
      <c r="AA1244" s="69">
        <v>550620481190.33997</v>
      </c>
      <c r="AB1244" s="69">
        <v>505558371026.85999</v>
      </c>
      <c r="AC1244" s="69">
        <v>1210069835660.54</v>
      </c>
      <c r="AD1244" s="69">
        <v>320718812019.59009</v>
      </c>
      <c r="AE1244" s="69">
        <v>838947312981.42004</v>
      </c>
      <c r="AF1244" s="69">
        <v>1419011649230.1301</v>
      </c>
      <c r="AG1244" s="69">
        <v>841699084934.95996</v>
      </c>
      <c r="AI1244" s="1">
        <v>43597</v>
      </c>
      <c r="AJ1244" s="73">
        <f t="shared" si="274"/>
        <v>9.990680074767333E-5</v>
      </c>
      <c r="AK1244" s="73">
        <f t="shared" si="275"/>
        <v>8.5783140221451504E-5</v>
      </c>
      <c r="AL1244" s="73">
        <f t="shared" si="276"/>
        <v>8.1059749567957695E-5</v>
      </c>
      <c r="AM1244" s="73">
        <f t="shared" si="277"/>
        <v>1.0204752693487862E-4</v>
      </c>
      <c r="AN1244" s="73">
        <f t="shared" si="278"/>
        <v>1.0019670617356091E-4</v>
      </c>
      <c r="AO1244" s="73">
        <f t="shared" si="279"/>
        <v>9.7177574525542099E-5</v>
      </c>
      <c r="AP1244" s="73">
        <f t="shared" si="280"/>
        <v>1.0456601127262211E-4</v>
      </c>
      <c r="AQ1244" s="73">
        <f t="shared" si="281"/>
        <v>8.599765535999282E-5</v>
      </c>
      <c r="AR1244" s="73">
        <f t="shared" si="282"/>
        <v>9.5509891663514423E-5</v>
      </c>
      <c r="AS1244" s="73">
        <f t="shared" si="283"/>
        <v>9.5630905982524439E-5</v>
      </c>
      <c r="AT1244" s="73">
        <f t="shared" si="284"/>
        <v>1.0207958072427914E-4</v>
      </c>
      <c r="AU1244" s="73">
        <f t="shared" si="285"/>
        <v>1.0020083733053298E-4</v>
      </c>
      <c r="AV1244" s="73">
        <f t="shared" si="286"/>
        <v>1.0261549909529322E-4</v>
      </c>
      <c r="AW1244" s="73">
        <f t="shared" si="287"/>
        <v>9.4251918240750854E-5</v>
      </c>
    </row>
    <row r="1245" spans="2:49" x14ac:dyDescent="0.35">
      <c r="B1245" s="1">
        <v>43598</v>
      </c>
      <c r="C1245" s="70">
        <v>14626.885246</v>
      </c>
      <c r="D1245" s="66">
        <v>15039.89</v>
      </c>
      <c r="E1245" s="66">
        <v>2344.29</v>
      </c>
      <c r="F1245" s="66">
        <v>13231.2</v>
      </c>
      <c r="G1245" s="66">
        <v>12477.58</v>
      </c>
      <c r="H1245" s="66">
        <v>15438.36</v>
      </c>
      <c r="I1245" s="66">
        <v>17600.169999999998</v>
      </c>
      <c r="J1245" s="66">
        <v>14537.32</v>
      </c>
      <c r="K1245" s="66">
        <v>14870.24</v>
      </c>
      <c r="L1245" s="66">
        <v>14537.43</v>
      </c>
      <c r="M1245" s="66">
        <v>15481.71</v>
      </c>
      <c r="N1245" s="66">
        <v>2295.6999999999998</v>
      </c>
      <c r="O1245" s="66">
        <v>15887.51</v>
      </c>
      <c r="P1245" s="79"/>
      <c r="Q1245" s="66">
        <v>2334.6</v>
      </c>
      <c r="S1245" s="1">
        <v>43598</v>
      </c>
      <c r="T1245" s="70">
        <v>902077610489.17004</v>
      </c>
      <c r="U1245" s="69">
        <v>1852066393234.0701</v>
      </c>
      <c r="V1245" s="69">
        <v>1555601780317.78</v>
      </c>
      <c r="W1245" s="69">
        <v>562659689015</v>
      </c>
      <c r="X1245" s="69">
        <v>489596996340.16998</v>
      </c>
      <c r="Y1245" s="69">
        <v>1182507201205.1799</v>
      </c>
      <c r="Z1245" s="69">
        <v>4283880526778.1196</v>
      </c>
      <c r="AA1245" s="69">
        <v>554307407080.92004</v>
      </c>
      <c r="AB1245" s="69">
        <v>498470446685.39001</v>
      </c>
      <c r="AC1245" s="69">
        <v>1204064108396.3701</v>
      </c>
      <c r="AD1245" s="69">
        <v>330784503880.13995</v>
      </c>
      <c r="AE1245" s="69">
        <v>847981250298.18994</v>
      </c>
      <c r="AF1245" s="69">
        <v>1421907067162.0801</v>
      </c>
      <c r="AG1245" s="69">
        <v>824427259203.27002</v>
      </c>
      <c r="AI1245" s="1">
        <v>43598</v>
      </c>
      <c r="AJ1245" s="73">
        <f t="shared" si="274"/>
        <v>7.0720534976809191E-5</v>
      </c>
      <c r="AK1245" s="73">
        <f t="shared" si="275"/>
        <v>4.5215140954901756E-5</v>
      </c>
      <c r="AL1245" s="73">
        <f t="shared" si="276"/>
        <v>6.398935217188928E-5</v>
      </c>
      <c r="AM1245" s="73">
        <f t="shared" si="277"/>
        <v>5.4419794293325552E-5</v>
      </c>
      <c r="AN1245" s="73">
        <f t="shared" si="278"/>
        <v>6.9729920788574873E-5</v>
      </c>
      <c r="AO1245" s="73">
        <f t="shared" si="279"/>
        <v>7.7734505569804213E-5</v>
      </c>
      <c r="AP1245" s="73">
        <f t="shared" si="280"/>
        <v>1.0171390775726152E-4</v>
      </c>
      <c r="AQ1245" s="73">
        <f t="shared" si="281"/>
        <v>5.434584457209013E-5</v>
      </c>
      <c r="AR1245" s="73">
        <f t="shared" si="282"/>
        <v>8.4067579573243734E-5</v>
      </c>
      <c r="AS1245" s="73">
        <f t="shared" si="283"/>
        <v>6.8104707892757688E-5</v>
      </c>
      <c r="AT1245" s="73">
        <f t="shared" si="284"/>
        <v>1.2984747766409122E-4</v>
      </c>
      <c r="AU1245" s="73">
        <f t="shared" si="285"/>
        <v>3.4848973262002758E-5</v>
      </c>
      <c r="AV1245" s="73">
        <f t="shared" si="286"/>
        <v>8.4350098230157045E-5</v>
      </c>
      <c r="AW1245" s="73">
        <f t="shared" si="287"/>
        <v>8.9959261305949667E-5</v>
      </c>
    </row>
    <row r="1246" spans="2:49" x14ac:dyDescent="0.35">
      <c r="B1246" s="1">
        <v>43599</v>
      </c>
      <c r="C1246" s="70">
        <v>14628.351057</v>
      </c>
      <c r="D1246" s="66">
        <v>15041.14</v>
      </c>
      <c r="E1246" s="66">
        <v>2344.46</v>
      </c>
      <c r="F1246" s="66">
        <v>13232.82</v>
      </c>
      <c r="G1246" s="66">
        <v>12479.28</v>
      </c>
      <c r="H1246" s="66">
        <v>15439.65</v>
      </c>
      <c r="I1246" s="66">
        <v>17601.75</v>
      </c>
      <c r="J1246" s="66">
        <v>14538.7</v>
      </c>
      <c r="K1246" s="66">
        <v>14871.52</v>
      </c>
      <c r="L1246" s="66">
        <v>14538.67</v>
      </c>
      <c r="M1246" s="66">
        <v>15483.76</v>
      </c>
      <c r="N1246" s="66">
        <v>2295.9499999999998</v>
      </c>
      <c r="O1246" s="66">
        <v>15889.09</v>
      </c>
      <c r="P1246" s="79"/>
      <c r="Q1246" s="66">
        <v>2334.75</v>
      </c>
      <c r="S1246" s="1">
        <v>43599</v>
      </c>
      <c r="T1246" s="70">
        <v>906890205138.13</v>
      </c>
      <c r="U1246" s="69">
        <v>1826949583866.0503</v>
      </c>
      <c r="V1246" s="69">
        <v>1530017947204.3203</v>
      </c>
      <c r="W1246" s="69">
        <v>578027340657.30005</v>
      </c>
      <c r="X1246" s="69">
        <v>489181910458.20001</v>
      </c>
      <c r="Y1246" s="69">
        <v>1157859199149.3501</v>
      </c>
      <c r="Z1246" s="69">
        <v>4224191123878.3799</v>
      </c>
      <c r="AA1246" s="69">
        <v>551671006156.14001</v>
      </c>
      <c r="AB1246" s="69">
        <v>498795673122.31</v>
      </c>
      <c r="AC1246" s="69">
        <v>1208289773092.5601</v>
      </c>
      <c r="AD1246" s="69">
        <v>330870170414.78998</v>
      </c>
      <c r="AE1246" s="69">
        <v>876572690392.10999</v>
      </c>
      <c r="AF1246" s="69">
        <v>1410860776532.23</v>
      </c>
      <c r="AG1246" s="69">
        <v>828043566456.67004</v>
      </c>
      <c r="AI1246" s="1">
        <v>43599</v>
      </c>
      <c r="AJ1246" s="73">
        <f t="shared" si="274"/>
        <v>1.0021347507338518E-4</v>
      </c>
      <c r="AK1246" s="73">
        <f t="shared" si="275"/>
        <v>8.3112309996913325E-5</v>
      </c>
      <c r="AL1246" s="73">
        <f t="shared" si="276"/>
        <v>7.2516625502894172E-5</v>
      </c>
      <c r="AM1246" s="73">
        <f t="shared" si="277"/>
        <v>1.2243787411558849E-4</v>
      </c>
      <c r="AN1246" s="73">
        <f t="shared" si="278"/>
        <v>1.3624436789827499E-4</v>
      </c>
      <c r="AO1246" s="73">
        <f t="shared" si="279"/>
        <v>8.355809813997972E-5</v>
      </c>
      <c r="AP1246" s="73">
        <f t="shared" si="280"/>
        <v>8.9771860158238681E-5</v>
      </c>
      <c r="AQ1246" s="73">
        <f t="shared" si="281"/>
        <v>9.4928088533619004E-5</v>
      </c>
      <c r="AR1246" s="73">
        <f t="shared" si="282"/>
        <v>8.6077965117059563E-5</v>
      </c>
      <c r="AS1246" s="73">
        <f t="shared" si="283"/>
        <v>8.529705732018833E-5</v>
      </c>
      <c r="AT1246" s="73">
        <f t="shared" si="284"/>
        <v>1.3241431340604848E-4</v>
      </c>
      <c r="AU1246" s="73">
        <f t="shared" si="285"/>
        <v>1.0889924641710458E-4</v>
      </c>
      <c r="AV1246" s="73">
        <f t="shared" si="286"/>
        <v>9.9449189961076101E-5</v>
      </c>
      <c r="AW1246" s="73">
        <f t="shared" si="287"/>
        <v>6.4250835260848405E-5</v>
      </c>
    </row>
    <row r="1247" spans="2:49" x14ac:dyDescent="0.35">
      <c r="B1247" s="1">
        <v>43600</v>
      </c>
      <c r="C1247" s="70">
        <v>14629.090682</v>
      </c>
      <c r="D1247" s="66">
        <v>15042.73</v>
      </c>
      <c r="E1247" s="66">
        <v>2344.67</v>
      </c>
      <c r="F1247" s="66">
        <v>13234.1</v>
      </c>
      <c r="G1247" s="66">
        <v>12480.4</v>
      </c>
      <c r="H1247" s="66">
        <v>15440.89</v>
      </c>
      <c r="I1247" s="66">
        <v>17603.59</v>
      </c>
      <c r="J1247" s="66">
        <v>14540.01</v>
      </c>
      <c r="K1247" s="66">
        <v>14872.83</v>
      </c>
      <c r="L1247" s="66">
        <v>14540.08</v>
      </c>
      <c r="M1247" s="66">
        <v>15485.54</v>
      </c>
      <c r="N1247" s="66">
        <v>2296.15</v>
      </c>
      <c r="O1247" s="66">
        <v>15890.86</v>
      </c>
      <c r="P1247" s="79"/>
      <c r="Q1247" s="66">
        <v>2334.9299999999998</v>
      </c>
      <c r="S1247" s="1">
        <v>43600</v>
      </c>
      <c r="T1247" s="70">
        <v>908142065116.48999</v>
      </c>
      <c r="U1247" s="69">
        <v>1805049521062.23</v>
      </c>
      <c r="V1247" s="69">
        <v>1508018466952.22</v>
      </c>
      <c r="W1247" s="69">
        <v>588037072131.83008</v>
      </c>
      <c r="X1247" s="69">
        <v>482864332335.19</v>
      </c>
      <c r="Y1247" s="69">
        <v>1156681314397.3601</v>
      </c>
      <c r="Z1247" s="69">
        <v>4155814496176.5503</v>
      </c>
      <c r="AA1247" s="69">
        <v>550636442013.31006</v>
      </c>
      <c r="AB1247" s="69">
        <v>496186106890.48999</v>
      </c>
      <c r="AC1247" s="69">
        <v>1197635664533.5601</v>
      </c>
      <c r="AD1247" s="69">
        <v>331221910526.35999</v>
      </c>
      <c r="AE1247" s="69">
        <v>862216628358.06995</v>
      </c>
      <c r="AF1247" s="69">
        <v>1419376193628.7803</v>
      </c>
      <c r="AG1247" s="69">
        <v>829634732922.34009</v>
      </c>
      <c r="AI1247" s="1">
        <v>43600</v>
      </c>
      <c r="AJ1247" s="73">
        <f t="shared" si="274"/>
        <v>5.0561064409704315E-5</v>
      </c>
      <c r="AK1247" s="73">
        <f t="shared" si="275"/>
        <v>1.0571007250770315E-4</v>
      </c>
      <c r="AL1247" s="73">
        <f t="shared" si="276"/>
        <v>8.9572865393350298E-5</v>
      </c>
      <c r="AM1247" s="73">
        <f t="shared" si="277"/>
        <v>9.6729193021616311E-5</v>
      </c>
      <c r="AN1247" s="73">
        <f t="shared" si="278"/>
        <v>8.9748767557074061E-5</v>
      </c>
      <c r="AO1247" s="73">
        <f t="shared" si="279"/>
        <v>8.0312701388862706E-5</v>
      </c>
      <c r="AP1247" s="73">
        <f t="shared" si="280"/>
        <v>1.045350604342854E-4</v>
      </c>
      <c r="AQ1247" s="73">
        <f t="shared" si="281"/>
        <v>9.0104342203911614E-5</v>
      </c>
      <c r="AR1247" s="73">
        <f t="shared" si="282"/>
        <v>8.8087835002692572E-5</v>
      </c>
      <c r="AS1247" s="73">
        <f t="shared" si="283"/>
        <v>9.6982736385031743E-5</v>
      </c>
      <c r="AT1247" s="73">
        <f t="shared" si="284"/>
        <v>1.1495915720738381E-4</v>
      </c>
      <c r="AU1247" s="73">
        <f t="shared" si="285"/>
        <v>8.710991093030529E-5</v>
      </c>
      <c r="AV1247" s="73">
        <f t="shared" si="286"/>
        <v>1.1139719140618176E-4</v>
      </c>
      <c r="AW1247" s="73">
        <f t="shared" si="287"/>
        <v>7.7096048827440811E-5</v>
      </c>
    </row>
    <row r="1248" spans="2:49" x14ac:dyDescent="0.35">
      <c r="B1248" s="1">
        <v>43601</v>
      </c>
      <c r="C1248" s="70">
        <v>14631.583443</v>
      </c>
      <c r="D1248" s="66">
        <v>15045.55</v>
      </c>
      <c r="E1248" s="66">
        <v>2344.9499999999998</v>
      </c>
      <c r="F1248" s="66">
        <v>13236.68</v>
      </c>
      <c r="G1248" s="66">
        <v>12482.3</v>
      </c>
      <c r="H1248" s="66">
        <v>15444.31</v>
      </c>
      <c r="I1248" s="66">
        <v>17607.080000000002</v>
      </c>
      <c r="J1248" s="66">
        <v>14542.61</v>
      </c>
      <c r="K1248" s="66">
        <v>14875.96</v>
      </c>
      <c r="L1248" s="66">
        <v>14541.97</v>
      </c>
      <c r="M1248" s="66">
        <v>15489.57</v>
      </c>
      <c r="N1248" s="66">
        <v>2296.6799999999998</v>
      </c>
      <c r="O1248" s="66">
        <v>15893.67</v>
      </c>
      <c r="P1248" s="79"/>
      <c r="Q1248" s="66">
        <v>2335.39</v>
      </c>
      <c r="S1248" s="1">
        <v>43601</v>
      </c>
      <c r="T1248" s="70">
        <v>897939568672.16003</v>
      </c>
      <c r="U1248" s="69">
        <v>1800714072101.28</v>
      </c>
      <c r="V1248" s="69">
        <v>1504507529713.0601</v>
      </c>
      <c r="W1248" s="69">
        <v>577310617480.67004</v>
      </c>
      <c r="X1248" s="69">
        <v>482192401453.92999</v>
      </c>
      <c r="Y1248" s="69">
        <v>1146060798748.5801</v>
      </c>
      <c r="Z1248" s="69">
        <v>4064627587496.2603</v>
      </c>
      <c r="AA1248" s="69">
        <v>553113684335.48999</v>
      </c>
      <c r="AB1248" s="69">
        <v>496848437998.58002</v>
      </c>
      <c r="AC1248" s="69">
        <v>1173559089312.77</v>
      </c>
      <c r="AD1248" s="69">
        <v>332295071159.07001</v>
      </c>
      <c r="AE1248" s="69">
        <v>846817813231.13</v>
      </c>
      <c r="AF1248" s="69">
        <v>1375092090953.8</v>
      </c>
      <c r="AG1248" s="69">
        <v>819477848374.75</v>
      </c>
      <c r="AI1248" s="1">
        <v>43601</v>
      </c>
      <c r="AJ1248" s="73">
        <f t="shared" si="274"/>
        <v>1.7039753558067972E-4</v>
      </c>
      <c r="AK1248" s="73">
        <f t="shared" si="275"/>
        <v>1.8746597193453063E-4</v>
      </c>
      <c r="AL1248" s="73">
        <f t="shared" si="276"/>
        <v>1.1941979041818485E-4</v>
      </c>
      <c r="AM1248" s="73">
        <f t="shared" si="277"/>
        <v>1.9495092223875687E-4</v>
      </c>
      <c r="AN1248" s="73">
        <f t="shared" si="278"/>
        <v>1.5223871029768077E-4</v>
      </c>
      <c r="AO1248" s="73">
        <f t="shared" si="279"/>
        <v>2.2148982344938339E-4</v>
      </c>
      <c r="AP1248" s="73">
        <f t="shared" si="280"/>
        <v>1.9825501502834797E-4</v>
      </c>
      <c r="AQ1248" s="73">
        <f t="shared" si="281"/>
        <v>1.7881693341337268E-4</v>
      </c>
      <c r="AR1248" s="73">
        <f t="shared" si="282"/>
        <v>2.1045086913518141E-4</v>
      </c>
      <c r="AS1248" s="73">
        <f t="shared" si="283"/>
        <v>1.2998552965326482E-4</v>
      </c>
      <c r="AT1248" s="73">
        <f t="shared" si="284"/>
        <v>2.6024278133007783E-4</v>
      </c>
      <c r="AU1248" s="73">
        <f t="shared" si="285"/>
        <v>2.3082115715422624E-4</v>
      </c>
      <c r="AV1248" s="73">
        <f t="shared" si="286"/>
        <v>1.7683120989042678E-4</v>
      </c>
      <c r="AW1248" s="73">
        <f t="shared" si="287"/>
        <v>1.9700804735056643E-4</v>
      </c>
    </row>
    <row r="1249" spans="2:49" x14ac:dyDescent="0.35">
      <c r="B1249" s="1">
        <v>43602</v>
      </c>
      <c r="C1249" s="70">
        <v>14632.870364</v>
      </c>
      <c r="D1249" s="66">
        <v>15045.66</v>
      </c>
      <c r="E1249" s="66">
        <v>2345.02</v>
      </c>
      <c r="F1249" s="66">
        <v>13238.44</v>
      </c>
      <c r="G1249" s="66">
        <v>12483.71</v>
      </c>
      <c r="H1249" s="66">
        <v>15445.82</v>
      </c>
      <c r="I1249" s="66">
        <v>17608.7</v>
      </c>
      <c r="J1249" s="66">
        <v>14543.53</v>
      </c>
      <c r="K1249" s="66">
        <v>14877.06</v>
      </c>
      <c r="L1249" s="66">
        <v>14543.57</v>
      </c>
      <c r="M1249" s="66">
        <v>15490.14</v>
      </c>
      <c r="N1249" s="66">
        <v>2296.81</v>
      </c>
      <c r="O1249" s="66">
        <v>15894.85</v>
      </c>
      <c r="P1249" s="79"/>
      <c r="Q1249" s="66">
        <v>2335.5500000000002</v>
      </c>
      <c r="S1249" s="1">
        <v>43602</v>
      </c>
      <c r="T1249" s="70">
        <v>879010951212.22998</v>
      </c>
      <c r="U1249" s="69">
        <v>1819527024109</v>
      </c>
      <c r="V1249" s="69">
        <v>1483232009932.53</v>
      </c>
      <c r="W1249" s="69">
        <v>592864127803.36987</v>
      </c>
      <c r="X1249" s="69">
        <v>479898480255.10004</v>
      </c>
      <c r="Y1249" s="69">
        <v>1148526870863.6499</v>
      </c>
      <c r="Z1249" s="69">
        <v>3996256060168.9102</v>
      </c>
      <c r="AA1249" s="69">
        <v>553246050592.57996</v>
      </c>
      <c r="AB1249" s="69">
        <v>503240638378.85999</v>
      </c>
      <c r="AC1249" s="69">
        <v>1177381065782.6899</v>
      </c>
      <c r="AD1249" s="69">
        <v>341356192620.89001</v>
      </c>
      <c r="AE1249" s="69">
        <v>838339778818.43005</v>
      </c>
      <c r="AF1249" s="69">
        <v>1394384239718.51</v>
      </c>
      <c r="AG1249" s="69">
        <v>815081648730.66016</v>
      </c>
      <c r="AI1249" s="1">
        <v>43602</v>
      </c>
      <c r="AJ1249" s="73">
        <f t="shared" si="274"/>
        <v>8.7955005349416027E-5</v>
      </c>
      <c r="AK1249" s="73">
        <f t="shared" si="275"/>
        <v>7.3111318630303401E-6</v>
      </c>
      <c r="AL1249" s="73">
        <f t="shared" si="276"/>
        <v>2.9851382758794287E-5</v>
      </c>
      <c r="AM1249" s="73">
        <f t="shared" si="277"/>
        <v>1.3296385498473562E-4</v>
      </c>
      <c r="AN1249" s="73">
        <f t="shared" si="278"/>
        <v>1.1295995129101399E-4</v>
      </c>
      <c r="AO1249" s="73">
        <f t="shared" si="279"/>
        <v>9.7770635269611716E-5</v>
      </c>
      <c r="AP1249" s="73">
        <f t="shared" si="280"/>
        <v>9.2008442058366668E-5</v>
      </c>
      <c r="AQ1249" s="73">
        <f t="shared" si="281"/>
        <v>6.3262371747585533E-5</v>
      </c>
      <c r="AR1249" s="73">
        <f t="shared" si="282"/>
        <v>7.3944807595704987E-5</v>
      </c>
      <c r="AS1249" s="73">
        <f t="shared" si="283"/>
        <v>1.1002635818946338E-4</v>
      </c>
      <c r="AT1249" s="73">
        <f t="shared" si="284"/>
        <v>3.6798955684425039E-5</v>
      </c>
      <c r="AU1249" s="73">
        <f t="shared" si="285"/>
        <v>5.6603444972713746E-5</v>
      </c>
      <c r="AV1249" s="73">
        <f t="shared" si="286"/>
        <v>7.4243393753725684E-5</v>
      </c>
      <c r="AW1249" s="73">
        <f t="shared" si="287"/>
        <v>6.8511040982599525E-5</v>
      </c>
    </row>
    <row r="1250" spans="2:49" x14ac:dyDescent="0.35">
      <c r="B1250" s="1">
        <v>43603</v>
      </c>
      <c r="C1250" s="70">
        <v>14634.365750000001</v>
      </c>
      <c r="D1250" s="66">
        <v>15046.93</v>
      </c>
      <c r="E1250" s="66">
        <v>2345.21</v>
      </c>
      <c r="F1250" s="66">
        <v>13239.83</v>
      </c>
      <c r="G1250" s="66">
        <v>12484.97</v>
      </c>
      <c r="H1250" s="66">
        <v>15447.36</v>
      </c>
      <c r="I1250" s="66">
        <v>17610.599999999999</v>
      </c>
      <c r="J1250" s="66">
        <v>14544.84</v>
      </c>
      <c r="K1250" s="66">
        <v>14878.47</v>
      </c>
      <c r="L1250" s="66">
        <v>14544.99</v>
      </c>
      <c r="M1250" s="66">
        <v>15491.78</v>
      </c>
      <c r="N1250" s="66">
        <v>2297.0300000000002</v>
      </c>
      <c r="O1250" s="66">
        <v>15896.46</v>
      </c>
      <c r="P1250" s="79"/>
      <c r="Q1250" s="66">
        <v>2335.7800000000002</v>
      </c>
      <c r="S1250" s="1">
        <v>43603</v>
      </c>
      <c r="T1250" s="70">
        <v>879101892906.33997</v>
      </c>
      <c r="U1250" s="69">
        <v>1819715069297.8198</v>
      </c>
      <c r="V1250" s="69">
        <v>1483394308539.9502</v>
      </c>
      <c r="W1250" s="69">
        <v>592917675233.76013</v>
      </c>
      <c r="X1250" s="69">
        <v>479945633308.96002</v>
      </c>
      <c r="Y1250" s="69">
        <v>1148641702259.97</v>
      </c>
      <c r="Z1250" s="69">
        <v>3996680943087.6904</v>
      </c>
      <c r="AA1250" s="69">
        <v>553295814948.81006</v>
      </c>
      <c r="AB1250" s="69">
        <v>503288047015.51001</v>
      </c>
      <c r="AC1250" s="69">
        <v>1177496413590.52</v>
      </c>
      <c r="AD1250" s="69">
        <v>341391353320.15002</v>
      </c>
      <c r="AE1250" s="69">
        <v>838420483672</v>
      </c>
      <c r="AF1250" s="69">
        <v>1394525939063.25</v>
      </c>
      <c r="AG1250" s="69">
        <v>815161109454.83997</v>
      </c>
      <c r="AI1250" s="1">
        <v>43603</v>
      </c>
      <c r="AJ1250" s="73">
        <f t="shared" si="274"/>
        <v>1.0219362044505687E-4</v>
      </c>
      <c r="AK1250" s="73">
        <f t="shared" si="275"/>
        <v>8.4409723468459319E-5</v>
      </c>
      <c r="AL1250" s="73">
        <f t="shared" si="276"/>
        <v>8.1022763132043707E-5</v>
      </c>
      <c r="AM1250" s="73">
        <f t="shared" si="277"/>
        <v>1.049972655386977E-4</v>
      </c>
      <c r="AN1250" s="73">
        <f t="shared" si="278"/>
        <v>1.0093153397505716E-4</v>
      </c>
      <c r="AO1250" s="73">
        <f t="shared" si="279"/>
        <v>9.9703350162183568E-5</v>
      </c>
      <c r="AP1250" s="73">
        <f t="shared" si="280"/>
        <v>1.0790120792547597E-4</v>
      </c>
      <c r="AQ1250" s="73">
        <f t="shared" si="281"/>
        <v>9.0074417971486298E-5</v>
      </c>
      <c r="AR1250" s="73">
        <f t="shared" si="282"/>
        <v>9.4776790575457071E-5</v>
      </c>
      <c r="AS1250" s="73">
        <f t="shared" si="283"/>
        <v>9.7637650178006297E-5</v>
      </c>
      <c r="AT1250" s="73">
        <f t="shared" si="284"/>
        <v>1.0587380101156896E-4</v>
      </c>
      <c r="AU1250" s="73">
        <f t="shared" si="285"/>
        <v>9.5785023576322459E-5</v>
      </c>
      <c r="AV1250" s="73">
        <f t="shared" si="286"/>
        <v>1.0129066961939159E-4</v>
      </c>
      <c r="AW1250" s="73">
        <f t="shared" si="287"/>
        <v>9.8477874590496839E-5</v>
      </c>
    </row>
    <row r="1251" spans="2:49" x14ac:dyDescent="0.35">
      <c r="B1251" s="1">
        <v>43604</v>
      </c>
      <c r="C1251" s="70">
        <v>14635.847039</v>
      </c>
      <c r="D1251" s="66">
        <v>15048.27</v>
      </c>
      <c r="E1251" s="66">
        <v>2345.4</v>
      </c>
      <c r="F1251" s="66">
        <v>13241.18</v>
      </c>
      <c r="G1251" s="66">
        <v>12486.22</v>
      </c>
      <c r="H1251" s="66">
        <v>15448.88</v>
      </c>
      <c r="I1251" s="66">
        <v>17612.47</v>
      </c>
      <c r="J1251" s="66">
        <v>14546.16</v>
      </c>
      <c r="K1251" s="66">
        <v>14879.88</v>
      </c>
      <c r="L1251" s="66">
        <v>14546.4</v>
      </c>
      <c r="M1251" s="66">
        <v>15493.41</v>
      </c>
      <c r="N1251" s="66">
        <v>2297.2600000000002</v>
      </c>
      <c r="O1251" s="66">
        <v>15898.1</v>
      </c>
      <c r="P1251" s="79"/>
      <c r="Q1251" s="66">
        <v>2336</v>
      </c>
      <c r="S1251" s="1">
        <v>43604</v>
      </c>
      <c r="T1251" s="70">
        <v>879191988046.96997</v>
      </c>
      <c r="U1251" s="69">
        <v>1819911797407.1599</v>
      </c>
      <c r="V1251" s="69">
        <v>1483551743533.8301</v>
      </c>
      <c r="W1251" s="69">
        <v>592969632969.45007</v>
      </c>
      <c r="X1251" s="69">
        <v>479992721267.33002</v>
      </c>
      <c r="Y1251" s="69">
        <v>1148754465071.6599</v>
      </c>
      <c r="Z1251" s="69">
        <v>3997089933636.5195</v>
      </c>
      <c r="AA1251" s="69">
        <v>553345963775.06006</v>
      </c>
      <c r="AB1251" s="69">
        <v>503336064422.22998</v>
      </c>
      <c r="AC1251" s="69">
        <v>1177610353096.5803</v>
      </c>
      <c r="AD1251" s="69">
        <v>341426329796.98004</v>
      </c>
      <c r="AE1251" s="69">
        <v>838500616675.27002</v>
      </c>
      <c r="AF1251" s="69">
        <v>1394669099924.0898</v>
      </c>
      <c r="AG1251" s="69">
        <v>815199192190.25</v>
      </c>
      <c r="AI1251" s="1">
        <v>43604</v>
      </c>
      <c r="AJ1251" s="73">
        <f t="shared" si="274"/>
        <v>1.0121989741840309E-4</v>
      </c>
      <c r="AK1251" s="73">
        <f t="shared" si="275"/>
        <v>8.9054710828095907E-5</v>
      </c>
      <c r="AL1251" s="73">
        <f t="shared" si="276"/>
        <v>8.1016198975714104E-5</v>
      </c>
      <c r="AM1251" s="73">
        <f t="shared" si="277"/>
        <v>1.0196505544257661E-4</v>
      </c>
      <c r="AN1251" s="73">
        <f t="shared" si="278"/>
        <v>1.0012038475060159E-4</v>
      </c>
      <c r="AO1251" s="73">
        <f t="shared" si="279"/>
        <v>9.8398690779433196E-5</v>
      </c>
      <c r="AP1251" s="73">
        <f t="shared" si="280"/>
        <v>1.0618604703993562E-4</v>
      </c>
      <c r="AQ1251" s="73">
        <f t="shared" si="281"/>
        <v>9.075383434953288E-5</v>
      </c>
      <c r="AR1251" s="73">
        <f t="shared" si="282"/>
        <v>9.4767808786810903E-5</v>
      </c>
      <c r="AS1251" s="73">
        <f t="shared" si="283"/>
        <v>9.6940596040262506E-5</v>
      </c>
      <c r="AT1251" s="73">
        <f t="shared" si="284"/>
        <v>1.0521708932076379E-4</v>
      </c>
      <c r="AU1251" s="73">
        <f t="shared" si="285"/>
        <v>1.0012929739700027E-4</v>
      </c>
      <c r="AV1251" s="73">
        <f t="shared" si="286"/>
        <v>1.0316762348350217E-4</v>
      </c>
      <c r="AW1251" s="73">
        <f t="shared" si="287"/>
        <v>9.4186952538155566E-5</v>
      </c>
    </row>
    <row r="1252" spans="2:49" x14ac:dyDescent="0.35">
      <c r="B1252" s="1">
        <v>43605</v>
      </c>
      <c r="C1252" s="70">
        <v>14637.86282</v>
      </c>
      <c r="D1252" s="66">
        <v>15050.4</v>
      </c>
      <c r="E1252" s="66">
        <v>2345.88</v>
      </c>
      <c r="F1252" s="66">
        <v>13242.91</v>
      </c>
      <c r="G1252" s="66">
        <v>12487.41</v>
      </c>
      <c r="H1252" s="66">
        <v>15451.18</v>
      </c>
      <c r="I1252" s="66">
        <v>17615.34</v>
      </c>
      <c r="J1252" s="66">
        <v>14548.28</v>
      </c>
      <c r="K1252" s="66">
        <v>14882.11</v>
      </c>
      <c r="L1252" s="66">
        <v>14547.75</v>
      </c>
      <c r="M1252" s="66">
        <v>15496.26</v>
      </c>
      <c r="N1252" s="66">
        <v>2297.6799999999998</v>
      </c>
      <c r="O1252" s="66">
        <v>15900.38</v>
      </c>
      <c r="P1252" s="79"/>
      <c r="Q1252" s="66">
        <v>2336.39</v>
      </c>
      <c r="S1252" s="1">
        <v>43605</v>
      </c>
      <c r="T1252" s="70">
        <v>871727596177.30005</v>
      </c>
      <c r="U1252" s="69">
        <v>1893375451841.46</v>
      </c>
      <c r="V1252" s="69">
        <v>1516625592472.4902</v>
      </c>
      <c r="W1252" s="69">
        <v>592984785047.77002</v>
      </c>
      <c r="X1252" s="69">
        <v>478018539263.70996</v>
      </c>
      <c r="Y1252" s="69">
        <v>1165109732431.28</v>
      </c>
      <c r="Z1252" s="69">
        <v>3989890916641.9902</v>
      </c>
      <c r="AA1252" s="69">
        <v>559355007463.37</v>
      </c>
      <c r="AB1252" s="69">
        <v>495582539768.08002</v>
      </c>
      <c r="AC1252" s="69">
        <v>1193467377915.73</v>
      </c>
      <c r="AD1252" s="69">
        <v>338002001991.65002</v>
      </c>
      <c r="AE1252" s="69">
        <v>832931957302.70996</v>
      </c>
      <c r="AF1252" s="69">
        <v>1410264682175.0598</v>
      </c>
      <c r="AG1252" s="69">
        <v>796712412437.78992</v>
      </c>
      <c r="AI1252" s="1">
        <v>43605</v>
      </c>
      <c r="AJ1252" s="73">
        <f t="shared" si="274"/>
        <v>1.3772902891284744E-4</v>
      </c>
      <c r="AK1252" s="73">
        <f t="shared" si="275"/>
        <v>1.4154450976744393E-4</v>
      </c>
      <c r="AL1252" s="73">
        <f t="shared" si="276"/>
        <v>2.0465592223084528E-4</v>
      </c>
      <c r="AM1252" s="73">
        <f t="shared" si="277"/>
        <v>1.306530082665347E-4</v>
      </c>
      <c r="AN1252" s="73">
        <f t="shared" si="278"/>
        <v>9.5305064302886322E-5</v>
      </c>
      <c r="AO1252" s="73">
        <f t="shared" si="279"/>
        <v>1.4887810637409515E-4</v>
      </c>
      <c r="AP1252" s="73">
        <f t="shared" si="280"/>
        <v>1.6295272610822309E-4</v>
      </c>
      <c r="AQ1252" s="73">
        <f t="shared" si="281"/>
        <v>1.4574293146796258E-4</v>
      </c>
      <c r="AR1252" s="73">
        <f t="shared" si="282"/>
        <v>1.4986680000106389E-4</v>
      </c>
      <c r="AS1252" s="73">
        <f t="shared" si="283"/>
        <v>9.2806467579586993E-5</v>
      </c>
      <c r="AT1252" s="73">
        <f t="shared" si="284"/>
        <v>1.8394917581088244E-4</v>
      </c>
      <c r="AU1252" s="73">
        <f t="shared" si="285"/>
        <v>1.828264976535543E-4</v>
      </c>
      <c r="AV1252" s="73">
        <f t="shared" si="286"/>
        <v>1.4341336386092252E-4</v>
      </c>
      <c r="AW1252" s="73">
        <f t="shared" si="287"/>
        <v>1.6695205479444475E-4</v>
      </c>
    </row>
    <row r="1253" spans="2:49" x14ac:dyDescent="0.35">
      <c r="B1253" s="1">
        <v>43606</v>
      </c>
      <c r="C1253" s="70">
        <v>14640.4022</v>
      </c>
      <c r="D1253" s="66">
        <v>15051.68</v>
      </c>
      <c r="E1253" s="66">
        <v>2346.0100000000002</v>
      </c>
      <c r="F1253" s="66">
        <v>13244.61</v>
      </c>
      <c r="G1253" s="66">
        <v>12489.55</v>
      </c>
      <c r="H1253" s="66">
        <v>15452.65</v>
      </c>
      <c r="I1253" s="66">
        <v>17617.57</v>
      </c>
      <c r="J1253" s="66">
        <v>14549.68</v>
      </c>
      <c r="K1253" s="66">
        <v>14883.48</v>
      </c>
      <c r="L1253" s="66">
        <v>14549.9</v>
      </c>
      <c r="M1253" s="66">
        <v>15497.19</v>
      </c>
      <c r="N1253" s="66">
        <v>2297.94</v>
      </c>
      <c r="O1253" s="66">
        <v>15901.97</v>
      </c>
      <c r="P1253" s="79"/>
      <c r="Q1253" s="66">
        <v>2336.64</v>
      </c>
      <c r="S1253" s="1">
        <v>43606</v>
      </c>
      <c r="T1253" s="70">
        <v>879478519353.58997</v>
      </c>
      <c r="U1253" s="69">
        <v>1807314772725.8</v>
      </c>
      <c r="V1253" s="69">
        <v>1510002578322.5999</v>
      </c>
      <c r="W1253" s="69">
        <v>567227327922.38</v>
      </c>
      <c r="X1253" s="69">
        <v>477429749933.62</v>
      </c>
      <c r="Y1253" s="69">
        <v>1154919927119.4299</v>
      </c>
      <c r="Z1253" s="69">
        <v>4010497724555.29</v>
      </c>
      <c r="AA1253" s="69">
        <v>560839346003.68005</v>
      </c>
      <c r="AB1253" s="69">
        <v>492694815471.09998</v>
      </c>
      <c r="AC1253" s="69">
        <v>1194316983270.1201</v>
      </c>
      <c r="AD1253" s="69">
        <v>337027181814.87994</v>
      </c>
      <c r="AE1253" s="69">
        <v>848134675663.44995</v>
      </c>
      <c r="AF1253" s="69">
        <v>1420538731668.3401</v>
      </c>
      <c r="AG1253" s="69">
        <v>802309348133.29004</v>
      </c>
      <c r="AI1253" s="1">
        <v>43606</v>
      </c>
      <c r="AJ1253" s="73">
        <f t="shared" si="274"/>
        <v>1.7348024306729215E-4</v>
      </c>
      <c r="AK1253" s="73">
        <f t="shared" si="275"/>
        <v>8.5047573486374262E-5</v>
      </c>
      <c r="AL1253" s="73">
        <f t="shared" si="276"/>
        <v>5.5416304329369837E-5</v>
      </c>
      <c r="AM1253" s="73">
        <f t="shared" si="277"/>
        <v>1.283705771617516E-4</v>
      </c>
      <c r="AN1253" s="73">
        <f t="shared" si="278"/>
        <v>1.7137260648913966E-4</v>
      </c>
      <c r="AO1253" s="73">
        <f t="shared" si="279"/>
        <v>9.5138364836877543E-5</v>
      </c>
      <c r="AP1253" s="73">
        <f t="shared" si="280"/>
        <v>1.265942070944881E-4</v>
      </c>
      <c r="AQ1253" s="73">
        <f t="shared" si="281"/>
        <v>9.6231307068483929E-5</v>
      </c>
      <c r="AR1253" s="73">
        <f t="shared" si="282"/>
        <v>9.2056838714382749E-5</v>
      </c>
      <c r="AS1253" s="73">
        <f t="shared" si="283"/>
        <v>1.4778917702051864E-4</v>
      </c>
      <c r="AT1253" s="73">
        <f t="shared" si="284"/>
        <v>6.0014480913528345E-5</v>
      </c>
      <c r="AU1253" s="73">
        <f t="shared" si="285"/>
        <v>1.1315761986008255E-4</v>
      </c>
      <c r="AV1253" s="73">
        <f t="shared" si="286"/>
        <v>9.9997610119917368E-5</v>
      </c>
      <c r="AW1253" s="73">
        <f t="shared" si="287"/>
        <v>1.0700268362739962E-4</v>
      </c>
    </row>
    <row r="1254" spans="2:49" x14ac:dyDescent="0.35">
      <c r="B1254" s="1">
        <v>43607</v>
      </c>
      <c r="C1254" s="70">
        <v>14643.103813</v>
      </c>
      <c r="D1254" s="66">
        <v>15054.46</v>
      </c>
      <c r="E1254" s="66">
        <v>2346.35</v>
      </c>
      <c r="F1254" s="66">
        <v>13246.85</v>
      </c>
      <c r="G1254" s="66">
        <v>12492.28</v>
      </c>
      <c r="H1254" s="66">
        <v>15454.7</v>
      </c>
      <c r="I1254" s="66">
        <v>17620.150000000001</v>
      </c>
      <c r="J1254" s="66">
        <v>14551.47</v>
      </c>
      <c r="K1254" s="66">
        <v>14886.11</v>
      </c>
      <c r="L1254" s="66">
        <v>14552.19</v>
      </c>
      <c r="M1254" s="66">
        <v>15499.98</v>
      </c>
      <c r="N1254" s="66">
        <v>2298.2399999999998</v>
      </c>
      <c r="O1254" s="66">
        <v>15904.21</v>
      </c>
      <c r="P1254" s="79"/>
      <c r="Q1254" s="66">
        <v>2336.94</v>
      </c>
      <c r="S1254" s="1">
        <v>43607</v>
      </c>
      <c r="T1254" s="70">
        <v>864692316422.28003</v>
      </c>
      <c r="U1254" s="69">
        <v>1778542649161.55</v>
      </c>
      <c r="V1254" s="69">
        <v>1456130578830.9302</v>
      </c>
      <c r="W1254" s="69">
        <v>552779111831.53992</v>
      </c>
      <c r="X1254" s="69">
        <v>478990004548.10004</v>
      </c>
      <c r="Y1254" s="69">
        <v>1153508334782.75</v>
      </c>
      <c r="Z1254" s="69">
        <v>3996915022109.2197</v>
      </c>
      <c r="AA1254" s="69">
        <v>560091969486.03003</v>
      </c>
      <c r="AB1254" s="69">
        <v>493874495556.77002</v>
      </c>
      <c r="AC1254" s="69">
        <v>1192628777501.22</v>
      </c>
      <c r="AD1254" s="69">
        <v>341273112160.64996</v>
      </c>
      <c r="AE1254" s="69">
        <v>843568197082.45996</v>
      </c>
      <c r="AF1254" s="69">
        <v>1334738035676.9099</v>
      </c>
      <c r="AG1254" s="69">
        <v>774369174220.72998</v>
      </c>
      <c r="AI1254" s="1">
        <v>43607</v>
      </c>
      <c r="AJ1254" s="73">
        <f t="shared" si="274"/>
        <v>1.8453133753393303E-4</v>
      </c>
      <c r="AK1254" s="73">
        <f t="shared" si="275"/>
        <v>1.8469699063494716E-4</v>
      </c>
      <c r="AL1254" s="73">
        <f t="shared" si="276"/>
        <v>1.4492691846990091E-4</v>
      </c>
      <c r="AM1254" s="73">
        <f t="shared" si="277"/>
        <v>1.6912540271096788E-4</v>
      </c>
      <c r="AN1254" s="73">
        <f t="shared" si="278"/>
        <v>2.1858273516661697E-4</v>
      </c>
      <c r="AO1254" s="73">
        <f t="shared" si="279"/>
        <v>1.3266332959083194E-4</v>
      </c>
      <c r="AP1254" s="73">
        <f t="shared" si="280"/>
        <v>1.4644471399871684E-4</v>
      </c>
      <c r="AQ1254" s="73">
        <f t="shared" si="281"/>
        <v>1.2302676072595276E-4</v>
      </c>
      <c r="AR1254" s="73">
        <f t="shared" si="282"/>
        <v>1.7670598542829374E-4</v>
      </c>
      <c r="AS1254" s="73">
        <f t="shared" si="283"/>
        <v>1.5738939786524853E-4</v>
      </c>
      <c r="AT1254" s="73">
        <f t="shared" si="284"/>
        <v>1.8003263817489845E-4</v>
      </c>
      <c r="AU1254" s="73">
        <f t="shared" si="285"/>
        <v>1.3055171153286693E-4</v>
      </c>
      <c r="AV1254" s="73">
        <f t="shared" si="286"/>
        <v>1.4086305030125423E-4</v>
      </c>
      <c r="AW1254" s="73">
        <f t="shared" si="287"/>
        <v>1.2838948233362402E-4</v>
      </c>
    </row>
    <row r="1255" spans="2:49" x14ac:dyDescent="0.35">
      <c r="B1255" s="1">
        <v>43608</v>
      </c>
      <c r="C1255" s="70">
        <v>14643.754997</v>
      </c>
      <c r="D1255" s="66">
        <v>15054.37</v>
      </c>
      <c r="E1255" s="66">
        <v>2346.48</v>
      </c>
      <c r="F1255" s="66">
        <v>13247.46</v>
      </c>
      <c r="G1255" s="66">
        <v>12492.83</v>
      </c>
      <c r="H1255" s="66">
        <v>15456.12</v>
      </c>
      <c r="I1255" s="66">
        <v>17621.759999999998</v>
      </c>
      <c r="J1255" s="66">
        <v>14551.92</v>
      </c>
      <c r="K1255" s="66">
        <v>14887.12</v>
      </c>
      <c r="L1255" s="66">
        <v>14553.14</v>
      </c>
      <c r="M1255" s="66">
        <v>15502.66</v>
      </c>
      <c r="N1255" s="66">
        <v>2298.37</v>
      </c>
      <c r="O1255" s="66">
        <v>15905.33</v>
      </c>
      <c r="P1255" s="79"/>
      <c r="Q1255" s="66">
        <v>2337.1</v>
      </c>
      <c r="S1255" s="1">
        <v>43608</v>
      </c>
      <c r="T1255" s="70">
        <v>880346392101.57996</v>
      </c>
      <c r="U1255" s="69">
        <v>1772604887464.9399</v>
      </c>
      <c r="V1255" s="69">
        <v>1471300346438.9099</v>
      </c>
      <c r="W1255" s="69">
        <v>554866193175.87</v>
      </c>
      <c r="X1255" s="69">
        <v>483794888690.53998</v>
      </c>
      <c r="Y1255" s="69">
        <v>1187356076195.26</v>
      </c>
      <c r="Z1255" s="69">
        <v>4045331447311.4097</v>
      </c>
      <c r="AA1255" s="69">
        <v>560989038643.26001</v>
      </c>
      <c r="AB1255" s="69">
        <v>494547515071.52002</v>
      </c>
      <c r="AC1255" s="69">
        <v>1189495494725.1699</v>
      </c>
      <c r="AD1255" s="69">
        <v>340937735353.69</v>
      </c>
      <c r="AE1255" s="69">
        <v>841803371837.48999</v>
      </c>
      <c r="AF1255" s="69">
        <v>1331408957749.3899</v>
      </c>
      <c r="AG1255" s="69">
        <v>763613399487.86011</v>
      </c>
      <c r="AI1255" s="1">
        <v>43608</v>
      </c>
      <c r="AJ1255" s="73">
        <f t="shared" si="274"/>
        <v>4.4470353301795384E-5</v>
      </c>
      <c r="AK1255" s="73">
        <f t="shared" si="275"/>
        <v>-5.9782948041986472E-6</v>
      </c>
      <c r="AL1255" s="73">
        <f t="shared" si="276"/>
        <v>5.5405203827296745E-5</v>
      </c>
      <c r="AM1255" s="73">
        <f t="shared" si="277"/>
        <v>4.6048683271848745E-5</v>
      </c>
      <c r="AN1255" s="73">
        <f t="shared" si="278"/>
        <v>4.4027191193229953E-5</v>
      </c>
      <c r="AO1255" s="73">
        <f t="shared" si="279"/>
        <v>9.188143412686145E-5</v>
      </c>
      <c r="AP1255" s="73">
        <f t="shared" si="280"/>
        <v>9.1372661413124945E-5</v>
      </c>
      <c r="AQ1255" s="73">
        <f t="shared" si="281"/>
        <v>3.0924710699320457E-5</v>
      </c>
      <c r="AR1255" s="73">
        <f t="shared" si="282"/>
        <v>6.7848484258226094E-5</v>
      </c>
      <c r="AS1255" s="73">
        <f t="shared" si="283"/>
        <v>6.5282270228728123E-5</v>
      </c>
      <c r="AT1255" s="73">
        <f t="shared" si="284"/>
        <v>1.7290344890774634E-4</v>
      </c>
      <c r="AU1255" s="73">
        <f t="shared" si="285"/>
        <v>5.6565023670351877E-5</v>
      </c>
      <c r="AV1255" s="73">
        <f t="shared" si="286"/>
        <v>7.0421605348647276E-5</v>
      </c>
      <c r="AW1255" s="73">
        <f t="shared" si="287"/>
        <v>6.8465600314926434E-5</v>
      </c>
    </row>
    <row r="1256" spans="2:49" x14ac:dyDescent="0.35">
      <c r="B1256" s="1">
        <v>43609</v>
      </c>
      <c r="C1256" s="70">
        <v>14645.863316999999</v>
      </c>
      <c r="D1256" s="66">
        <v>15056.14</v>
      </c>
      <c r="E1256" s="66">
        <v>2346.7399999999998</v>
      </c>
      <c r="F1256" s="66">
        <v>13249.83</v>
      </c>
      <c r="G1256" s="66">
        <v>12494.2</v>
      </c>
      <c r="H1256" s="66">
        <v>15458.34</v>
      </c>
      <c r="I1256" s="66">
        <v>17624.560000000001</v>
      </c>
      <c r="J1256" s="66">
        <v>14554.25</v>
      </c>
      <c r="K1256" s="66">
        <v>14889.35</v>
      </c>
      <c r="L1256" s="66">
        <v>14554.25</v>
      </c>
      <c r="M1256" s="66">
        <v>15506.71</v>
      </c>
      <c r="N1256" s="66">
        <v>2298.75</v>
      </c>
      <c r="O1256" s="66">
        <v>15907.81</v>
      </c>
      <c r="P1256" s="79"/>
      <c r="Q1256" s="66">
        <v>2337.5100000000002</v>
      </c>
      <c r="S1256" s="1">
        <v>43609</v>
      </c>
      <c r="T1256" s="70">
        <v>863086466276.26001</v>
      </c>
      <c r="U1256" s="69">
        <v>1770207936646.1797</v>
      </c>
      <c r="V1256" s="69">
        <v>1469529043624.99</v>
      </c>
      <c r="W1256" s="69">
        <v>556337627073.33997</v>
      </c>
      <c r="X1256" s="69">
        <v>507195190666.88007</v>
      </c>
      <c r="Y1256" s="69">
        <v>1200557817926.8101</v>
      </c>
      <c r="Z1256" s="69">
        <v>4128846260798.4897</v>
      </c>
      <c r="AA1256" s="69">
        <v>559815592708.81006</v>
      </c>
      <c r="AB1256" s="69">
        <v>495815875307.40002</v>
      </c>
      <c r="AC1256" s="69">
        <v>1197959284961.9299</v>
      </c>
      <c r="AD1256" s="69">
        <v>338746145886.20001</v>
      </c>
      <c r="AE1256" s="69">
        <v>845552554853.41003</v>
      </c>
      <c r="AF1256" s="69">
        <v>1327711774410.2402</v>
      </c>
      <c r="AG1256" s="69">
        <v>757967112278.20007</v>
      </c>
      <c r="AI1256" s="1">
        <v>43609</v>
      </c>
      <c r="AJ1256" s="73">
        <f t="shared" si="274"/>
        <v>1.4397400123344894E-4</v>
      </c>
      <c r="AK1256" s="73">
        <f t="shared" si="275"/>
        <v>1.1757383404287225E-4</v>
      </c>
      <c r="AL1256" s="73">
        <f t="shared" si="276"/>
        <v>1.1080426852116965E-4</v>
      </c>
      <c r="AM1256" s="73">
        <f t="shared" si="277"/>
        <v>1.7890221974625753E-4</v>
      </c>
      <c r="AN1256" s="73">
        <f t="shared" si="278"/>
        <v>1.0966290264091683E-4</v>
      </c>
      <c r="AO1256" s="73">
        <f t="shared" si="279"/>
        <v>1.4363242521397979E-4</v>
      </c>
      <c r="AP1256" s="73">
        <f t="shared" si="280"/>
        <v>1.5889445776151589E-4</v>
      </c>
      <c r="AQ1256" s="73">
        <f t="shared" si="281"/>
        <v>1.6011632829204814E-4</v>
      </c>
      <c r="AR1256" s="73">
        <f t="shared" si="282"/>
        <v>1.4979391581437795E-4</v>
      </c>
      <c r="AS1256" s="73">
        <f t="shared" si="283"/>
        <v>7.6272199676541419E-5</v>
      </c>
      <c r="AT1256" s="73">
        <f t="shared" si="284"/>
        <v>2.6124548948369686E-4</v>
      </c>
      <c r="AU1256" s="73">
        <f t="shared" si="285"/>
        <v>1.653345631904557E-4</v>
      </c>
      <c r="AV1256" s="73">
        <f t="shared" si="286"/>
        <v>1.5592257438235002E-4</v>
      </c>
      <c r="AW1256" s="73">
        <f t="shared" si="287"/>
        <v>1.7543108981232791E-4</v>
      </c>
    </row>
    <row r="1257" spans="2:49" x14ac:dyDescent="0.35">
      <c r="B1257" s="1">
        <v>43610</v>
      </c>
      <c r="C1257" s="70">
        <v>14647.343797</v>
      </c>
      <c r="D1257" s="66">
        <v>15057.47</v>
      </c>
      <c r="E1257" s="66">
        <v>2346.92</v>
      </c>
      <c r="F1257" s="66">
        <v>13251.22</v>
      </c>
      <c r="G1257" s="66">
        <v>12495.4</v>
      </c>
      <c r="H1257" s="66">
        <v>15459.76</v>
      </c>
      <c r="I1257" s="66">
        <v>17626.400000000001</v>
      </c>
      <c r="J1257" s="66">
        <v>14555.56</v>
      </c>
      <c r="K1257" s="66">
        <v>14890.75</v>
      </c>
      <c r="L1257" s="66">
        <v>14555.68</v>
      </c>
      <c r="M1257" s="66">
        <v>15508.32</v>
      </c>
      <c r="N1257" s="66">
        <v>2298.9699999999998</v>
      </c>
      <c r="O1257" s="66">
        <v>15909.45</v>
      </c>
      <c r="P1257" s="79"/>
      <c r="Q1257" s="66">
        <v>2337.7399999999998</v>
      </c>
      <c r="S1257" s="1">
        <v>43610</v>
      </c>
      <c r="T1257" s="70">
        <v>863174899363.12</v>
      </c>
      <c r="U1257" s="69">
        <v>1770398177422.4001</v>
      </c>
      <c r="V1257" s="69">
        <v>1469681304077.7798</v>
      </c>
      <c r="W1257" s="69">
        <v>556387179132.31995</v>
      </c>
      <c r="X1257" s="69">
        <v>507242724736.19006</v>
      </c>
      <c r="Y1257" s="69">
        <v>1200667402051.5</v>
      </c>
      <c r="Z1257" s="69">
        <v>4129270175558.9102</v>
      </c>
      <c r="AA1257" s="69">
        <v>559865853683.66003</v>
      </c>
      <c r="AB1257" s="69">
        <v>495862398345.14001</v>
      </c>
      <c r="AC1257" s="69">
        <v>1198076340264.1899</v>
      </c>
      <c r="AD1257" s="69">
        <v>338781100888.14001</v>
      </c>
      <c r="AE1257" s="69">
        <v>845633442756.84998</v>
      </c>
      <c r="AF1257" s="69">
        <v>1327848399530.0701</v>
      </c>
      <c r="AG1257" s="69">
        <v>758040525987.33984</v>
      </c>
      <c r="AI1257" s="1">
        <v>43610</v>
      </c>
      <c r="AJ1257" s="73">
        <f t="shared" si="274"/>
        <v>1.0108519845886121E-4</v>
      </c>
      <c r="AK1257" s="73">
        <f t="shared" si="275"/>
        <v>8.8336054260951258E-5</v>
      </c>
      <c r="AL1257" s="73">
        <f t="shared" si="276"/>
        <v>7.6702148512630686E-5</v>
      </c>
      <c r="AM1257" s="73">
        <f t="shared" si="277"/>
        <v>1.0490700635390482E-4</v>
      </c>
      <c r="AN1257" s="73">
        <f t="shared" si="278"/>
        <v>9.6044564677821853E-5</v>
      </c>
      <c r="AO1257" s="73">
        <f t="shared" si="279"/>
        <v>9.1859798658777692E-5</v>
      </c>
      <c r="AP1257" s="73">
        <f t="shared" si="280"/>
        <v>1.043997694127885E-4</v>
      </c>
      <c r="AQ1257" s="73">
        <f t="shared" si="281"/>
        <v>9.0008073243108555E-5</v>
      </c>
      <c r="AR1257" s="73">
        <f t="shared" si="282"/>
        <v>9.4026938717961528E-5</v>
      </c>
      <c r="AS1257" s="73">
        <f t="shared" si="283"/>
        <v>9.8253087586153143E-5</v>
      </c>
      <c r="AT1257" s="73">
        <f t="shared" si="284"/>
        <v>1.0382602112257722E-4</v>
      </c>
      <c r="AU1257" s="73">
        <f t="shared" si="285"/>
        <v>9.5704187058176515E-5</v>
      </c>
      <c r="AV1257" s="73">
        <f t="shared" si="286"/>
        <v>1.0309401482677671E-4</v>
      </c>
      <c r="AW1257" s="73">
        <f t="shared" si="287"/>
        <v>9.8395300982545564E-5</v>
      </c>
    </row>
    <row r="1258" spans="2:49" x14ac:dyDescent="0.35">
      <c r="B1258" s="1">
        <v>43611</v>
      </c>
      <c r="C1258" s="70">
        <v>14648.817117000001</v>
      </c>
      <c r="D1258" s="66">
        <v>15058.77</v>
      </c>
      <c r="E1258" s="66">
        <v>2347.1</v>
      </c>
      <c r="F1258" s="66">
        <v>13252.59</v>
      </c>
      <c r="G1258" s="66">
        <v>12496.59</v>
      </c>
      <c r="H1258" s="66">
        <v>15461.25</v>
      </c>
      <c r="I1258" s="66">
        <v>17628.23</v>
      </c>
      <c r="J1258" s="66">
        <v>14556.89</v>
      </c>
      <c r="K1258" s="66">
        <v>14892.16</v>
      </c>
      <c r="L1258" s="66">
        <v>14557.1</v>
      </c>
      <c r="M1258" s="66">
        <v>15509.98</v>
      </c>
      <c r="N1258" s="66">
        <v>2299.19</v>
      </c>
      <c r="O1258" s="66">
        <v>15911.08</v>
      </c>
      <c r="P1258" s="79"/>
      <c r="Q1258" s="66">
        <v>2337.96</v>
      </c>
      <c r="S1258" s="1">
        <v>43611</v>
      </c>
      <c r="T1258" s="70">
        <v>863262910765.79004</v>
      </c>
      <c r="U1258" s="69">
        <v>1770585247014.75</v>
      </c>
      <c r="V1258" s="69">
        <v>1469837255209.54</v>
      </c>
      <c r="W1258" s="69">
        <v>555248318991.87988</v>
      </c>
      <c r="X1258" s="69">
        <v>507290330139.77008</v>
      </c>
      <c r="Y1258" s="69">
        <v>1200783175014.6399</v>
      </c>
      <c r="Z1258" s="69">
        <v>4129530986354.4102</v>
      </c>
      <c r="AA1258" s="69">
        <v>559916899608.27002</v>
      </c>
      <c r="AB1258" s="69">
        <v>495909553486.27002</v>
      </c>
      <c r="AC1258" s="69">
        <v>1198193338643.2202</v>
      </c>
      <c r="AD1258" s="69">
        <v>338816975941.5</v>
      </c>
      <c r="AE1258" s="69">
        <v>845713247466.35999</v>
      </c>
      <c r="AF1258" s="69">
        <v>1327984950401.6199</v>
      </c>
      <c r="AG1258" s="69">
        <v>758064738637.43005</v>
      </c>
      <c r="AI1258" s="1">
        <v>43611</v>
      </c>
      <c r="AJ1258" s="73">
        <f t="shared" si="274"/>
        <v>1.0058615544350502E-4</v>
      </c>
      <c r="AK1258" s="73">
        <f t="shared" si="275"/>
        <v>8.6335885112198696E-5</v>
      </c>
      <c r="AL1258" s="73">
        <f t="shared" si="276"/>
        <v>7.6696265743914083E-5</v>
      </c>
      <c r="AM1258" s="73">
        <f t="shared" si="277"/>
        <v>1.0338670703524677E-4</v>
      </c>
      <c r="AN1258" s="73">
        <f t="shared" si="278"/>
        <v>9.5235046497110787E-5</v>
      </c>
      <c r="AO1258" s="73">
        <f t="shared" si="279"/>
        <v>9.637924521466168E-5</v>
      </c>
      <c r="AP1258" s="73">
        <f t="shared" si="280"/>
        <v>1.0382154041654879E-4</v>
      </c>
      <c r="AQ1258" s="73">
        <f t="shared" si="281"/>
        <v>9.1374017901157956E-5</v>
      </c>
      <c r="AR1258" s="73">
        <f t="shared" si="282"/>
        <v>9.4689656330304572E-5</v>
      </c>
      <c r="AS1258" s="73">
        <f t="shared" si="283"/>
        <v>9.7556417838262632E-5</v>
      </c>
      <c r="AT1258" s="73">
        <f t="shared" si="284"/>
        <v>1.0703931824984636E-4</v>
      </c>
      <c r="AU1258" s="73">
        <f t="shared" si="285"/>
        <v>9.5695028643483226E-5</v>
      </c>
      <c r="AV1258" s="73">
        <f t="shared" si="286"/>
        <v>1.0245483030524305E-4</v>
      </c>
      <c r="AW1258" s="73">
        <f t="shared" si="287"/>
        <v>9.4107984634828057E-5</v>
      </c>
    </row>
    <row r="1259" spans="2:49" x14ac:dyDescent="0.35">
      <c r="B1259" s="1">
        <v>43612</v>
      </c>
      <c r="C1259" s="70">
        <v>14650.686179</v>
      </c>
      <c r="D1259" s="66">
        <v>15059.64</v>
      </c>
      <c r="E1259" s="66">
        <v>2347.17</v>
      </c>
      <c r="F1259" s="66">
        <v>13253.9</v>
      </c>
      <c r="G1259" s="66">
        <v>12498.22</v>
      </c>
      <c r="H1259" s="66">
        <v>15462.18</v>
      </c>
      <c r="I1259" s="66">
        <v>17629.62</v>
      </c>
      <c r="J1259" s="66">
        <v>14557.87</v>
      </c>
      <c r="K1259" s="66">
        <v>14893.03</v>
      </c>
      <c r="L1259" s="66">
        <v>14558.96</v>
      </c>
      <c r="M1259" s="66">
        <v>15510.9</v>
      </c>
      <c r="N1259" s="66">
        <v>2299.3200000000002</v>
      </c>
      <c r="O1259" s="66">
        <v>15912.45</v>
      </c>
      <c r="P1259" s="79"/>
      <c r="Q1259" s="66">
        <v>2338.11</v>
      </c>
      <c r="S1259" s="1">
        <v>43612</v>
      </c>
      <c r="T1259" s="70">
        <v>862335103451.41003</v>
      </c>
      <c r="U1259" s="69">
        <v>1793902148702.1499</v>
      </c>
      <c r="V1259" s="69">
        <v>1505351737944.3801</v>
      </c>
      <c r="W1259" s="69">
        <v>550986347590.08997</v>
      </c>
      <c r="X1259" s="69">
        <v>512678797322.98004</v>
      </c>
      <c r="Y1259" s="69">
        <v>1194829653895.51</v>
      </c>
      <c r="Z1259" s="69">
        <v>4164929967350.8311</v>
      </c>
      <c r="AA1259" s="69">
        <v>563374790611.53003</v>
      </c>
      <c r="AB1259" s="69">
        <v>498172649037.71997</v>
      </c>
      <c r="AC1259" s="69">
        <v>1213627530802.54</v>
      </c>
      <c r="AD1259" s="69">
        <v>336775104695.31</v>
      </c>
      <c r="AE1259" s="69">
        <v>837267540770.41003</v>
      </c>
      <c r="AF1259" s="69">
        <v>1322301266603.8501</v>
      </c>
      <c r="AG1259" s="69">
        <v>798501571136.96985</v>
      </c>
      <c r="AI1259" s="1">
        <v>43612</v>
      </c>
      <c r="AJ1259" s="73">
        <f t="shared" si="274"/>
        <v>1.2759132598016976E-4</v>
      </c>
      <c r="AK1259" s="73">
        <f t="shared" si="275"/>
        <v>5.7773642867076092E-5</v>
      </c>
      <c r="AL1259" s="73">
        <f t="shared" si="276"/>
        <v>2.9824038174863787E-5</v>
      </c>
      <c r="AM1259" s="73">
        <f t="shared" si="277"/>
        <v>9.8848602424039811E-5</v>
      </c>
      <c r="AN1259" s="73">
        <f t="shared" si="278"/>
        <v>1.3043558282688217E-4</v>
      </c>
      <c r="AO1259" s="73">
        <f t="shared" si="279"/>
        <v>6.0150375939871381E-5</v>
      </c>
      <c r="AP1259" s="73">
        <f t="shared" si="280"/>
        <v>7.8850797839535858E-5</v>
      </c>
      <c r="AQ1259" s="73">
        <f t="shared" si="281"/>
        <v>6.7322072228481744E-5</v>
      </c>
      <c r="AR1259" s="73">
        <f t="shared" si="282"/>
        <v>5.8420000859538135E-5</v>
      </c>
      <c r="AS1259" s="73">
        <f t="shared" si="283"/>
        <v>1.277727019803887E-4</v>
      </c>
      <c r="AT1259" s="73">
        <f t="shared" si="284"/>
        <v>5.9316646443097198E-5</v>
      </c>
      <c r="AU1259" s="73">
        <f t="shared" si="285"/>
        <v>5.654165162516378E-5</v>
      </c>
      <c r="AV1259" s="73">
        <f t="shared" si="286"/>
        <v>8.6103520314129156E-5</v>
      </c>
      <c r="AW1259" s="73">
        <f t="shared" si="287"/>
        <v>6.4158497151467486E-5</v>
      </c>
    </row>
    <row r="1260" spans="2:49" x14ac:dyDescent="0.35">
      <c r="B1260" s="1">
        <v>43613</v>
      </c>
      <c r="C1260" s="70">
        <v>14653.226013</v>
      </c>
      <c r="D1260" s="66">
        <v>15060.99</v>
      </c>
      <c r="E1260" s="66">
        <v>2347.3000000000002</v>
      </c>
      <c r="F1260" s="66">
        <v>13255.35</v>
      </c>
      <c r="G1260" s="66">
        <v>12499.99</v>
      </c>
      <c r="H1260" s="66">
        <v>15463.83</v>
      </c>
      <c r="I1260" s="66">
        <v>17631.53</v>
      </c>
      <c r="J1260" s="66">
        <v>14559.71</v>
      </c>
      <c r="K1260" s="66">
        <v>14894.76</v>
      </c>
      <c r="L1260" s="66">
        <v>14560.6</v>
      </c>
      <c r="M1260" s="66">
        <v>15513.43</v>
      </c>
      <c r="N1260" s="66">
        <v>2299.5500000000002</v>
      </c>
      <c r="O1260" s="66">
        <v>15914.4</v>
      </c>
      <c r="P1260" s="79"/>
      <c r="Q1260" s="66">
        <v>2338.42</v>
      </c>
      <c r="S1260" s="1">
        <v>43613</v>
      </c>
      <c r="T1260" s="70">
        <v>868834165703.56995</v>
      </c>
      <c r="U1260" s="69">
        <v>1810353749011.8101</v>
      </c>
      <c r="V1260" s="69">
        <v>1514909013812.7798</v>
      </c>
      <c r="W1260" s="69">
        <v>547824141650.80005</v>
      </c>
      <c r="X1260" s="69">
        <v>515615887508.56</v>
      </c>
      <c r="Y1260" s="69">
        <v>1199389551304.24</v>
      </c>
      <c r="Z1260" s="69">
        <v>4163471422209.4302</v>
      </c>
      <c r="AA1260" s="69">
        <v>561336975924.80005</v>
      </c>
      <c r="AB1260" s="69">
        <v>499250778642.65997</v>
      </c>
      <c r="AC1260" s="69">
        <v>1185468561890.75</v>
      </c>
      <c r="AD1260" s="69">
        <v>334500348102.00995</v>
      </c>
      <c r="AE1260" s="69">
        <v>837457280465.54004</v>
      </c>
      <c r="AF1260" s="69">
        <v>1318721092072.9299</v>
      </c>
      <c r="AG1260" s="69">
        <v>794863872944.62988</v>
      </c>
      <c r="AI1260" s="1">
        <v>43613</v>
      </c>
      <c r="AJ1260" s="73">
        <f t="shared" si="274"/>
        <v>1.7335938869811329E-4</v>
      </c>
      <c r="AK1260" s="73">
        <f t="shared" si="275"/>
        <v>8.9643577137366037E-5</v>
      </c>
      <c r="AL1260" s="73">
        <f t="shared" si="276"/>
        <v>5.5385847637756669E-5</v>
      </c>
      <c r="AM1260" s="73">
        <f t="shared" si="277"/>
        <v>1.0940176099105692E-4</v>
      </c>
      <c r="AN1260" s="73">
        <f t="shared" si="278"/>
        <v>1.4162016671170896E-4</v>
      </c>
      <c r="AO1260" s="73">
        <f t="shared" si="279"/>
        <v>1.0671199015921395E-4</v>
      </c>
      <c r="AP1260" s="73">
        <f t="shared" si="280"/>
        <v>1.083403953119344E-4</v>
      </c>
      <c r="AQ1260" s="73">
        <f t="shared" si="281"/>
        <v>1.2639211642895276E-4</v>
      </c>
      <c r="AR1260" s="73">
        <f t="shared" si="282"/>
        <v>1.1616172128836588E-4</v>
      </c>
      <c r="AS1260" s="73">
        <f t="shared" si="283"/>
        <v>1.1264540873812123E-4</v>
      </c>
      <c r="AT1260" s="73">
        <f t="shared" si="284"/>
        <v>1.6311110251510108E-4</v>
      </c>
      <c r="AU1260" s="73">
        <f t="shared" si="285"/>
        <v>1.0002957396104684E-4</v>
      </c>
      <c r="AV1260" s="73">
        <f t="shared" si="286"/>
        <v>1.2254555395285749E-4</v>
      </c>
      <c r="AW1260" s="73">
        <f t="shared" si="287"/>
        <v>1.3258572094554388E-4</v>
      </c>
    </row>
    <row r="1261" spans="2:49" x14ac:dyDescent="0.35">
      <c r="B1261" s="1">
        <v>43614</v>
      </c>
      <c r="C1261" s="70">
        <v>14654.742751</v>
      </c>
      <c r="D1261" s="66">
        <v>15062.87</v>
      </c>
      <c r="E1261" s="66">
        <v>2347.61</v>
      </c>
      <c r="F1261" s="66">
        <v>13256.76</v>
      </c>
      <c r="G1261" s="66">
        <v>12501.15</v>
      </c>
      <c r="H1261" s="66">
        <v>15465.7</v>
      </c>
      <c r="I1261" s="66">
        <v>17633.919999999998</v>
      </c>
      <c r="J1261" s="66">
        <v>14561.32</v>
      </c>
      <c r="K1261" s="66">
        <v>14896.73</v>
      </c>
      <c r="L1261" s="66">
        <v>14562.14</v>
      </c>
      <c r="M1261" s="66">
        <v>15514.65</v>
      </c>
      <c r="N1261" s="66">
        <v>2299.88</v>
      </c>
      <c r="O1261" s="66">
        <v>15916.15</v>
      </c>
      <c r="P1261" s="79"/>
      <c r="Q1261" s="66">
        <v>2338.7399999999998</v>
      </c>
      <c r="S1261" s="1">
        <v>43614</v>
      </c>
      <c r="T1261" s="70">
        <v>874935398388.92004</v>
      </c>
      <c r="U1261" s="69">
        <v>1838627089889.7603</v>
      </c>
      <c r="V1261" s="69">
        <v>1509195092178.02</v>
      </c>
      <c r="W1261" s="69">
        <v>554033365804.69995</v>
      </c>
      <c r="X1261" s="69">
        <v>517812222066.09009</v>
      </c>
      <c r="Y1261" s="69">
        <v>1178133745988.05</v>
      </c>
      <c r="Z1261" s="69">
        <v>4029770491919.8296</v>
      </c>
      <c r="AA1261" s="69">
        <v>564416000585.62</v>
      </c>
      <c r="AB1261" s="69">
        <v>500515269396.94</v>
      </c>
      <c r="AC1261" s="69">
        <v>1182055720882.75</v>
      </c>
      <c r="AD1261" s="69">
        <v>333249415055.98999</v>
      </c>
      <c r="AE1261" s="69">
        <v>879619318863.30005</v>
      </c>
      <c r="AF1261" s="69">
        <v>1372376263812.2798</v>
      </c>
      <c r="AG1261" s="69">
        <v>802632337112.04004</v>
      </c>
      <c r="AI1261" s="1">
        <v>43614</v>
      </c>
      <c r="AJ1261" s="73">
        <f t="shared" si="274"/>
        <v>1.0350881086895747E-4</v>
      </c>
      <c r="AK1261" s="73">
        <f t="shared" si="275"/>
        <v>1.2482579166439578E-4</v>
      </c>
      <c r="AL1261" s="73">
        <f t="shared" si="276"/>
        <v>1.3206662974485361E-4</v>
      </c>
      <c r="AM1261" s="73">
        <f t="shared" si="277"/>
        <v>1.0637214407771545E-4</v>
      </c>
      <c r="AN1261" s="73">
        <f t="shared" si="278"/>
        <v>9.2800074239951513E-5</v>
      </c>
      <c r="AO1261" s="73">
        <f t="shared" si="279"/>
        <v>1.2092735111557396E-4</v>
      </c>
      <c r="AP1261" s="73">
        <f t="shared" si="280"/>
        <v>1.3555261511610794E-4</v>
      </c>
      <c r="AQ1261" s="73">
        <f t="shared" si="281"/>
        <v>1.1057912554579552E-4</v>
      </c>
      <c r="AR1261" s="73">
        <f t="shared" si="282"/>
        <v>1.3226127846288627E-4</v>
      </c>
      <c r="AS1261" s="73">
        <f t="shared" si="283"/>
        <v>1.0576487232660803E-4</v>
      </c>
      <c r="AT1261" s="73">
        <f t="shared" si="284"/>
        <v>7.8641538331591931E-5</v>
      </c>
      <c r="AU1261" s="73">
        <f t="shared" si="285"/>
        <v>1.4350633819648628E-4</v>
      </c>
      <c r="AV1261" s="73">
        <f t="shared" si="286"/>
        <v>1.0996330367474272E-4</v>
      </c>
      <c r="AW1261" s="73">
        <f t="shared" si="287"/>
        <v>1.3684453605411484E-4</v>
      </c>
    </row>
    <row r="1262" spans="2:49" x14ac:dyDescent="0.35">
      <c r="B1262" s="1">
        <v>43615</v>
      </c>
      <c r="C1262" s="70">
        <v>14656.436498999999</v>
      </c>
      <c r="D1262" s="66">
        <v>15064.87</v>
      </c>
      <c r="E1262" s="66">
        <v>2347.7199999999998</v>
      </c>
      <c r="F1262" s="66">
        <v>13258.99</v>
      </c>
      <c r="G1262" s="66">
        <v>12502.54</v>
      </c>
      <c r="H1262" s="66">
        <v>15467.75</v>
      </c>
      <c r="I1262" s="66">
        <v>17636.43</v>
      </c>
      <c r="J1262" s="66">
        <v>14562.87</v>
      </c>
      <c r="K1262" s="66">
        <v>14898.89</v>
      </c>
      <c r="L1262" s="66">
        <v>14563.95</v>
      </c>
      <c r="M1262" s="66">
        <v>15518.16</v>
      </c>
      <c r="N1262" s="66">
        <v>2300.2600000000002</v>
      </c>
      <c r="O1262" s="66">
        <v>15918.82</v>
      </c>
      <c r="P1262" s="79"/>
      <c r="Q1262" s="66">
        <v>2339.04</v>
      </c>
      <c r="S1262" s="1">
        <v>43615</v>
      </c>
      <c r="T1262" s="70">
        <v>875490853747.05005</v>
      </c>
      <c r="U1262" s="69">
        <v>1818158911473.1699</v>
      </c>
      <c r="V1262" s="69">
        <v>1594228241900</v>
      </c>
      <c r="W1262" s="69">
        <v>540180774878.84998</v>
      </c>
      <c r="X1262" s="69">
        <v>519922479531.62994</v>
      </c>
      <c r="Y1262" s="69">
        <v>1184223631447.78</v>
      </c>
      <c r="Z1262" s="69">
        <v>3994118228702.2197</v>
      </c>
      <c r="AA1262" s="69">
        <v>561472666718.52002</v>
      </c>
      <c r="AB1262" s="69">
        <v>494565165985.58002</v>
      </c>
      <c r="AC1262" s="69">
        <v>1155295936766.23</v>
      </c>
      <c r="AD1262" s="69">
        <v>320121053675.33002</v>
      </c>
      <c r="AE1262" s="69">
        <v>893763134879.89001</v>
      </c>
      <c r="AF1262" s="69">
        <v>1397799145822.73</v>
      </c>
      <c r="AG1262" s="69">
        <v>790717522370.57007</v>
      </c>
      <c r="AI1262" s="1">
        <v>43615</v>
      </c>
      <c r="AJ1262" s="73">
        <f t="shared" si="274"/>
        <v>1.1557678144047401E-4</v>
      </c>
      <c r="AK1262" s="73">
        <f t="shared" si="275"/>
        <v>1.3277682141588087E-4</v>
      </c>
      <c r="AL1262" s="73">
        <f t="shared" si="276"/>
        <v>4.6856164354291963E-5</v>
      </c>
      <c r="AM1262" s="73">
        <f t="shared" si="277"/>
        <v>1.6821606486039364E-4</v>
      </c>
      <c r="AN1262" s="73">
        <f t="shared" si="278"/>
        <v>1.1118977054125345E-4</v>
      </c>
      <c r="AO1262" s="73">
        <f t="shared" si="279"/>
        <v>1.3255138791001819E-4</v>
      </c>
      <c r="AP1262" s="73">
        <f t="shared" si="280"/>
        <v>1.4233930969420605E-4</v>
      </c>
      <c r="AQ1262" s="73">
        <f t="shared" si="281"/>
        <v>1.0644639359624897E-4</v>
      </c>
      <c r="AR1262" s="73">
        <f t="shared" si="282"/>
        <v>1.4499826471991994E-4</v>
      </c>
      <c r="AS1262" s="73">
        <f t="shared" si="283"/>
        <v>1.242949181921027E-4</v>
      </c>
      <c r="AT1262" s="73">
        <f t="shared" si="284"/>
        <v>2.2623778170949294E-4</v>
      </c>
      <c r="AU1262" s="73">
        <f t="shared" si="285"/>
        <v>1.6522601179191909E-4</v>
      </c>
      <c r="AV1262" s="73">
        <f t="shared" si="286"/>
        <v>1.6775413652170279E-4</v>
      </c>
      <c r="AW1262" s="73">
        <f t="shared" si="287"/>
        <v>1.2827419892769143E-4</v>
      </c>
    </row>
    <row r="1263" spans="2:49" x14ac:dyDescent="0.35">
      <c r="B1263" s="1">
        <v>43616</v>
      </c>
      <c r="C1263" s="70">
        <v>14657.977989999999</v>
      </c>
      <c r="D1263" s="66">
        <v>15065.99</v>
      </c>
      <c r="E1263" s="66">
        <v>2348.12</v>
      </c>
      <c r="F1263" s="66">
        <v>13259.57</v>
      </c>
      <c r="G1263" s="66">
        <v>12504.01</v>
      </c>
      <c r="H1263" s="66">
        <v>15469.06</v>
      </c>
      <c r="I1263" s="66">
        <v>17638.259999999998</v>
      </c>
      <c r="J1263" s="66">
        <v>14564.54</v>
      </c>
      <c r="K1263" s="66">
        <v>14900.46</v>
      </c>
      <c r="L1263" s="66">
        <v>14565.6</v>
      </c>
      <c r="M1263" s="66">
        <v>15519.44</v>
      </c>
      <c r="N1263" s="66">
        <v>2300.5100000000002</v>
      </c>
      <c r="O1263" s="66">
        <v>15920.67</v>
      </c>
      <c r="P1263" s="79"/>
      <c r="Q1263" s="66">
        <v>2339.31</v>
      </c>
      <c r="S1263" s="1">
        <v>43616</v>
      </c>
      <c r="T1263" s="70">
        <v>883847229246.91003</v>
      </c>
      <c r="U1263" s="69">
        <v>1834221422766.27</v>
      </c>
      <c r="V1263" s="69">
        <v>1573921723961.7197</v>
      </c>
      <c r="W1263" s="69">
        <v>597465860934.92993</v>
      </c>
      <c r="X1263" s="69">
        <v>517171818787.56995</v>
      </c>
      <c r="Y1263" s="69">
        <v>1259971177951.71</v>
      </c>
      <c r="Z1263" s="69">
        <v>3971670192651.3501</v>
      </c>
      <c r="AA1263" s="69">
        <v>563501748481.07996</v>
      </c>
      <c r="AB1263" s="69">
        <v>473690559698.34998</v>
      </c>
      <c r="AC1263" s="69">
        <v>1291838833319.4402</v>
      </c>
      <c r="AD1263" s="69">
        <v>333677977908.59009</v>
      </c>
      <c r="AE1263" s="69">
        <v>900961885926.75</v>
      </c>
      <c r="AF1263" s="69">
        <v>1741538743068.5098</v>
      </c>
      <c r="AG1263" s="69">
        <v>784588543345.04004</v>
      </c>
      <c r="AI1263" s="1">
        <v>43616</v>
      </c>
      <c r="AJ1263" s="73">
        <f t="shared" si="274"/>
        <v>1.0517501986950784E-4</v>
      </c>
      <c r="AK1263" s="73">
        <f t="shared" si="275"/>
        <v>7.4345148680210471E-5</v>
      </c>
      <c r="AL1263" s="73">
        <f t="shared" si="276"/>
        <v>1.7037806893505092E-4</v>
      </c>
      <c r="AM1263" s="73">
        <f t="shared" si="277"/>
        <v>4.3743905078663659E-5</v>
      </c>
      <c r="AN1263" s="73">
        <f t="shared" si="278"/>
        <v>1.1757610853480038E-4</v>
      </c>
      <c r="AO1263" s="73">
        <f t="shared" si="279"/>
        <v>8.4692343747416743E-5</v>
      </c>
      <c r="AP1263" s="73">
        <f t="shared" si="280"/>
        <v>1.0376249615129396E-4</v>
      </c>
      <c r="AQ1263" s="73">
        <f t="shared" si="281"/>
        <v>1.1467519795216319E-4</v>
      </c>
      <c r="AR1263" s="73">
        <f t="shared" si="282"/>
        <v>1.0537697774792854E-4</v>
      </c>
      <c r="AS1263" s="73">
        <f t="shared" si="283"/>
        <v>1.1329344030985844E-4</v>
      </c>
      <c r="AT1263" s="73">
        <f t="shared" si="284"/>
        <v>8.2484005835770091E-5</v>
      </c>
      <c r="AU1263" s="73">
        <f t="shared" si="285"/>
        <v>1.0868336622826824E-4</v>
      </c>
      <c r="AV1263" s="73">
        <f t="shared" si="286"/>
        <v>1.1621464405031645E-4</v>
      </c>
      <c r="AW1263" s="73">
        <f t="shared" si="287"/>
        <v>1.1543197209107348E-4</v>
      </c>
    </row>
    <row r="1264" spans="2:49" x14ac:dyDescent="0.35">
      <c r="B1264" s="1">
        <f>+B1263+1</f>
        <v>43617</v>
      </c>
      <c r="C1264" s="70">
        <v>14659.406718</v>
      </c>
      <c r="D1264" s="66">
        <v>15067.34</v>
      </c>
      <c r="E1264" s="66">
        <v>2348.31</v>
      </c>
      <c r="F1264" s="66">
        <v>13260.91</v>
      </c>
      <c r="G1264" s="66">
        <v>12505.26</v>
      </c>
      <c r="H1264" s="66">
        <v>15470.43</v>
      </c>
      <c r="I1264" s="66">
        <v>17640.13</v>
      </c>
      <c r="J1264" s="66">
        <v>14565.86</v>
      </c>
      <c r="K1264" s="66">
        <v>14901.89</v>
      </c>
      <c r="L1264" s="66">
        <v>14567.01</v>
      </c>
      <c r="M1264" s="66">
        <v>15521.05</v>
      </c>
      <c r="N1264" s="66">
        <v>2300.75</v>
      </c>
      <c r="O1264" s="66">
        <v>15922.34</v>
      </c>
      <c r="P1264" s="79"/>
      <c r="Q1264" s="66">
        <v>2339.54</v>
      </c>
      <c r="S1264" s="1">
        <f>+S1263+1</f>
        <v>43617</v>
      </c>
      <c r="T1264" s="70">
        <v>883934661267.89001</v>
      </c>
      <c r="U1264" s="69">
        <v>1834420640811.5701</v>
      </c>
      <c r="V1264" s="69">
        <v>1574091815685.3201</v>
      </c>
      <c r="W1264" s="69">
        <v>597518255066.69006</v>
      </c>
      <c r="X1264" s="69">
        <v>517222535307.33002</v>
      </c>
      <c r="Y1264" s="69">
        <v>1260082907982.5801</v>
      </c>
      <c r="Z1264" s="69">
        <v>3972083144194.1807</v>
      </c>
      <c r="AA1264" s="69">
        <v>563552961501.81995</v>
      </c>
      <c r="AB1264" s="69">
        <v>473736059445.83002</v>
      </c>
      <c r="AC1264" s="69">
        <v>1291963625878.5803</v>
      </c>
      <c r="AD1264" s="69">
        <v>333712344521.95996</v>
      </c>
      <c r="AE1264" s="69">
        <v>901055886042.52002</v>
      </c>
      <c r="AF1264" s="69">
        <v>1741721693829.0303</v>
      </c>
      <c r="AG1264" s="69">
        <v>784667171119.34998</v>
      </c>
      <c r="AI1264" s="1">
        <f>+AI1263+1</f>
        <v>43617</v>
      </c>
      <c r="AJ1264" s="73">
        <f t="shared" si="274"/>
        <v>9.7471015509498216E-5</v>
      </c>
      <c r="AK1264" s="73">
        <f t="shared" si="275"/>
        <v>8.9605794242553216E-5</v>
      </c>
      <c r="AL1264" s="73">
        <f t="shared" si="276"/>
        <v>8.0915796466962675E-5</v>
      </c>
      <c r="AM1264" s="73">
        <f t="shared" si="277"/>
        <v>1.0105908411817133E-4</v>
      </c>
      <c r="AN1264" s="73">
        <f t="shared" si="278"/>
        <v>9.9967930287991891E-5</v>
      </c>
      <c r="AO1264" s="73">
        <f t="shared" si="279"/>
        <v>8.8563881709635695E-5</v>
      </c>
      <c r="AP1264" s="73">
        <f t="shared" si="280"/>
        <v>1.06019528003376E-4</v>
      </c>
      <c r="AQ1264" s="73">
        <f t="shared" si="281"/>
        <v>9.0631080693182042E-5</v>
      </c>
      <c r="AR1264" s="73">
        <f t="shared" si="282"/>
        <v>9.5970191524408222E-5</v>
      </c>
      <c r="AS1264" s="73">
        <f t="shared" si="283"/>
        <v>9.680342725326696E-5</v>
      </c>
      <c r="AT1264" s="73">
        <f t="shared" si="284"/>
        <v>1.0374085662867572E-4</v>
      </c>
      <c r="AU1264" s="73">
        <f t="shared" si="285"/>
        <v>1.0432469322019244E-4</v>
      </c>
      <c r="AV1264" s="73">
        <f t="shared" si="286"/>
        <v>1.0489508293298755E-4</v>
      </c>
      <c r="AW1264" s="73">
        <f t="shared" si="287"/>
        <v>9.831958996464607E-5</v>
      </c>
    </row>
    <row r="1265" spans="2:49" x14ac:dyDescent="0.35">
      <c r="B1265" s="1">
        <f t="shared" ref="B1265:B1324" si="288">+B1264+1</f>
        <v>43618</v>
      </c>
      <c r="C1265" s="70">
        <v>14660.845769</v>
      </c>
      <c r="D1265" s="66">
        <v>15068.63</v>
      </c>
      <c r="E1265" s="66">
        <v>2348.5</v>
      </c>
      <c r="F1265" s="66">
        <v>13262.25</v>
      </c>
      <c r="G1265" s="66">
        <v>12506.52</v>
      </c>
      <c r="H1265" s="66">
        <v>15471.8</v>
      </c>
      <c r="I1265" s="66">
        <v>17641.98</v>
      </c>
      <c r="J1265" s="66">
        <v>14567.18</v>
      </c>
      <c r="K1265" s="66">
        <v>14903.32</v>
      </c>
      <c r="L1265" s="66">
        <v>14568.41</v>
      </c>
      <c r="M1265" s="66">
        <v>15522.66</v>
      </c>
      <c r="N1265" s="66">
        <v>2300.9699999999998</v>
      </c>
      <c r="O1265" s="66">
        <v>15924</v>
      </c>
      <c r="P1265" s="79"/>
      <c r="Q1265" s="66">
        <v>2339.77</v>
      </c>
      <c r="S1265" s="1">
        <f t="shared" ref="S1265:S1324" si="289">+S1264+1</f>
        <v>43618</v>
      </c>
      <c r="T1265" s="70">
        <v>884022716006.06995</v>
      </c>
      <c r="U1265" s="69">
        <v>1834613173444.04</v>
      </c>
      <c r="V1265" s="69">
        <v>1574261708992.1001</v>
      </c>
      <c r="W1265" s="69">
        <v>597570535204.34998</v>
      </c>
      <c r="X1265" s="69">
        <v>517273751768.40009</v>
      </c>
      <c r="Y1265" s="69">
        <v>1260194512134.6201</v>
      </c>
      <c r="Z1265" s="69">
        <v>3972494094847.5698</v>
      </c>
      <c r="AA1265" s="69">
        <v>563603996433.46997</v>
      </c>
      <c r="AB1265" s="69">
        <v>473781677564.84003</v>
      </c>
      <c r="AC1265" s="69">
        <v>1292088376262.5901</v>
      </c>
      <c r="AD1265" s="69">
        <v>333746790757.58002</v>
      </c>
      <c r="AE1265" s="69">
        <v>901142902485.70996</v>
      </c>
      <c r="AF1265" s="69">
        <v>1741903165671.1201</v>
      </c>
      <c r="AG1265" s="69">
        <v>784745305087.68994</v>
      </c>
      <c r="AI1265" s="1">
        <f t="shared" ref="AI1265:AI1324" si="290">+AI1264+1</f>
        <v>43618</v>
      </c>
      <c r="AJ1265" s="73">
        <f t="shared" si="274"/>
        <v>9.8165705316954899E-5</v>
      </c>
      <c r="AK1265" s="73">
        <f t="shared" si="275"/>
        <v>8.5615642840597417E-5</v>
      </c>
      <c r="AL1265" s="73">
        <f t="shared" si="276"/>
        <v>8.0909249630556346E-5</v>
      </c>
      <c r="AM1265" s="73">
        <f t="shared" si="277"/>
        <v>1.0104887221173975E-4</v>
      </c>
      <c r="AN1265" s="73">
        <f t="shared" si="278"/>
        <v>1.0075760120153987E-4</v>
      </c>
      <c r="AO1265" s="73">
        <f t="shared" si="279"/>
        <v>8.8556038843057294E-5</v>
      </c>
      <c r="AP1265" s="73">
        <f t="shared" si="280"/>
        <v>1.048745105618476E-4</v>
      </c>
      <c r="AQ1265" s="73">
        <f t="shared" si="281"/>
        <v>9.0622867444878352E-5</v>
      </c>
      <c r="AR1265" s="73">
        <f t="shared" si="282"/>
        <v>9.5960982130494088E-5</v>
      </c>
      <c r="AS1265" s="73">
        <f t="shared" si="283"/>
        <v>9.610757458111685E-5</v>
      </c>
      <c r="AT1265" s="73">
        <f t="shared" si="284"/>
        <v>1.0373009557995694E-4</v>
      </c>
      <c r="AU1265" s="73">
        <f t="shared" si="285"/>
        <v>9.5620993154410527E-5</v>
      </c>
      <c r="AV1265" s="73">
        <f t="shared" si="286"/>
        <v>1.0425603271890793E-4</v>
      </c>
      <c r="AW1265" s="73">
        <f t="shared" si="287"/>
        <v>9.8309924173145546E-5</v>
      </c>
    </row>
    <row r="1266" spans="2:49" x14ac:dyDescent="0.35">
      <c r="B1266" s="1">
        <f t="shared" si="288"/>
        <v>43619</v>
      </c>
      <c r="C1266" s="70">
        <v>14662.267241</v>
      </c>
      <c r="D1266" s="66">
        <v>15069.89</v>
      </c>
      <c r="E1266" s="66">
        <v>2348.6999999999998</v>
      </c>
      <c r="F1266" s="66">
        <v>13263.58</v>
      </c>
      <c r="G1266" s="66">
        <v>12507.77</v>
      </c>
      <c r="H1266" s="66">
        <v>15473.23</v>
      </c>
      <c r="I1266" s="66">
        <v>17643.86</v>
      </c>
      <c r="J1266" s="66">
        <v>14568.61</v>
      </c>
      <c r="K1266" s="66">
        <v>14904.74</v>
      </c>
      <c r="L1266" s="66">
        <v>14569.81</v>
      </c>
      <c r="M1266" s="66">
        <v>15524.22</v>
      </c>
      <c r="N1266" s="66">
        <v>2301.19</v>
      </c>
      <c r="O1266" s="66">
        <v>15925.63</v>
      </c>
      <c r="P1266" s="79"/>
      <c r="Q1266" s="66">
        <v>2340</v>
      </c>
      <c r="S1266" s="1">
        <f t="shared" si="289"/>
        <v>43619</v>
      </c>
      <c r="T1266" s="70">
        <v>884109711036.17004</v>
      </c>
      <c r="U1266" s="69">
        <v>1834801732999.8098</v>
      </c>
      <c r="V1266" s="69">
        <v>1574436517417.6799</v>
      </c>
      <c r="W1266" s="69">
        <v>597621154891.15002</v>
      </c>
      <c r="X1266" s="69">
        <v>517324461288.06995</v>
      </c>
      <c r="Y1266" s="69">
        <v>1260311124109.3601</v>
      </c>
      <c r="Z1266" s="69">
        <v>3972909322993.8706</v>
      </c>
      <c r="AA1266" s="69">
        <v>563659002283.31006</v>
      </c>
      <c r="AB1266" s="69">
        <v>473826754894.75</v>
      </c>
      <c r="AC1266" s="69">
        <v>1292212604473.6599</v>
      </c>
      <c r="AD1266" s="69">
        <v>333780342185.28003</v>
      </c>
      <c r="AE1266" s="69">
        <v>901229169323.37</v>
      </c>
      <c r="AF1266" s="69">
        <v>1742081679487.97</v>
      </c>
      <c r="AG1266" s="69">
        <v>784739922606.68994</v>
      </c>
      <c r="AI1266" s="1">
        <f t="shared" si="290"/>
        <v>43619</v>
      </c>
      <c r="AJ1266" s="73">
        <f t="shared" si="274"/>
        <v>9.6957025699451194E-5</v>
      </c>
      <c r="AK1266" s="73">
        <f t="shared" si="275"/>
        <v>8.3617422419912657E-5</v>
      </c>
      <c r="AL1266" s="73">
        <f t="shared" si="276"/>
        <v>8.5160740898260201E-5</v>
      </c>
      <c r="AM1266" s="73">
        <f t="shared" si="277"/>
        <v>1.0028464250022573E-4</v>
      </c>
      <c r="AN1266" s="73">
        <f t="shared" si="278"/>
        <v>9.9947867192362594E-5</v>
      </c>
      <c r="AO1266" s="73">
        <f t="shared" si="279"/>
        <v>9.2426220607899623E-5</v>
      </c>
      <c r="AP1266" s="73">
        <f t="shared" si="280"/>
        <v>1.0656400245334652E-4</v>
      </c>
      <c r="AQ1266" s="73">
        <f t="shared" si="281"/>
        <v>9.8165876992073464E-5</v>
      </c>
      <c r="AR1266" s="73">
        <f t="shared" si="282"/>
        <v>9.5280783073858899E-5</v>
      </c>
      <c r="AS1266" s="73">
        <f t="shared" si="283"/>
        <v>9.6098338802974581E-5</v>
      </c>
      <c r="AT1266" s="73">
        <f t="shared" si="284"/>
        <v>1.0049823934821234E-4</v>
      </c>
      <c r="AU1266" s="73">
        <f t="shared" si="285"/>
        <v>9.5611850654320207E-5</v>
      </c>
      <c r="AV1266" s="73">
        <f t="shared" si="286"/>
        <v>1.0236121577489321E-4</v>
      </c>
      <c r="AW1266" s="73">
        <f t="shared" si="287"/>
        <v>9.8300260281902752E-5</v>
      </c>
    </row>
    <row r="1267" spans="2:49" x14ac:dyDescent="0.35">
      <c r="B1267" s="1">
        <f t="shared" si="288"/>
        <v>43620</v>
      </c>
      <c r="C1267" s="70">
        <v>14664.47705</v>
      </c>
      <c r="D1267" s="66">
        <v>15072.75</v>
      </c>
      <c r="E1267" s="66">
        <v>2349.1</v>
      </c>
      <c r="F1267" s="66">
        <v>13266.45</v>
      </c>
      <c r="G1267" s="66">
        <v>12509.86</v>
      </c>
      <c r="H1267" s="66">
        <v>15476.16</v>
      </c>
      <c r="I1267" s="66">
        <v>17647.810000000001</v>
      </c>
      <c r="J1267" s="66">
        <v>14572.26</v>
      </c>
      <c r="K1267" s="66">
        <v>14908.17</v>
      </c>
      <c r="L1267" s="66">
        <v>14572.5</v>
      </c>
      <c r="M1267" s="66">
        <v>15528.22</v>
      </c>
      <c r="N1267" s="66">
        <v>2301.69</v>
      </c>
      <c r="O1267" s="66">
        <v>15928.72</v>
      </c>
      <c r="P1267" s="79"/>
      <c r="Q1267" s="66">
        <v>2340.63</v>
      </c>
      <c r="S1267" s="1">
        <f t="shared" si="289"/>
        <v>43620</v>
      </c>
      <c r="T1267" s="70">
        <v>884249474193.98999</v>
      </c>
      <c r="U1267" s="69">
        <v>2002646869363.5701</v>
      </c>
      <c r="V1267" s="69">
        <v>1532257861626.0999</v>
      </c>
      <c r="W1267" s="69">
        <v>624799230629.13</v>
      </c>
      <c r="X1267" s="69">
        <v>504321664168.76007</v>
      </c>
      <c r="Y1267" s="69">
        <v>1260209862218.28</v>
      </c>
      <c r="Z1267" s="69">
        <v>3998263572693.6504</v>
      </c>
      <c r="AA1267" s="69">
        <v>566435689957.71997</v>
      </c>
      <c r="AB1267" s="69">
        <v>481015627340.59003</v>
      </c>
      <c r="AC1267" s="69">
        <v>1300412278552.78</v>
      </c>
      <c r="AD1267" s="69">
        <v>338437997891.73999</v>
      </c>
      <c r="AE1267" s="69">
        <v>910902445436.60999</v>
      </c>
      <c r="AF1267" s="69">
        <v>1768260026303.47</v>
      </c>
      <c r="AG1267" s="69">
        <v>814567442392.89001</v>
      </c>
      <c r="AI1267" s="1">
        <f t="shared" si="290"/>
        <v>43620</v>
      </c>
      <c r="AJ1267" s="73">
        <f t="shared" si="274"/>
        <v>1.5071400375377131E-4</v>
      </c>
      <c r="AK1267" s="73">
        <f t="shared" si="275"/>
        <v>1.8978240717082429E-4</v>
      </c>
      <c r="AL1267" s="73">
        <f t="shared" si="276"/>
        <v>1.7030697832853825E-4</v>
      </c>
      <c r="AM1267" s="73">
        <f t="shared" si="277"/>
        <v>2.1638200244589179E-4</v>
      </c>
      <c r="AN1267" s="73">
        <f t="shared" si="278"/>
        <v>1.6709613304377591E-4</v>
      </c>
      <c r="AO1267" s="73">
        <f t="shared" si="279"/>
        <v>1.8935929990049338E-4</v>
      </c>
      <c r="AP1267" s="73">
        <f t="shared" si="280"/>
        <v>2.2387391421152536E-4</v>
      </c>
      <c r="AQ1267" s="73">
        <f t="shared" si="281"/>
        <v>2.5053865811486276E-4</v>
      </c>
      <c r="AR1267" s="73">
        <f t="shared" si="282"/>
        <v>2.301281337346861E-4</v>
      </c>
      <c r="AS1267" s="73">
        <f t="shared" si="283"/>
        <v>1.8462835136490163E-4</v>
      </c>
      <c r="AT1267" s="73">
        <f t="shared" si="284"/>
        <v>2.57661898633188E-4</v>
      </c>
      <c r="AU1267" s="73">
        <f t="shared" si="285"/>
        <v>2.1727888614142543E-4</v>
      </c>
      <c r="AV1267" s="73">
        <f t="shared" si="286"/>
        <v>1.9402686110381318E-4</v>
      </c>
      <c r="AW1267" s="73">
        <f t="shared" si="287"/>
        <v>2.6923076923091038E-4</v>
      </c>
    </row>
    <row r="1268" spans="2:49" x14ac:dyDescent="0.35">
      <c r="B1268" s="1">
        <f t="shared" si="288"/>
        <v>43621</v>
      </c>
      <c r="C1268" s="70">
        <v>14666.786833</v>
      </c>
      <c r="D1268" s="66">
        <v>15074.18</v>
      </c>
      <c r="E1268" s="66">
        <v>2349.2800000000002</v>
      </c>
      <c r="F1268" s="66">
        <v>13268.08</v>
      </c>
      <c r="G1268" s="66">
        <v>12512.28</v>
      </c>
      <c r="H1268" s="66">
        <v>15478.19</v>
      </c>
      <c r="I1268" s="66">
        <v>17650.650000000001</v>
      </c>
      <c r="J1268" s="66">
        <v>14574.62</v>
      </c>
      <c r="K1268" s="66">
        <v>14910.5</v>
      </c>
      <c r="L1268" s="66">
        <v>14575.69</v>
      </c>
      <c r="M1268" s="66">
        <v>15532.39</v>
      </c>
      <c r="N1268" s="66">
        <v>2302.08</v>
      </c>
      <c r="O1268" s="66">
        <v>15930.58</v>
      </c>
      <c r="P1268" s="79"/>
      <c r="Q1268" s="66">
        <v>2341.21</v>
      </c>
      <c r="S1268" s="1">
        <f t="shared" si="289"/>
        <v>43621</v>
      </c>
      <c r="T1268" s="70">
        <v>882181740667.04004</v>
      </c>
      <c r="U1268" s="69">
        <v>1864550529413.48</v>
      </c>
      <c r="V1268" s="69">
        <v>1617342014575.5203</v>
      </c>
      <c r="W1268" s="69">
        <v>610186553800.29004</v>
      </c>
      <c r="X1268" s="69">
        <v>511746947193.22992</v>
      </c>
      <c r="Y1268" s="69">
        <v>1267455445830.3601</v>
      </c>
      <c r="Z1268" s="69">
        <v>4073333879566.6494</v>
      </c>
      <c r="AA1268" s="69">
        <v>575571637661.34998</v>
      </c>
      <c r="AB1268" s="69">
        <v>470602640748.14001</v>
      </c>
      <c r="AC1268" s="69">
        <v>1330621072165.1799</v>
      </c>
      <c r="AD1268" s="69">
        <v>334152442078.64001</v>
      </c>
      <c r="AE1268" s="69">
        <v>918657767083.98999</v>
      </c>
      <c r="AF1268" s="69">
        <v>1734312186208.01</v>
      </c>
      <c r="AG1268" s="69">
        <v>819284459703.66003</v>
      </c>
      <c r="AI1268" s="1">
        <f t="shared" si="290"/>
        <v>43621</v>
      </c>
      <c r="AJ1268" s="73">
        <f t="shared" si="274"/>
        <v>1.5750871934439026E-4</v>
      </c>
      <c r="AK1268" s="73">
        <f t="shared" si="275"/>
        <v>9.4873198321465679E-5</v>
      </c>
      <c r="AL1268" s="73">
        <f t="shared" si="276"/>
        <v>7.6625090460247236E-5</v>
      </c>
      <c r="AM1268" s="73">
        <f t="shared" si="277"/>
        <v>1.2286632821889576E-4</v>
      </c>
      <c r="AN1268" s="73">
        <f t="shared" si="278"/>
        <v>1.934474086839888E-4</v>
      </c>
      <c r="AO1268" s="73">
        <f t="shared" si="279"/>
        <v>1.3116948907221371E-4</v>
      </c>
      <c r="AP1268" s="73">
        <f t="shared" si="280"/>
        <v>1.6092648322940661E-4</v>
      </c>
      <c r="AQ1268" s="73">
        <f t="shared" si="281"/>
        <v>1.6195154354914365E-4</v>
      </c>
      <c r="AR1268" s="73">
        <f t="shared" si="282"/>
        <v>1.5629014158013987E-4</v>
      </c>
      <c r="AS1268" s="73">
        <f t="shared" si="283"/>
        <v>2.1890547263692106E-4</v>
      </c>
      <c r="AT1268" s="73">
        <f t="shared" si="284"/>
        <v>2.6854333593928637E-4</v>
      </c>
      <c r="AU1268" s="73">
        <f t="shared" si="285"/>
        <v>1.6944071530033966E-4</v>
      </c>
      <c r="AV1268" s="73">
        <f t="shared" si="286"/>
        <v>1.1677021129141707E-4</v>
      </c>
      <c r="AW1268" s="73">
        <f t="shared" si="287"/>
        <v>2.4779653341200358E-4</v>
      </c>
    </row>
    <row r="1269" spans="2:49" x14ac:dyDescent="0.35">
      <c r="B1269" s="1">
        <f t="shared" si="288"/>
        <v>43622</v>
      </c>
      <c r="C1269" s="70">
        <v>14669.25755</v>
      </c>
      <c r="D1269" s="66">
        <v>15076.51</v>
      </c>
      <c r="E1269" s="66">
        <v>2349.63</v>
      </c>
      <c r="F1269" s="66">
        <v>13270.51</v>
      </c>
      <c r="G1269" s="66">
        <v>12514.35</v>
      </c>
      <c r="H1269" s="66">
        <v>15480.34</v>
      </c>
      <c r="I1269" s="66">
        <v>17653.689999999999</v>
      </c>
      <c r="J1269" s="66">
        <v>14576.87</v>
      </c>
      <c r="K1269" s="66">
        <v>14912.81</v>
      </c>
      <c r="L1269" s="66">
        <v>14578.26</v>
      </c>
      <c r="M1269" s="66">
        <v>15535.7</v>
      </c>
      <c r="N1269" s="66">
        <v>2302.5</v>
      </c>
      <c r="O1269" s="66">
        <v>15932.84</v>
      </c>
      <c r="P1269" s="79"/>
      <c r="Q1269" s="66">
        <v>2341.69</v>
      </c>
      <c r="S1269" s="1">
        <f t="shared" si="289"/>
        <v>43622</v>
      </c>
      <c r="T1269" s="70">
        <v>900630432974.43005</v>
      </c>
      <c r="U1269" s="69">
        <v>1827373271720.4299</v>
      </c>
      <c r="V1269" s="69">
        <v>1619599887366.5002</v>
      </c>
      <c r="W1269" s="69">
        <v>625466184947.95007</v>
      </c>
      <c r="X1269" s="69">
        <v>507560987261.82996</v>
      </c>
      <c r="Y1269" s="69">
        <v>1243861497849.6101</v>
      </c>
      <c r="Z1269" s="69">
        <v>4236546663103.8203</v>
      </c>
      <c r="AA1269" s="69">
        <v>575902887859.67004</v>
      </c>
      <c r="AB1269" s="69">
        <v>502814790778.14001</v>
      </c>
      <c r="AC1269" s="69">
        <v>1322285149226.4399</v>
      </c>
      <c r="AD1269" s="69">
        <v>338279203332.74011</v>
      </c>
      <c r="AE1269" s="69">
        <v>898141693834.91003</v>
      </c>
      <c r="AF1269" s="69">
        <v>1734987964872.28</v>
      </c>
      <c r="AG1269" s="69">
        <v>841731968773.25</v>
      </c>
      <c r="AI1269" s="1">
        <f t="shared" si="290"/>
        <v>43622</v>
      </c>
      <c r="AJ1269" s="73">
        <f t="shared" si="274"/>
        <v>1.6845659708097926E-4</v>
      </c>
      <c r="AK1269" s="73">
        <f t="shared" si="275"/>
        <v>1.5456893840992691E-4</v>
      </c>
      <c r="AL1269" s="73">
        <f t="shared" si="276"/>
        <v>1.4898181570521807E-4</v>
      </c>
      <c r="AM1269" s="73">
        <f t="shared" si="277"/>
        <v>1.8314631808080684E-4</v>
      </c>
      <c r="AN1269" s="73">
        <f t="shared" si="278"/>
        <v>1.6543747422526067E-4</v>
      </c>
      <c r="AO1269" s="73">
        <f t="shared" si="279"/>
        <v>1.389051303801736E-4</v>
      </c>
      <c r="AP1269" s="73">
        <f t="shared" si="280"/>
        <v>1.7223161753232574E-4</v>
      </c>
      <c r="AQ1269" s="73">
        <f t="shared" si="281"/>
        <v>1.5437795290718093E-4</v>
      </c>
      <c r="AR1269" s="73">
        <f t="shared" si="282"/>
        <v>1.5492438214681492E-4</v>
      </c>
      <c r="AS1269" s="73">
        <f t="shared" si="283"/>
        <v>1.76320983775069E-4</v>
      </c>
      <c r="AT1269" s="73">
        <f t="shared" si="284"/>
        <v>2.1310307042265997E-4</v>
      </c>
      <c r="AU1269" s="73">
        <f t="shared" si="285"/>
        <v>1.8244370308595492E-4</v>
      </c>
      <c r="AV1269" s="73">
        <f t="shared" si="286"/>
        <v>1.4186551902062305E-4</v>
      </c>
      <c r="AW1269" s="73">
        <f t="shared" si="287"/>
        <v>2.0502218938078798E-4</v>
      </c>
    </row>
    <row r="1270" spans="2:49" x14ac:dyDescent="0.35">
      <c r="B1270" s="1">
        <f t="shared" si="288"/>
        <v>43623</v>
      </c>
      <c r="C1270" s="70">
        <v>14671.151554</v>
      </c>
      <c r="D1270" s="66">
        <v>15078.59</v>
      </c>
      <c r="E1270" s="66">
        <v>2349.8200000000002</v>
      </c>
      <c r="F1270" s="66">
        <v>13272.18</v>
      </c>
      <c r="G1270" s="66">
        <v>12516.09</v>
      </c>
      <c r="H1270" s="66">
        <v>15482.3</v>
      </c>
      <c r="I1270" s="66">
        <v>17656</v>
      </c>
      <c r="J1270" s="66">
        <v>14578.64</v>
      </c>
      <c r="K1270" s="66">
        <v>14914.47</v>
      </c>
      <c r="L1270" s="66">
        <v>14580.28</v>
      </c>
      <c r="M1270" s="66">
        <v>15538.47</v>
      </c>
      <c r="N1270" s="66">
        <v>2302.83</v>
      </c>
      <c r="O1270" s="66">
        <v>15934.81</v>
      </c>
      <c r="P1270" s="79"/>
      <c r="Q1270" s="66">
        <v>2341.9899999999998</v>
      </c>
      <c r="S1270" s="1">
        <f t="shared" si="289"/>
        <v>43623</v>
      </c>
      <c r="T1270" s="70">
        <v>890909296593.01001</v>
      </c>
      <c r="U1270" s="69">
        <v>1828150600928.9702</v>
      </c>
      <c r="V1270" s="69">
        <v>1580911874141.0801</v>
      </c>
      <c r="W1270" s="69">
        <v>631586321316.28015</v>
      </c>
      <c r="X1270" s="69">
        <v>506348412631.51996</v>
      </c>
      <c r="Y1270" s="69">
        <v>1232964251909.51</v>
      </c>
      <c r="Z1270" s="69">
        <v>4287471729959.3799</v>
      </c>
      <c r="AA1270" s="69">
        <v>566577596813.82996</v>
      </c>
      <c r="AB1270" s="69">
        <v>496490707500.17999</v>
      </c>
      <c r="AC1270" s="69">
        <v>1373612923787.1799</v>
      </c>
      <c r="AD1270" s="69">
        <v>345589811649.83002</v>
      </c>
      <c r="AE1270" s="69">
        <v>933501936413.97998</v>
      </c>
      <c r="AF1270" s="69">
        <v>1733904653466.1899</v>
      </c>
      <c r="AG1270" s="69">
        <v>805582071569.34009</v>
      </c>
      <c r="AI1270" s="1">
        <f t="shared" si="290"/>
        <v>43623</v>
      </c>
      <c r="AJ1270" s="73">
        <f t="shared" si="274"/>
        <v>1.2911382825908646E-4</v>
      </c>
      <c r="AK1270" s="73">
        <f t="shared" si="275"/>
        <v>1.3796296357715399E-4</v>
      </c>
      <c r="AL1270" s="73">
        <f t="shared" si="276"/>
        <v>8.0863795576258113E-5</v>
      </c>
      <c r="AM1270" s="73">
        <f t="shared" si="277"/>
        <v>1.2584294047468525E-4</v>
      </c>
      <c r="AN1270" s="73">
        <f t="shared" si="278"/>
        <v>1.3904038164191945E-4</v>
      </c>
      <c r="AO1270" s="73">
        <f t="shared" si="279"/>
        <v>1.2661220619181179E-4</v>
      </c>
      <c r="AP1270" s="73">
        <f t="shared" si="280"/>
        <v>1.3085083061969982E-4</v>
      </c>
      <c r="AQ1270" s="73">
        <f t="shared" si="281"/>
        <v>1.2142524423963685E-4</v>
      </c>
      <c r="AR1270" s="73">
        <f t="shared" si="282"/>
        <v>1.1131369607730868E-4</v>
      </c>
      <c r="AS1270" s="73">
        <f t="shared" si="283"/>
        <v>1.3856248962507145E-4</v>
      </c>
      <c r="AT1270" s="73">
        <f t="shared" si="284"/>
        <v>1.7829901452781627E-4</v>
      </c>
      <c r="AU1270" s="73">
        <f t="shared" si="285"/>
        <v>1.4332247557002908E-4</v>
      </c>
      <c r="AV1270" s="73">
        <f t="shared" si="286"/>
        <v>1.2364399567177387E-4</v>
      </c>
      <c r="AW1270" s="73">
        <f t="shared" si="287"/>
        <v>1.2811260243661415E-4</v>
      </c>
    </row>
    <row r="1271" spans="2:49" x14ac:dyDescent="0.35">
      <c r="B1271" s="1">
        <f t="shared" si="288"/>
        <v>43624</v>
      </c>
      <c r="C1271" s="70">
        <v>14672.586984</v>
      </c>
      <c r="D1271" s="66">
        <v>15079.87</v>
      </c>
      <c r="E1271" s="66">
        <v>2350.0100000000002</v>
      </c>
      <c r="F1271" s="66">
        <v>13273.49</v>
      </c>
      <c r="G1271" s="66">
        <v>12517.33</v>
      </c>
      <c r="H1271" s="66">
        <v>15483.8</v>
      </c>
      <c r="I1271" s="66">
        <v>17657.830000000002</v>
      </c>
      <c r="J1271" s="66">
        <v>14579.95</v>
      </c>
      <c r="K1271" s="66">
        <v>14915.85</v>
      </c>
      <c r="L1271" s="66">
        <v>14581.68</v>
      </c>
      <c r="M1271" s="66">
        <v>15540.07</v>
      </c>
      <c r="N1271" s="66">
        <v>2303.0500000000002</v>
      </c>
      <c r="O1271" s="66">
        <v>15936.4</v>
      </c>
      <c r="P1271" s="79"/>
      <c r="Q1271" s="66">
        <v>2342.2199999999998</v>
      </c>
      <c r="S1271" s="1">
        <f t="shared" si="289"/>
        <v>43624</v>
      </c>
      <c r="T1271" s="70">
        <v>890997734475.85999</v>
      </c>
      <c r="U1271" s="69">
        <v>1828340831948.8501</v>
      </c>
      <c r="V1271" s="69">
        <v>1581082978328.1501</v>
      </c>
      <c r="W1271" s="69">
        <v>631640263751.34009</v>
      </c>
      <c r="X1271" s="69">
        <v>506397775805.83997</v>
      </c>
      <c r="Y1271" s="69">
        <v>1233084224721.24</v>
      </c>
      <c r="Z1271" s="69">
        <v>4287911277796.6001</v>
      </c>
      <c r="AA1271" s="69">
        <v>566628285455.03003</v>
      </c>
      <c r="AB1271" s="69">
        <v>496536382324.09003</v>
      </c>
      <c r="AC1271" s="69">
        <v>1373745022434.9099</v>
      </c>
      <c r="AD1271" s="69">
        <v>345625331666.07007</v>
      </c>
      <c r="AE1271" s="69">
        <v>933589772750.58997</v>
      </c>
      <c r="AF1271" s="69">
        <v>1734077816660.48</v>
      </c>
      <c r="AG1271" s="69">
        <v>805661155898.57007</v>
      </c>
      <c r="AI1271" s="1">
        <f t="shared" si="290"/>
        <v>43624</v>
      </c>
      <c r="AJ1271" s="73">
        <f t="shared" si="274"/>
        <v>9.784030890247486E-5</v>
      </c>
      <c r="AK1271" s="73">
        <f t="shared" si="275"/>
        <v>8.4888573798957978E-5</v>
      </c>
      <c r="AL1271" s="73">
        <f t="shared" si="276"/>
        <v>8.0857257151567552E-5</v>
      </c>
      <c r="AM1271" s="73">
        <f t="shared" si="277"/>
        <v>9.8702699933284066E-5</v>
      </c>
      <c r="AN1271" s="73">
        <f t="shared" si="278"/>
        <v>9.9072473911610004E-5</v>
      </c>
      <c r="AO1271" s="73">
        <f t="shared" si="279"/>
        <v>9.688482977332491E-5</v>
      </c>
      <c r="AP1271" s="73">
        <f t="shared" si="280"/>
        <v>1.0364748527424972E-4</v>
      </c>
      <c r="AQ1271" s="73">
        <f t="shared" si="281"/>
        <v>8.9857490136235896E-5</v>
      </c>
      <c r="AR1271" s="73">
        <f t="shared" si="282"/>
        <v>9.2527592331581587E-5</v>
      </c>
      <c r="AS1271" s="73">
        <f t="shared" si="283"/>
        <v>9.6020103866223394E-5</v>
      </c>
      <c r="AT1271" s="73">
        <f t="shared" si="284"/>
        <v>1.0297024095673457E-4</v>
      </c>
      <c r="AU1271" s="73">
        <f t="shared" si="285"/>
        <v>9.5534624787951827E-5</v>
      </c>
      <c r="AV1271" s="73">
        <f t="shared" si="286"/>
        <v>9.9781547442390206E-5</v>
      </c>
      <c r="AW1271" s="73">
        <f t="shared" si="287"/>
        <v>9.8207080303502892E-5</v>
      </c>
    </row>
    <row r="1272" spans="2:49" x14ac:dyDescent="0.35">
      <c r="B1272" s="1">
        <f t="shared" si="288"/>
        <v>43625</v>
      </c>
      <c r="C1272" s="70">
        <v>14674.022223</v>
      </c>
      <c r="D1272" s="66">
        <v>15081.14</v>
      </c>
      <c r="E1272" s="66">
        <v>2350.2199999999998</v>
      </c>
      <c r="F1272" s="66">
        <v>13274.8</v>
      </c>
      <c r="G1272" s="66">
        <v>12518.6</v>
      </c>
      <c r="H1272" s="66">
        <v>15485.29</v>
      </c>
      <c r="I1272" s="66">
        <v>17659.66</v>
      </c>
      <c r="J1272" s="66">
        <v>14581.25</v>
      </c>
      <c r="K1272" s="66">
        <v>14917.25</v>
      </c>
      <c r="L1272" s="66">
        <v>14583.08</v>
      </c>
      <c r="M1272" s="66">
        <v>15541.67</v>
      </c>
      <c r="N1272" s="66">
        <v>2303.27</v>
      </c>
      <c r="O1272" s="66">
        <v>15938</v>
      </c>
      <c r="P1272" s="79"/>
      <c r="Q1272" s="66">
        <v>2342.44</v>
      </c>
      <c r="S1272" s="1">
        <f t="shared" si="289"/>
        <v>43625</v>
      </c>
      <c r="T1272" s="70">
        <v>891086161062.46997</v>
      </c>
      <c r="U1272" s="69">
        <v>1828530822829.9897</v>
      </c>
      <c r="V1272" s="69">
        <v>1581263664128.1204</v>
      </c>
      <c r="W1272" s="69">
        <v>631694193213.90991</v>
      </c>
      <c r="X1272" s="69">
        <v>506448022657.36993</v>
      </c>
      <c r="Y1272" s="69">
        <v>1233202601296.73</v>
      </c>
      <c r="Z1272" s="69">
        <v>4288292346371.4897</v>
      </c>
      <c r="AA1272" s="69">
        <v>566679109028.54004</v>
      </c>
      <c r="AB1272" s="69">
        <v>496582962493.23999</v>
      </c>
      <c r="AC1272" s="69">
        <v>1373876467522.95</v>
      </c>
      <c r="AD1272" s="69">
        <v>345660675121.60999</v>
      </c>
      <c r="AE1272" s="69">
        <v>932557349536.18005</v>
      </c>
      <c r="AF1272" s="69">
        <v>1734251185194.76</v>
      </c>
      <c r="AG1272" s="69">
        <v>804660897408.12</v>
      </c>
      <c r="AI1272" s="1">
        <f t="shared" si="290"/>
        <v>43625</v>
      </c>
      <c r="AJ1272" s="73">
        <f t="shared" si="274"/>
        <v>9.7817719640458378E-5</v>
      </c>
      <c r="AK1272" s="73">
        <f t="shared" si="275"/>
        <v>8.4218232650368208E-5</v>
      </c>
      <c r="AL1272" s="73">
        <f t="shared" si="276"/>
        <v>8.9361321866432419E-5</v>
      </c>
      <c r="AM1272" s="73">
        <f t="shared" si="277"/>
        <v>9.8692958671708908E-5</v>
      </c>
      <c r="AN1272" s="73">
        <f t="shared" si="278"/>
        <v>1.0145933677563335E-4</v>
      </c>
      <c r="AO1272" s="73">
        <f t="shared" si="279"/>
        <v>9.6229607719156007E-5</v>
      </c>
      <c r="AP1272" s="73">
        <f t="shared" si="280"/>
        <v>1.0363674358626618E-4</v>
      </c>
      <c r="AQ1272" s="73">
        <f t="shared" si="281"/>
        <v>8.9163543084858077E-5</v>
      </c>
      <c r="AR1272" s="73">
        <f t="shared" si="282"/>
        <v>9.385988730103989E-5</v>
      </c>
      <c r="AS1272" s="73">
        <f t="shared" si="283"/>
        <v>9.6010884891084558E-5</v>
      </c>
      <c r="AT1272" s="73">
        <f t="shared" si="284"/>
        <v>1.0295963917794637E-4</v>
      </c>
      <c r="AU1272" s="73">
        <f t="shared" si="285"/>
        <v>9.5525498794879482E-5</v>
      </c>
      <c r="AV1272" s="73">
        <f t="shared" si="286"/>
        <v>1.0039908636838568E-4</v>
      </c>
      <c r="AW1272" s="73">
        <f t="shared" si="287"/>
        <v>9.3927982854014047E-5</v>
      </c>
    </row>
    <row r="1273" spans="2:49" x14ac:dyDescent="0.35">
      <c r="B1273" s="1">
        <f t="shared" si="288"/>
        <v>43626</v>
      </c>
      <c r="C1273" s="70">
        <v>14675.830839</v>
      </c>
      <c r="D1273" s="66">
        <v>15083.32</v>
      </c>
      <c r="E1273" s="66">
        <v>2350.5300000000002</v>
      </c>
      <c r="F1273" s="66">
        <v>13277.22</v>
      </c>
      <c r="G1273" s="66">
        <v>12520.25</v>
      </c>
      <c r="H1273" s="66">
        <v>15487.69</v>
      </c>
      <c r="I1273" s="66">
        <v>17662.8</v>
      </c>
      <c r="J1273" s="66">
        <v>14583.84</v>
      </c>
      <c r="K1273" s="66">
        <v>14919.5</v>
      </c>
      <c r="L1273" s="66">
        <v>14584.92</v>
      </c>
      <c r="M1273" s="66">
        <v>15543.93</v>
      </c>
      <c r="N1273" s="66">
        <v>2303.64</v>
      </c>
      <c r="O1273" s="66">
        <v>15940.56</v>
      </c>
      <c r="P1273" s="79"/>
      <c r="Q1273" s="66">
        <v>2342.88</v>
      </c>
      <c r="S1273" s="1">
        <f t="shared" si="289"/>
        <v>43626</v>
      </c>
      <c r="T1273" s="70">
        <v>899766560174.66003</v>
      </c>
      <c r="U1273" s="69">
        <v>1824871792144.5701</v>
      </c>
      <c r="V1273" s="69">
        <v>1571618490105.21</v>
      </c>
      <c r="W1273" s="69">
        <v>605464446845.32007</v>
      </c>
      <c r="X1273" s="69">
        <v>500844982734.16998</v>
      </c>
      <c r="Y1273" s="69">
        <v>1233308339775.45</v>
      </c>
      <c r="Z1273" s="69">
        <v>4288453595728.0894</v>
      </c>
      <c r="AA1273" s="69">
        <v>564637386439.57996</v>
      </c>
      <c r="AB1273" s="69">
        <v>467642097683.98999</v>
      </c>
      <c r="AC1273" s="69">
        <v>1366919071170.7002</v>
      </c>
      <c r="AD1273" s="69">
        <v>343781545188.04004</v>
      </c>
      <c r="AE1273" s="69">
        <v>899089169228.52002</v>
      </c>
      <c r="AF1273" s="69">
        <v>1793444630230.3398</v>
      </c>
      <c r="AG1273" s="69">
        <v>798140144518.60999</v>
      </c>
      <c r="AI1273" s="1">
        <f t="shared" si="290"/>
        <v>43626</v>
      </c>
      <c r="AJ1273" s="73">
        <f t="shared" si="274"/>
        <v>1.2325291406223293E-4</v>
      </c>
      <c r="AK1273" s="73">
        <f t="shared" si="275"/>
        <v>1.4455140659119792E-4</v>
      </c>
      <c r="AL1273" s="73">
        <f t="shared" si="276"/>
        <v>1.3190254529371614E-4</v>
      </c>
      <c r="AM1273" s="73">
        <f t="shared" si="277"/>
        <v>1.8230029830967887E-4</v>
      </c>
      <c r="AN1273" s="73">
        <f t="shared" si="278"/>
        <v>1.3180387583267006E-4</v>
      </c>
      <c r="AO1273" s="73">
        <f t="shared" si="279"/>
        <v>1.5498579619754871E-4</v>
      </c>
      <c r="AP1273" s="73">
        <f t="shared" si="280"/>
        <v>1.7780636773290226E-4</v>
      </c>
      <c r="AQ1273" s="73">
        <f t="shared" si="281"/>
        <v>1.7762537505361387E-4</v>
      </c>
      <c r="AR1273" s="73">
        <f t="shared" si="282"/>
        <v>1.5083209036514944E-4</v>
      </c>
      <c r="AS1273" s="73">
        <f t="shared" si="283"/>
        <v>1.2617362038747082E-4</v>
      </c>
      <c r="AT1273" s="73">
        <f t="shared" si="284"/>
        <v>1.4541551840951961E-4</v>
      </c>
      <c r="AU1273" s="73">
        <f t="shared" si="285"/>
        <v>1.6064117537228917E-4</v>
      </c>
      <c r="AV1273" s="73">
        <f t="shared" si="286"/>
        <v>1.6062241184577886E-4</v>
      </c>
      <c r="AW1273" s="73">
        <f t="shared" si="287"/>
        <v>1.8783832243296494E-4</v>
      </c>
    </row>
    <row r="1274" spans="2:49" x14ac:dyDescent="0.35">
      <c r="B1274" s="1">
        <f t="shared" si="288"/>
        <v>43627</v>
      </c>
      <c r="C1274" s="70">
        <v>14678.243192</v>
      </c>
      <c r="D1274" s="66">
        <v>15085.2</v>
      </c>
      <c r="E1274" s="66">
        <v>2350.77</v>
      </c>
      <c r="F1274" s="66">
        <v>13280.26</v>
      </c>
      <c r="G1274" s="66">
        <v>12522.68</v>
      </c>
      <c r="H1274" s="66">
        <v>15490.4</v>
      </c>
      <c r="I1274" s="66">
        <v>17666.75</v>
      </c>
      <c r="J1274" s="66">
        <v>14586.76</v>
      </c>
      <c r="K1274" s="66">
        <v>14922.1</v>
      </c>
      <c r="L1274" s="66">
        <v>14588.55</v>
      </c>
      <c r="M1274" s="66">
        <v>15548.56</v>
      </c>
      <c r="N1274" s="66">
        <v>2304.0700000000002</v>
      </c>
      <c r="O1274" s="66">
        <v>15943.06</v>
      </c>
      <c r="P1274" s="79"/>
      <c r="Q1274" s="66">
        <v>2343.59</v>
      </c>
      <c r="S1274" s="1">
        <f t="shared" si="289"/>
        <v>43627</v>
      </c>
      <c r="T1274" s="70">
        <v>895644767514.27002</v>
      </c>
      <c r="U1274" s="69">
        <v>1895988270183.0398</v>
      </c>
      <c r="V1274" s="69">
        <v>1596031863782.4099</v>
      </c>
      <c r="W1274" s="69">
        <v>619043638306.17017</v>
      </c>
      <c r="X1274" s="69">
        <v>482879139954.44</v>
      </c>
      <c r="Y1274" s="69">
        <v>1243712081632.6299</v>
      </c>
      <c r="Z1274" s="69">
        <v>4288105843028.9199</v>
      </c>
      <c r="AA1274" s="69">
        <v>564084933009.56006</v>
      </c>
      <c r="AB1274" s="69">
        <v>464843626085.83002</v>
      </c>
      <c r="AC1274" s="69">
        <v>1366872425016.9299</v>
      </c>
      <c r="AD1274" s="69">
        <v>343505677780.89996</v>
      </c>
      <c r="AE1274" s="69">
        <v>899009297570.44995</v>
      </c>
      <c r="AF1274" s="69">
        <v>1819535261394.51</v>
      </c>
      <c r="AG1274" s="69">
        <v>808570414412.57996</v>
      </c>
      <c r="AI1274" s="1">
        <f t="shared" si="290"/>
        <v>43627</v>
      </c>
      <c r="AJ1274" s="73">
        <f t="shared" si="274"/>
        <v>1.6437590664986068E-4</v>
      </c>
      <c r="AK1274" s="73">
        <f t="shared" si="275"/>
        <v>1.2464099415776531E-4</v>
      </c>
      <c r="AL1274" s="73">
        <f t="shared" si="276"/>
        <v>1.0210463172133366E-4</v>
      </c>
      <c r="AM1274" s="73">
        <f t="shared" si="277"/>
        <v>2.2896359328239413E-4</v>
      </c>
      <c r="AN1274" s="73">
        <f t="shared" si="278"/>
        <v>1.9408558135824983E-4</v>
      </c>
      <c r="AO1274" s="73">
        <f t="shared" si="279"/>
        <v>1.7497767581864387E-4</v>
      </c>
      <c r="AP1274" s="73">
        <f t="shared" si="280"/>
        <v>2.2363385193746588E-4</v>
      </c>
      <c r="AQ1274" s="73">
        <f t="shared" si="281"/>
        <v>2.0022161515753645E-4</v>
      </c>
      <c r="AR1274" s="73">
        <f t="shared" si="282"/>
        <v>1.7426857468416657E-4</v>
      </c>
      <c r="AS1274" s="73">
        <f t="shared" si="283"/>
        <v>2.4888720678606369E-4</v>
      </c>
      <c r="AT1274" s="73">
        <f t="shared" si="284"/>
        <v>2.9786546902865751E-4</v>
      </c>
      <c r="AU1274" s="73">
        <f t="shared" si="285"/>
        <v>1.8666111024301379E-4</v>
      </c>
      <c r="AV1274" s="73">
        <f t="shared" si="286"/>
        <v>1.5683263323240659E-4</v>
      </c>
      <c r="AW1274" s="73">
        <f t="shared" si="287"/>
        <v>3.0304582394324875E-4</v>
      </c>
    </row>
    <row r="1275" spans="2:49" x14ac:dyDescent="0.35">
      <c r="B1275" s="1">
        <f t="shared" si="288"/>
        <v>43628</v>
      </c>
      <c r="C1275" s="70">
        <v>14680.653601</v>
      </c>
      <c r="D1275" s="66">
        <v>15086.9</v>
      </c>
      <c r="E1275" s="66">
        <v>2350.98</v>
      </c>
      <c r="F1275" s="66">
        <v>13281.21</v>
      </c>
      <c r="G1275" s="66">
        <v>12524.33</v>
      </c>
      <c r="H1275" s="66">
        <v>15492.16</v>
      </c>
      <c r="I1275" s="66">
        <v>17669.2</v>
      </c>
      <c r="J1275" s="66">
        <v>14588.75</v>
      </c>
      <c r="K1275" s="66">
        <v>14923.62</v>
      </c>
      <c r="L1275" s="66">
        <v>14590.93</v>
      </c>
      <c r="M1275" s="66">
        <v>15550.18</v>
      </c>
      <c r="N1275" s="66">
        <v>2304.35</v>
      </c>
      <c r="O1275" s="66">
        <v>15945.12</v>
      </c>
      <c r="P1275" s="79"/>
      <c r="Q1275" s="66">
        <v>2343.88</v>
      </c>
      <c r="S1275" s="1">
        <f t="shared" si="289"/>
        <v>43628</v>
      </c>
      <c r="T1275" s="70">
        <v>897047813721.62</v>
      </c>
      <c r="U1275" s="69">
        <v>1879220805452.2</v>
      </c>
      <c r="V1275" s="69">
        <v>1586895367879.3201</v>
      </c>
      <c r="W1275" s="69">
        <v>623211389546.06006</v>
      </c>
      <c r="X1275" s="69">
        <v>482071727781</v>
      </c>
      <c r="Y1275" s="69">
        <v>1235931782205.5801</v>
      </c>
      <c r="Z1275" s="69">
        <v>4320225924725.96</v>
      </c>
      <c r="AA1275" s="69">
        <v>561714114071.78003</v>
      </c>
      <c r="AB1275" s="69">
        <v>455782322264.14001</v>
      </c>
      <c r="AC1275" s="69">
        <v>1352366906781.2498</v>
      </c>
      <c r="AD1275" s="69">
        <v>344512466038.33008</v>
      </c>
      <c r="AE1275" s="69">
        <v>891986071530.18005</v>
      </c>
      <c r="AF1275" s="69">
        <v>1810953270992.4902</v>
      </c>
      <c r="AG1275" s="69">
        <v>828756502074.76001</v>
      </c>
      <c r="AI1275" s="1">
        <f t="shared" si="290"/>
        <v>43628</v>
      </c>
      <c r="AJ1275" s="73">
        <f t="shared" si="274"/>
        <v>1.64216450734056E-4</v>
      </c>
      <c r="AK1275" s="73">
        <f t="shared" si="275"/>
        <v>1.126932357542465E-4</v>
      </c>
      <c r="AL1275" s="73">
        <f t="shared" si="276"/>
        <v>8.9332431501221166E-5</v>
      </c>
      <c r="AM1275" s="73">
        <f t="shared" si="277"/>
        <v>7.153474404852922E-5</v>
      </c>
      <c r="AN1275" s="73">
        <f t="shared" si="278"/>
        <v>1.3176093296318747E-4</v>
      </c>
      <c r="AO1275" s="73">
        <f t="shared" si="279"/>
        <v>1.1361875742399441E-4</v>
      </c>
      <c r="AP1275" s="73">
        <f t="shared" si="280"/>
        <v>1.3867859113880776E-4</v>
      </c>
      <c r="AQ1275" s="73">
        <f t="shared" si="281"/>
        <v>1.3642508685962618E-4</v>
      </c>
      <c r="AR1275" s="73">
        <f t="shared" si="282"/>
        <v>1.018623384108075E-4</v>
      </c>
      <c r="AS1275" s="73">
        <f t="shared" si="283"/>
        <v>1.6314164190411873E-4</v>
      </c>
      <c r="AT1275" s="73">
        <f t="shared" si="284"/>
        <v>1.0418971274517297E-4</v>
      </c>
      <c r="AU1275" s="73">
        <f t="shared" si="285"/>
        <v>1.215240856395905E-4</v>
      </c>
      <c r="AV1275" s="73">
        <f t="shared" si="286"/>
        <v>1.2920982546638093E-4</v>
      </c>
      <c r="AW1275" s="73">
        <f t="shared" si="287"/>
        <v>1.2374178077223519E-4</v>
      </c>
    </row>
    <row r="1276" spans="2:49" x14ac:dyDescent="0.35">
      <c r="B1276" s="1">
        <f t="shared" si="288"/>
        <v>43629</v>
      </c>
      <c r="C1276" s="70">
        <v>14683.522999000001</v>
      </c>
      <c r="D1276" s="66">
        <v>15088.43</v>
      </c>
      <c r="E1276" s="66">
        <v>2351.1799999999998</v>
      </c>
      <c r="F1276" s="66">
        <v>13282.66</v>
      </c>
      <c r="G1276" s="66">
        <v>12526.06</v>
      </c>
      <c r="H1276" s="66">
        <v>15494.08</v>
      </c>
      <c r="I1276" s="66">
        <v>17671.89</v>
      </c>
      <c r="J1276" s="66">
        <v>14590.7</v>
      </c>
      <c r="K1276" s="66">
        <v>14925.79</v>
      </c>
      <c r="L1276" s="66">
        <v>14592.99</v>
      </c>
      <c r="M1276" s="66">
        <v>15553.45</v>
      </c>
      <c r="N1276" s="66">
        <v>2304.65</v>
      </c>
      <c r="O1276" s="66">
        <v>15947.1</v>
      </c>
      <c r="P1276" s="79"/>
      <c r="Q1276" s="66">
        <v>2344.27</v>
      </c>
      <c r="S1276" s="1">
        <f t="shared" si="289"/>
        <v>43629</v>
      </c>
      <c r="T1276" s="70">
        <v>893194665722.17004</v>
      </c>
      <c r="U1276" s="69">
        <v>1891158534136.6997</v>
      </c>
      <c r="V1276" s="69">
        <v>1591524374987.46</v>
      </c>
      <c r="W1276" s="69">
        <v>618290444947.46997</v>
      </c>
      <c r="X1276" s="69">
        <v>484409174476.24005</v>
      </c>
      <c r="Y1276" s="69">
        <v>1235604666592.28</v>
      </c>
      <c r="Z1276" s="69">
        <v>4308440523931.4492</v>
      </c>
      <c r="AA1276" s="69">
        <v>562532083140.67004</v>
      </c>
      <c r="AB1276" s="69">
        <v>447962153151.64001</v>
      </c>
      <c r="AC1276" s="69">
        <v>1341311060225.5701</v>
      </c>
      <c r="AD1276" s="69">
        <v>343954148765.39001</v>
      </c>
      <c r="AE1276" s="69">
        <v>898138751348.39001</v>
      </c>
      <c r="AF1276" s="69">
        <v>1801588697180.1299</v>
      </c>
      <c r="AG1276" s="69">
        <v>863076605181.40002</v>
      </c>
      <c r="AI1276" s="1">
        <f t="shared" si="290"/>
        <v>43629</v>
      </c>
      <c r="AJ1276" s="73">
        <f t="shared" si="274"/>
        <v>1.9545437675927424E-4</v>
      </c>
      <c r="AK1276" s="73">
        <f t="shared" si="275"/>
        <v>1.0141248367800948E-4</v>
      </c>
      <c r="AL1276" s="73">
        <f t="shared" si="276"/>
        <v>8.5070906600481777E-5</v>
      </c>
      <c r="AM1276" s="73">
        <f t="shared" si="277"/>
        <v>1.0917679940303238E-4</v>
      </c>
      <c r="AN1276" s="73">
        <f t="shared" si="278"/>
        <v>1.3813114154603845E-4</v>
      </c>
      <c r="AO1276" s="73">
        <f t="shared" si="279"/>
        <v>1.2393365418383873E-4</v>
      </c>
      <c r="AP1276" s="73">
        <f t="shared" si="280"/>
        <v>1.522423199691314E-4</v>
      </c>
      <c r="AQ1276" s="73">
        <f t="shared" si="281"/>
        <v>1.3366463884856294E-4</v>
      </c>
      <c r="AR1276" s="73">
        <f t="shared" si="282"/>
        <v>1.4540707951549159E-4</v>
      </c>
      <c r="AS1276" s="73">
        <f t="shared" si="283"/>
        <v>1.4118359830384009E-4</v>
      </c>
      <c r="AT1276" s="73">
        <f t="shared" si="284"/>
        <v>2.102869548776809E-4</v>
      </c>
      <c r="AU1276" s="73">
        <f t="shared" si="285"/>
        <v>1.3018855642599192E-4</v>
      </c>
      <c r="AV1276" s="73">
        <f t="shared" si="286"/>
        <v>1.2417592341740225E-4</v>
      </c>
      <c r="AW1276" s="73">
        <f t="shared" si="287"/>
        <v>1.6639077085844889E-4</v>
      </c>
    </row>
    <row r="1277" spans="2:49" x14ac:dyDescent="0.35">
      <c r="B1277" s="1">
        <f t="shared" si="288"/>
        <v>43630</v>
      </c>
      <c r="C1277" s="70">
        <v>14685.193099</v>
      </c>
      <c r="D1277" s="66">
        <v>15089.85</v>
      </c>
      <c r="E1277" s="66">
        <v>2351.44</v>
      </c>
      <c r="F1277" s="66">
        <v>13284.07</v>
      </c>
      <c r="G1277" s="66">
        <v>12527.52</v>
      </c>
      <c r="H1277" s="66">
        <v>15495.66</v>
      </c>
      <c r="I1277" s="66">
        <v>17673.38</v>
      </c>
      <c r="J1277" s="66">
        <v>14591.89</v>
      </c>
      <c r="K1277" s="66">
        <v>14927.49</v>
      </c>
      <c r="L1277" s="66">
        <v>14594.31</v>
      </c>
      <c r="M1277" s="66">
        <v>15554.49</v>
      </c>
      <c r="N1277" s="66">
        <v>2304.91</v>
      </c>
      <c r="O1277" s="66">
        <v>15948.69</v>
      </c>
      <c r="P1277" s="79"/>
      <c r="Q1277" s="66">
        <v>2344.46</v>
      </c>
      <c r="S1277" s="1">
        <f t="shared" si="289"/>
        <v>43630</v>
      </c>
      <c r="T1277" s="70">
        <v>882245510551.91003</v>
      </c>
      <c r="U1277" s="69">
        <v>1828957384394.9099</v>
      </c>
      <c r="V1277" s="69">
        <v>1555064583455.27</v>
      </c>
      <c r="W1277" s="69">
        <v>624178027751.93005</v>
      </c>
      <c r="X1277" s="69">
        <v>482036859056.27002</v>
      </c>
      <c r="Y1277" s="69">
        <v>1248514819755.4199</v>
      </c>
      <c r="Z1277" s="69">
        <v>4136346826733.0601</v>
      </c>
      <c r="AA1277" s="69">
        <v>563905282743.78003</v>
      </c>
      <c r="AB1277" s="69">
        <v>446003974642.01001</v>
      </c>
      <c r="AC1277" s="69">
        <v>1354177795276.99</v>
      </c>
      <c r="AD1277" s="69">
        <v>344346007275.5</v>
      </c>
      <c r="AE1277" s="69">
        <v>897921185254.69995</v>
      </c>
      <c r="AF1277" s="69">
        <v>1772913566116.25</v>
      </c>
      <c r="AG1277" s="69">
        <v>854841642692.21997</v>
      </c>
      <c r="AI1277" s="1">
        <f t="shared" si="290"/>
        <v>43630</v>
      </c>
      <c r="AJ1277" s="73">
        <f t="shared" si="274"/>
        <v>1.1373973399386728E-4</v>
      </c>
      <c r="AK1277" s="73">
        <f t="shared" si="275"/>
        <v>9.4111845964084395E-5</v>
      </c>
      <c r="AL1277" s="73">
        <f t="shared" si="276"/>
        <v>1.1058277120423732E-4</v>
      </c>
      <c r="AM1277" s="73">
        <f t="shared" si="277"/>
        <v>1.0615343613396E-4</v>
      </c>
      <c r="AN1277" s="73">
        <f t="shared" si="278"/>
        <v>1.1655700196233632E-4</v>
      </c>
      <c r="AO1277" s="73">
        <f t="shared" si="279"/>
        <v>1.0197443152470953E-4</v>
      </c>
      <c r="AP1277" s="73">
        <f t="shared" si="280"/>
        <v>8.431469412739645E-5</v>
      </c>
      <c r="AQ1277" s="73">
        <f t="shared" si="281"/>
        <v>8.1558801154013594E-5</v>
      </c>
      <c r="AR1277" s="73">
        <f t="shared" si="282"/>
        <v>1.1389681886186942E-4</v>
      </c>
      <c r="AS1277" s="73">
        <f t="shared" si="283"/>
        <v>9.0454389402028212E-5</v>
      </c>
      <c r="AT1277" s="73">
        <f t="shared" si="284"/>
        <v>6.6866193674020025E-5</v>
      </c>
      <c r="AU1277" s="73">
        <f t="shared" si="285"/>
        <v>1.1281539496232895E-4</v>
      </c>
      <c r="AV1277" s="73">
        <f t="shared" si="286"/>
        <v>9.9704648494070014E-5</v>
      </c>
      <c r="AW1277" s="73">
        <f t="shared" si="287"/>
        <v>8.1048684665185888E-5</v>
      </c>
    </row>
    <row r="1278" spans="2:49" x14ac:dyDescent="0.35">
      <c r="B1278" s="1">
        <f t="shared" si="288"/>
        <v>43631</v>
      </c>
      <c r="C1278" s="70">
        <v>14686.605867</v>
      </c>
      <c r="D1278" s="66">
        <v>15091.16</v>
      </c>
      <c r="E1278" s="66">
        <v>2351.63</v>
      </c>
      <c r="F1278" s="66">
        <v>13285.43</v>
      </c>
      <c r="G1278" s="66">
        <v>12528.76</v>
      </c>
      <c r="H1278" s="66">
        <v>15497.17</v>
      </c>
      <c r="I1278" s="66">
        <v>17675.259999999998</v>
      </c>
      <c r="J1278" s="66">
        <v>14593.19</v>
      </c>
      <c r="K1278" s="66">
        <v>14928.89</v>
      </c>
      <c r="L1278" s="66">
        <v>14595.69</v>
      </c>
      <c r="M1278" s="66">
        <v>15556.06</v>
      </c>
      <c r="N1278" s="66">
        <v>2305.14</v>
      </c>
      <c r="O1278" s="66">
        <v>15950.28</v>
      </c>
      <c r="P1278" s="79"/>
      <c r="Q1278" s="66">
        <v>2344.6799999999998</v>
      </c>
      <c r="S1278" s="1">
        <f t="shared" si="289"/>
        <v>43631</v>
      </c>
      <c r="T1278" s="70">
        <v>882332455300.78003</v>
      </c>
      <c r="U1278" s="69">
        <v>1829152315372.1201</v>
      </c>
      <c r="V1278" s="69">
        <v>1555233314148.2202</v>
      </c>
      <c r="W1278" s="69">
        <v>624238426646.14001</v>
      </c>
      <c r="X1278" s="69">
        <v>482083768719.35999</v>
      </c>
      <c r="Y1278" s="69">
        <v>1248636427368.5601</v>
      </c>
      <c r="Z1278" s="69">
        <v>4136774150446.1201</v>
      </c>
      <c r="AA1278" s="69">
        <v>563955439462.93005</v>
      </c>
      <c r="AB1278" s="69">
        <v>446045865182.54999</v>
      </c>
      <c r="AC1278" s="69">
        <v>1354275145037.79</v>
      </c>
      <c r="AD1278" s="69">
        <v>344380847306.52002</v>
      </c>
      <c r="AE1278" s="69">
        <v>898009480531.5</v>
      </c>
      <c r="AF1278" s="69">
        <v>1773090395039.1799</v>
      </c>
      <c r="AG1278" s="69">
        <v>854925664974.19995</v>
      </c>
      <c r="AI1278" s="1">
        <f t="shared" si="290"/>
        <v>43631</v>
      </c>
      <c r="AJ1278" s="73">
        <f t="shared" si="274"/>
        <v>9.620356984596512E-5</v>
      </c>
      <c r="AK1278" s="73">
        <f t="shared" si="275"/>
        <v>8.681332153726018E-5</v>
      </c>
      <c r="AL1278" s="73">
        <f t="shared" si="276"/>
        <v>8.0801551389786397E-5</v>
      </c>
      <c r="AM1278" s="73">
        <f t="shared" si="277"/>
        <v>1.023782620839242E-4</v>
      </c>
      <c r="AN1278" s="73">
        <f t="shared" si="278"/>
        <v>9.8982081050413839E-5</v>
      </c>
      <c r="AO1278" s="73">
        <f t="shared" si="279"/>
        <v>9.7446639897968979E-5</v>
      </c>
      <c r="AP1278" s="73">
        <f t="shared" si="280"/>
        <v>1.0637467196406014E-4</v>
      </c>
      <c r="AQ1278" s="73">
        <f t="shared" si="281"/>
        <v>8.909058387929214E-5</v>
      </c>
      <c r="AR1278" s="73">
        <f t="shared" si="282"/>
        <v>9.3786698232456445E-5</v>
      </c>
      <c r="AS1278" s="73">
        <f t="shared" si="283"/>
        <v>9.4557399424877175E-5</v>
      </c>
      <c r="AT1278" s="73">
        <f t="shared" si="284"/>
        <v>1.0093548550926812E-4</v>
      </c>
      <c r="AU1278" s="73">
        <f t="shared" si="285"/>
        <v>9.9786976498039692E-5</v>
      </c>
      <c r="AV1278" s="73">
        <f t="shared" si="286"/>
        <v>9.9694708468156534E-5</v>
      </c>
      <c r="AW1278" s="73">
        <f t="shared" si="287"/>
        <v>9.38382399358062E-5</v>
      </c>
    </row>
    <row r="1279" spans="2:49" x14ac:dyDescent="0.35">
      <c r="B1279" s="1">
        <f t="shared" si="288"/>
        <v>43632</v>
      </c>
      <c r="C1279" s="70">
        <v>14688.036883999999</v>
      </c>
      <c r="D1279" s="66">
        <v>15092.43</v>
      </c>
      <c r="E1279" s="66">
        <v>2351.8200000000002</v>
      </c>
      <c r="F1279" s="66">
        <v>13286.77</v>
      </c>
      <c r="G1279" s="66">
        <v>12530.01</v>
      </c>
      <c r="H1279" s="66">
        <v>15498.63</v>
      </c>
      <c r="I1279" s="66">
        <v>17677.099999999999</v>
      </c>
      <c r="J1279" s="66">
        <v>14594.48</v>
      </c>
      <c r="K1279" s="66">
        <v>14930.27</v>
      </c>
      <c r="L1279" s="66">
        <v>14597.06</v>
      </c>
      <c r="M1279" s="66">
        <v>15557.61</v>
      </c>
      <c r="N1279" s="66">
        <v>2305.36</v>
      </c>
      <c r="O1279" s="66">
        <v>15951.85</v>
      </c>
      <c r="P1279" s="79"/>
      <c r="Q1279" s="66">
        <v>2344.9</v>
      </c>
      <c r="S1279" s="1">
        <f t="shared" si="289"/>
        <v>43632</v>
      </c>
      <c r="T1279" s="70">
        <v>882419725558.18005</v>
      </c>
      <c r="U1279" s="69">
        <v>1829342839163.1299</v>
      </c>
      <c r="V1279" s="69">
        <v>1555399654478.6499</v>
      </c>
      <c r="W1279" s="69">
        <v>624293430092.69006</v>
      </c>
      <c r="X1279" s="69">
        <v>482131017153.32996</v>
      </c>
      <c r="Y1279" s="69">
        <v>1248753862734.97</v>
      </c>
      <c r="Z1279" s="69">
        <v>4125208135290.5498</v>
      </c>
      <c r="AA1279" s="69">
        <v>564005346136.07996</v>
      </c>
      <c r="AB1279" s="69">
        <v>446087002816.92999</v>
      </c>
      <c r="AC1279" s="69">
        <v>1354402633492.1799</v>
      </c>
      <c r="AD1279" s="69">
        <v>344415207287.48999</v>
      </c>
      <c r="AE1279" s="69">
        <v>898090929849.33997</v>
      </c>
      <c r="AF1279" s="69">
        <v>1773264369182.8198</v>
      </c>
      <c r="AG1279" s="69">
        <v>854994877391.68994</v>
      </c>
      <c r="AI1279" s="1">
        <f t="shared" si="290"/>
        <v>43632</v>
      </c>
      <c r="AJ1279" s="73">
        <f t="shared" si="274"/>
        <v>9.7436876359102698E-5</v>
      </c>
      <c r="AK1279" s="73">
        <f t="shared" si="275"/>
        <v>8.4155227298765567E-5</v>
      </c>
      <c r="AL1279" s="73">
        <f t="shared" si="276"/>
        <v>8.0795023026603019E-5</v>
      </c>
      <c r="AM1279" s="73">
        <f t="shared" si="277"/>
        <v>1.0086237329165471E-4</v>
      </c>
      <c r="AN1279" s="73">
        <f t="shared" si="278"/>
        <v>9.9770448152902702E-5</v>
      </c>
      <c r="AO1279" s="73">
        <f t="shared" si="279"/>
        <v>9.4210749446377307E-5</v>
      </c>
      <c r="AP1279" s="73">
        <f t="shared" si="280"/>
        <v>1.0410030743535081E-4</v>
      </c>
      <c r="AQ1279" s="73">
        <f t="shared" si="281"/>
        <v>8.8397396319717103E-5</v>
      </c>
      <c r="AR1279" s="73">
        <f t="shared" si="282"/>
        <v>9.2438218782575632E-5</v>
      </c>
      <c r="AS1279" s="73">
        <f t="shared" si="283"/>
        <v>9.3863325406173814E-5</v>
      </c>
      <c r="AT1279" s="73">
        <f t="shared" si="284"/>
        <v>9.9639625972258727E-5</v>
      </c>
      <c r="AU1279" s="73">
        <f t="shared" si="285"/>
        <v>9.5438888744414641E-5</v>
      </c>
      <c r="AV1279" s="73">
        <f t="shared" si="286"/>
        <v>9.8430873940680286E-5</v>
      </c>
      <c r="AW1279" s="73">
        <f t="shared" si="287"/>
        <v>9.3829435146908224E-5</v>
      </c>
    </row>
    <row r="1280" spans="2:49" x14ac:dyDescent="0.35">
      <c r="B1280" s="1">
        <f t="shared" si="288"/>
        <v>43633</v>
      </c>
      <c r="C1280" s="70">
        <v>14688.270039000001</v>
      </c>
      <c r="D1280" s="66">
        <v>15094.72</v>
      </c>
      <c r="E1280" s="66">
        <v>2352.0700000000002</v>
      </c>
      <c r="F1280" s="66">
        <v>13288.35</v>
      </c>
      <c r="G1280" s="66">
        <v>12531.57</v>
      </c>
      <c r="H1280" s="66">
        <v>15500.43</v>
      </c>
      <c r="I1280" s="66">
        <v>17678.849999999999</v>
      </c>
      <c r="J1280" s="66">
        <v>14595.51</v>
      </c>
      <c r="K1280" s="66">
        <v>14932.12</v>
      </c>
      <c r="L1280" s="66">
        <v>14597.8</v>
      </c>
      <c r="M1280" s="66">
        <v>15558.61</v>
      </c>
      <c r="N1280" s="66">
        <v>2305.59</v>
      </c>
      <c r="O1280" s="66">
        <v>15953.27</v>
      </c>
      <c r="P1280" s="79"/>
      <c r="Q1280" s="66">
        <v>2345.0500000000002</v>
      </c>
      <c r="S1280" s="1">
        <f t="shared" si="289"/>
        <v>43633</v>
      </c>
      <c r="T1280" s="70">
        <v>904444325015.79004</v>
      </c>
      <c r="U1280" s="69">
        <v>1827000637796.51</v>
      </c>
      <c r="V1280" s="69">
        <v>1520869989540.51</v>
      </c>
      <c r="W1280" s="69">
        <v>621378590631.83008</v>
      </c>
      <c r="X1280" s="69">
        <v>482122905802.47998</v>
      </c>
      <c r="Y1280" s="69">
        <v>1253277530728.8501</v>
      </c>
      <c r="Z1280" s="69">
        <v>4156923376894.4897</v>
      </c>
      <c r="AA1280" s="69">
        <v>564356200492.13</v>
      </c>
      <c r="AB1280" s="69">
        <v>442077812834.67999</v>
      </c>
      <c r="AC1280" s="69">
        <v>1355406078479.3899</v>
      </c>
      <c r="AD1280" s="69">
        <v>340559151491.02002</v>
      </c>
      <c r="AE1280" s="69">
        <v>898461731294.59998</v>
      </c>
      <c r="AF1280" s="69">
        <v>1793426556709.54</v>
      </c>
      <c r="AG1280" s="69">
        <v>862161028951.29004</v>
      </c>
      <c r="AI1280" s="1">
        <f t="shared" si="290"/>
        <v>43633</v>
      </c>
      <c r="AJ1280" s="73">
        <f t="shared" si="274"/>
        <v>1.5873802730936859E-5</v>
      </c>
      <c r="AK1280" s="73">
        <f t="shared" si="275"/>
        <v>1.5173169595605884E-4</v>
      </c>
      <c r="AL1280" s="73">
        <f t="shared" si="276"/>
        <v>1.0630065226080454E-4</v>
      </c>
      <c r="AM1280" s="73">
        <f t="shared" si="277"/>
        <v>1.189152818932282E-4</v>
      </c>
      <c r="AN1280" s="73">
        <f t="shared" si="278"/>
        <v>1.2450109776440677E-4</v>
      </c>
      <c r="AO1280" s="73">
        <f t="shared" si="279"/>
        <v>1.1613929747356089E-4</v>
      </c>
      <c r="AP1280" s="73">
        <f t="shared" si="280"/>
        <v>9.8998138835071359E-5</v>
      </c>
      <c r="AQ1280" s="73">
        <f t="shared" si="281"/>
        <v>7.0574628215691604E-5</v>
      </c>
      <c r="AR1280" s="73">
        <f t="shared" si="282"/>
        <v>1.2390934658257358E-4</v>
      </c>
      <c r="AS1280" s="73">
        <f t="shared" si="283"/>
        <v>5.069513998012809E-5</v>
      </c>
      <c r="AT1280" s="73">
        <f t="shared" si="284"/>
        <v>6.4277225100717317E-5</v>
      </c>
      <c r="AU1280" s="73">
        <f t="shared" si="285"/>
        <v>9.9767498351610584E-5</v>
      </c>
      <c r="AV1280" s="73">
        <f t="shared" si="286"/>
        <v>8.9017888207365559E-5</v>
      </c>
      <c r="AW1280" s="73">
        <f t="shared" si="287"/>
        <v>6.3968612734166541E-5</v>
      </c>
    </row>
    <row r="1281" spans="2:49" x14ac:dyDescent="0.35">
      <c r="B1281" s="1">
        <f t="shared" si="288"/>
        <v>43634</v>
      </c>
      <c r="C1281" s="70">
        <v>14690.363045</v>
      </c>
      <c r="D1281" s="66">
        <v>15096.84</v>
      </c>
      <c r="E1281" s="66">
        <v>2352.25</v>
      </c>
      <c r="F1281" s="66">
        <v>13290.47</v>
      </c>
      <c r="G1281" s="66">
        <v>12533.06</v>
      </c>
      <c r="H1281" s="66">
        <v>15503.04</v>
      </c>
      <c r="I1281" s="66">
        <v>17681.560000000001</v>
      </c>
      <c r="J1281" s="66">
        <v>14597.73</v>
      </c>
      <c r="K1281" s="66">
        <v>14934.14</v>
      </c>
      <c r="L1281" s="66">
        <v>14599.92</v>
      </c>
      <c r="M1281" s="66">
        <v>15561.74</v>
      </c>
      <c r="N1281" s="66">
        <v>2305.91</v>
      </c>
      <c r="O1281" s="66">
        <v>15955.71</v>
      </c>
      <c r="P1281" s="79"/>
      <c r="Q1281" s="66">
        <v>2345.39</v>
      </c>
      <c r="S1281" s="1">
        <f t="shared" si="289"/>
        <v>43634</v>
      </c>
      <c r="T1281" s="70">
        <v>886850414119.60999</v>
      </c>
      <c r="U1281" s="69">
        <v>1919285715679.3999</v>
      </c>
      <c r="V1281" s="69">
        <v>1456946739010.6902</v>
      </c>
      <c r="W1281" s="69">
        <v>597974043691.63</v>
      </c>
      <c r="X1281" s="69">
        <v>479684283820.46008</v>
      </c>
      <c r="Y1281" s="69">
        <v>1271738233961.55</v>
      </c>
      <c r="Z1281" s="69">
        <v>4179323403667.8096</v>
      </c>
      <c r="AA1281" s="69">
        <v>564093000489.33997</v>
      </c>
      <c r="AB1281" s="69">
        <v>467889671637.46997</v>
      </c>
      <c r="AC1281" s="69">
        <v>1356763710455.72</v>
      </c>
      <c r="AD1281" s="69">
        <v>341093314031.89001</v>
      </c>
      <c r="AE1281" s="69">
        <v>901090724951.97998</v>
      </c>
      <c r="AF1281" s="69">
        <v>1789103635858.9397</v>
      </c>
      <c r="AG1281" s="69">
        <v>848582839715.76001</v>
      </c>
      <c r="AI1281" s="1">
        <f t="shared" si="290"/>
        <v>43634</v>
      </c>
      <c r="AJ1281" s="73">
        <f t="shared" si="274"/>
        <v>1.424950654120849E-4</v>
      </c>
      <c r="AK1281" s="73">
        <f t="shared" si="275"/>
        <v>1.4044646074928835E-4</v>
      </c>
      <c r="AL1281" s="73">
        <f t="shared" si="276"/>
        <v>7.6528334615799665E-5</v>
      </c>
      <c r="AM1281" s="73">
        <f t="shared" si="277"/>
        <v>1.5953824214443024E-4</v>
      </c>
      <c r="AN1281" s="73">
        <f t="shared" si="278"/>
        <v>1.1889970690015517E-4</v>
      </c>
      <c r="AO1281" s="73">
        <f t="shared" si="279"/>
        <v>1.6838242551986404E-4</v>
      </c>
      <c r="AP1281" s="73">
        <f t="shared" si="280"/>
        <v>1.5329051380619241E-4</v>
      </c>
      <c r="AQ1281" s="73">
        <f t="shared" si="281"/>
        <v>1.5210157096245958E-4</v>
      </c>
      <c r="AR1281" s="73">
        <f t="shared" si="282"/>
        <v>1.352788485491363E-4</v>
      </c>
      <c r="AS1281" s="73">
        <f t="shared" si="283"/>
        <v>1.4522736302735595E-4</v>
      </c>
      <c r="AT1281" s="73">
        <f t="shared" si="284"/>
        <v>2.0117478360859309E-4</v>
      </c>
      <c r="AU1281" s="73">
        <f t="shared" si="285"/>
        <v>1.3879310718722948E-4</v>
      </c>
      <c r="AV1281" s="73">
        <f t="shared" si="286"/>
        <v>1.5294669995546961E-4</v>
      </c>
      <c r="AW1281" s="73">
        <f t="shared" si="287"/>
        <v>1.4498624762793177E-4</v>
      </c>
    </row>
    <row r="1282" spans="2:49" x14ac:dyDescent="0.35">
      <c r="B1282" s="1">
        <f t="shared" si="288"/>
        <v>43635</v>
      </c>
      <c r="C1282" s="70">
        <v>14692.068348000001</v>
      </c>
      <c r="D1282" s="66">
        <v>15099.14</v>
      </c>
      <c r="E1282" s="66">
        <v>2352.61</v>
      </c>
      <c r="F1282" s="66">
        <v>13292.95</v>
      </c>
      <c r="G1282" s="66">
        <v>12534.47</v>
      </c>
      <c r="H1282" s="66">
        <v>15505.5</v>
      </c>
      <c r="I1282" s="66">
        <v>17684.53</v>
      </c>
      <c r="J1282" s="66">
        <v>14599.75</v>
      </c>
      <c r="K1282" s="66">
        <v>14936.44</v>
      </c>
      <c r="L1282" s="66">
        <v>14601.45</v>
      </c>
      <c r="M1282" s="66">
        <v>15565.3</v>
      </c>
      <c r="N1282" s="66">
        <v>2306.35</v>
      </c>
      <c r="O1282" s="66">
        <v>15958.01</v>
      </c>
      <c r="P1282" s="79"/>
      <c r="Q1282" s="66">
        <v>2345.75</v>
      </c>
      <c r="S1282" s="1">
        <f t="shared" si="289"/>
        <v>43635</v>
      </c>
      <c r="T1282" s="70">
        <v>883482648095.55005</v>
      </c>
      <c r="U1282" s="69">
        <v>1830772318143.22</v>
      </c>
      <c r="V1282" s="69">
        <v>1422898681899.5698</v>
      </c>
      <c r="W1282" s="69">
        <v>604287867612.71997</v>
      </c>
      <c r="X1282" s="69">
        <v>476994038205.45001</v>
      </c>
      <c r="Y1282" s="69">
        <v>1250990421597.02</v>
      </c>
      <c r="Z1282" s="69">
        <v>4166664719923.9502</v>
      </c>
      <c r="AA1282" s="69">
        <v>563661068457.13</v>
      </c>
      <c r="AB1282" s="69">
        <v>462499272595.77002</v>
      </c>
      <c r="AC1282" s="69">
        <v>1348559323782.4102</v>
      </c>
      <c r="AD1282" s="69">
        <v>354293631212.34003</v>
      </c>
      <c r="AE1282" s="69">
        <v>889963373005.79004</v>
      </c>
      <c r="AF1282" s="69">
        <v>1694312027889.1899</v>
      </c>
      <c r="AG1282" s="69">
        <v>840481049291.66003</v>
      </c>
      <c r="AI1282" s="1">
        <f t="shared" si="290"/>
        <v>43635</v>
      </c>
      <c r="AJ1282" s="73">
        <f t="shared" si="274"/>
        <v>1.1608310800603761E-4</v>
      </c>
      <c r="AK1282" s="73">
        <f t="shared" si="275"/>
        <v>1.5234976326161664E-4</v>
      </c>
      <c r="AL1282" s="73">
        <f t="shared" si="276"/>
        <v>1.5304495695622755E-4</v>
      </c>
      <c r="AM1282" s="73">
        <f t="shared" si="277"/>
        <v>1.8659987193836436E-4</v>
      </c>
      <c r="AN1282" s="73">
        <f t="shared" si="278"/>
        <v>1.1250245351090982E-4</v>
      </c>
      <c r="AO1282" s="73">
        <f t="shared" si="279"/>
        <v>1.5867855594775548E-4</v>
      </c>
      <c r="AP1282" s="73">
        <f t="shared" si="280"/>
        <v>1.6797160431525349E-4</v>
      </c>
      <c r="AQ1282" s="73">
        <f t="shared" si="281"/>
        <v>1.3837767926938582E-4</v>
      </c>
      <c r="AR1282" s="73">
        <f t="shared" si="282"/>
        <v>1.5400953787780836E-4</v>
      </c>
      <c r="AS1282" s="73">
        <f t="shared" si="283"/>
        <v>1.0479509476768456E-4</v>
      </c>
      <c r="AT1282" s="73">
        <f t="shared" si="284"/>
        <v>2.2876619195533188E-4</v>
      </c>
      <c r="AU1282" s="73">
        <f t="shared" si="285"/>
        <v>1.9081403870924163E-4</v>
      </c>
      <c r="AV1282" s="73">
        <f t="shared" si="286"/>
        <v>1.4414902251291828E-4</v>
      </c>
      <c r="AW1282" s="73">
        <f t="shared" si="287"/>
        <v>1.5349259611419086E-4</v>
      </c>
    </row>
    <row r="1283" spans="2:49" x14ac:dyDescent="0.35">
      <c r="B1283" s="1">
        <f t="shared" si="288"/>
        <v>43636</v>
      </c>
      <c r="C1283" s="70">
        <v>14697.097059</v>
      </c>
      <c r="D1283" s="66">
        <v>15099.8</v>
      </c>
      <c r="E1283" s="66">
        <v>2352.7800000000002</v>
      </c>
      <c r="F1283" s="66">
        <v>13294.63</v>
      </c>
      <c r="G1283" s="66">
        <v>12536.37</v>
      </c>
      <c r="H1283" s="66">
        <v>15507.03</v>
      </c>
      <c r="I1283" s="66">
        <v>17688.3</v>
      </c>
      <c r="J1283" s="66">
        <v>14602.26</v>
      </c>
      <c r="K1283" s="66">
        <v>14938.15</v>
      </c>
      <c r="L1283" s="66">
        <v>14605.93</v>
      </c>
      <c r="M1283" s="66">
        <v>15571.95</v>
      </c>
      <c r="N1283" s="66">
        <v>2306.73</v>
      </c>
      <c r="O1283" s="66">
        <v>15960.2</v>
      </c>
      <c r="P1283" s="79"/>
      <c r="Q1283" s="66">
        <v>2346.23</v>
      </c>
      <c r="S1283" s="1">
        <f t="shared" si="289"/>
        <v>43636</v>
      </c>
      <c r="T1283" s="70">
        <v>881627109956.32996</v>
      </c>
      <c r="U1283" s="69">
        <v>1809481203991.9702</v>
      </c>
      <c r="V1283" s="69">
        <v>1410774171981.97</v>
      </c>
      <c r="W1283" s="69">
        <v>586520343794.60999</v>
      </c>
      <c r="X1283" s="69">
        <v>477230966764.15002</v>
      </c>
      <c r="Y1283" s="69">
        <v>1260804781917.9399</v>
      </c>
      <c r="Z1283" s="69">
        <v>4193521094626.1396</v>
      </c>
      <c r="AA1283" s="69">
        <v>562007257281.41003</v>
      </c>
      <c r="AB1283" s="69">
        <v>461560000321.78003</v>
      </c>
      <c r="AC1283" s="69">
        <v>1338542596324.46</v>
      </c>
      <c r="AD1283" s="69">
        <v>352510722715.72992</v>
      </c>
      <c r="AE1283" s="69">
        <v>948507848488.18994</v>
      </c>
      <c r="AF1283" s="69">
        <v>1696710576854.5701</v>
      </c>
      <c r="AG1283" s="69">
        <v>817687274922.79004</v>
      </c>
      <c r="AI1283" s="1">
        <f t="shared" si="290"/>
        <v>43636</v>
      </c>
      <c r="AJ1283" s="73">
        <f t="shared" si="274"/>
        <v>3.4227386375329516E-4</v>
      </c>
      <c r="AK1283" s="73">
        <f t="shared" si="275"/>
        <v>4.37110987778766E-5</v>
      </c>
      <c r="AL1283" s="73">
        <f t="shared" si="276"/>
        <v>7.2260170619120601E-5</v>
      </c>
      <c r="AM1283" s="73">
        <f t="shared" si="277"/>
        <v>1.2638278185050922E-4</v>
      </c>
      <c r="AN1283" s="73">
        <f t="shared" si="278"/>
        <v>1.5158199748377399E-4</v>
      </c>
      <c r="AO1283" s="73">
        <f t="shared" si="279"/>
        <v>9.8674663828957065E-5</v>
      </c>
      <c r="AP1283" s="73">
        <f t="shared" si="280"/>
        <v>2.1318067259912254E-4</v>
      </c>
      <c r="AQ1283" s="73">
        <f t="shared" si="281"/>
        <v>1.7192075206762247E-4</v>
      </c>
      <c r="AR1283" s="73">
        <f t="shared" si="282"/>
        <v>1.1448511157929886E-4</v>
      </c>
      <c r="AS1283" s="73">
        <f t="shared" si="283"/>
        <v>3.0681884333394471E-4</v>
      </c>
      <c r="AT1283" s="73">
        <f t="shared" si="284"/>
        <v>4.2723236943720266E-4</v>
      </c>
      <c r="AU1283" s="73">
        <f t="shared" si="285"/>
        <v>1.6476250352281951E-4</v>
      </c>
      <c r="AV1283" s="73">
        <f t="shared" si="286"/>
        <v>1.3723515651387075E-4</v>
      </c>
      <c r="AW1283" s="73">
        <f t="shared" si="287"/>
        <v>2.0462538633703176E-4</v>
      </c>
    </row>
    <row r="1284" spans="2:49" x14ac:dyDescent="0.35">
      <c r="B1284" s="1">
        <f t="shared" si="288"/>
        <v>43637</v>
      </c>
      <c r="C1284" s="70">
        <v>14701.068875000001</v>
      </c>
      <c r="D1284" s="66">
        <v>15099.92</v>
      </c>
      <c r="E1284" s="66">
        <v>2352.89</v>
      </c>
      <c r="F1284" s="66">
        <v>13295.93</v>
      </c>
      <c r="G1284" s="66">
        <v>12538.35</v>
      </c>
      <c r="H1284" s="66">
        <v>15508.06</v>
      </c>
      <c r="I1284" s="66">
        <v>17689.900000000001</v>
      </c>
      <c r="J1284" s="66">
        <v>14602.84</v>
      </c>
      <c r="K1284" s="66">
        <v>14939.23</v>
      </c>
      <c r="L1284" s="66">
        <v>14608.78</v>
      </c>
      <c r="M1284" s="66">
        <v>15573.13</v>
      </c>
      <c r="N1284" s="66">
        <v>2306.89</v>
      </c>
      <c r="O1284" s="66">
        <v>15961.14</v>
      </c>
      <c r="P1284" s="79"/>
      <c r="Q1284" s="66">
        <v>2346.27</v>
      </c>
      <c r="S1284" s="1">
        <f t="shared" si="289"/>
        <v>43637</v>
      </c>
      <c r="T1284" s="70">
        <v>1002415938850.04</v>
      </c>
      <c r="U1284" s="69">
        <v>1811670003453.3</v>
      </c>
      <c r="V1284" s="69">
        <v>1426477516628.96</v>
      </c>
      <c r="W1284" s="69">
        <v>602271160768.01001</v>
      </c>
      <c r="X1284" s="69">
        <v>464548178370.57996</v>
      </c>
      <c r="Y1284" s="69">
        <v>1242952315731.3501</v>
      </c>
      <c r="Z1284" s="69">
        <v>4180002322220.1592</v>
      </c>
      <c r="AA1284" s="69">
        <v>563312417974.62</v>
      </c>
      <c r="AB1284" s="69">
        <v>455677470387.17999</v>
      </c>
      <c r="AC1284" s="69">
        <v>1341558544719.4998</v>
      </c>
      <c r="AD1284" s="69">
        <v>357904537047.14996</v>
      </c>
      <c r="AE1284" s="69">
        <v>907075748894.54004</v>
      </c>
      <c r="AF1284" s="69">
        <v>1648935060084.4702</v>
      </c>
      <c r="AG1284" s="69">
        <v>832536146304.5</v>
      </c>
      <c r="AI1284" s="1">
        <f t="shared" si="290"/>
        <v>43637</v>
      </c>
      <c r="AJ1284" s="73">
        <f t="shared" si="274"/>
        <v>2.7024493231930791E-4</v>
      </c>
      <c r="AK1284" s="73">
        <f t="shared" si="275"/>
        <v>7.9471251275275989E-6</v>
      </c>
      <c r="AL1284" s="73">
        <f t="shared" si="276"/>
        <v>4.675320259428517E-5</v>
      </c>
      <c r="AM1284" s="73">
        <f t="shared" si="277"/>
        <v>9.7783842047505232E-5</v>
      </c>
      <c r="AN1284" s="73">
        <f t="shared" si="278"/>
        <v>1.5794045644779153E-4</v>
      </c>
      <c r="AO1284" s="73">
        <f t="shared" si="279"/>
        <v>6.6421487544543467E-5</v>
      </c>
      <c r="AP1284" s="73">
        <f t="shared" si="280"/>
        <v>9.0455272694578426E-5</v>
      </c>
      <c r="AQ1284" s="73">
        <f t="shared" si="281"/>
        <v>3.9719878977662049E-5</v>
      </c>
      <c r="AR1284" s="73">
        <f t="shared" si="282"/>
        <v>7.2298109203616789E-5</v>
      </c>
      <c r="AS1284" s="73">
        <f t="shared" si="283"/>
        <v>1.951262261288278E-4</v>
      </c>
      <c r="AT1284" s="73">
        <f t="shared" si="284"/>
        <v>7.5777279017641419E-5</v>
      </c>
      <c r="AU1284" s="73">
        <f t="shared" si="285"/>
        <v>6.9362257394622873E-5</v>
      </c>
      <c r="AV1284" s="73">
        <f t="shared" si="286"/>
        <v>5.889650505630506E-5</v>
      </c>
      <c r="AW1284" s="73">
        <f t="shared" si="287"/>
        <v>1.7048626946181145E-5</v>
      </c>
    </row>
    <row r="1285" spans="2:49" x14ac:dyDescent="0.35">
      <c r="B1285" s="1">
        <f t="shared" si="288"/>
        <v>43638</v>
      </c>
      <c r="C1285" s="70">
        <v>14702.499605999999</v>
      </c>
      <c r="D1285" s="66">
        <v>15101.2</v>
      </c>
      <c r="E1285" s="66">
        <v>2353.09</v>
      </c>
      <c r="F1285" s="66">
        <v>13297.31</v>
      </c>
      <c r="G1285" s="66">
        <v>12539.58</v>
      </c>
      <c r="H1285" s="66">
        <v>15509.55</v>
      </c>
      <c r="I1285" s="66">
        <v>17691.740000000002</v>
      </c>
      <c r="J1285" s="66">
        <v>14604.16</v>
      </c>
      <c r="K1285" s="66">
        <v>14940.6</v>
      </c>
      <c r="L1285" s="66">
        <v>14610.17</v>
      </c>
      <c r="M1285" s="66">
        <v>15574.67</v>
      </c>
      <c r="N1285" s="66">
        <v>2307.11</v>
      </c>
      <c r="O1285" s="66">
        <v>15962.75</v>
      </c>
      <c r="P1285" s="79"/>
      <c r="Q1285" s="66">
        <v>2346.4899999999998</v>
      </c>
      <c r="S1285" s="1">
        <f t="shared" si="289"/>
        <v>43638</v>
      </c>
      <c r="T1285" s="70">
        <v>1002514967259.55</v>
      </c>
      <c r="U1285" s="69">
        <v>1811859730844.75</v>
      </c>
      <c r="V1285" s="69">
        <v>1426632871590.4302</v>
      </c>
      <c r="W1285" s="69">
        <v>602325460320.91992</v>
      </c>
      <c r="X1285" s="69">
        <v>464592599738.88995</v>
      </c>
      <c r="Y1285" s="69">
        <v>1243071769038.3</v>
      </c>
      <c r="Z1285" s="69">
        <v>4180431106407.9302</v>
      </c>
      <c r="AA1285" s="69">
        <v>563363133202.07996</v>
      </c>
      <c r="AB1285" s="69">
        <v>455719238943.07001</v>
      </c>
      <c r="AC1285" s="69">
        <v>1341686298515.9602</v>
      </c>
      <c r="AD1285" s="69">
        <v>357940139575.88</v>
      </c>
      <c r="AE1285" s="69">
        <v>907162997886.31006</v>
      </c>
      <c r="AF1285" s="69">
        <v>1649100526301.0801</v>
      </c>
      <c r="AG1285" s="69">
        <v>832615173509.51001</v>
      </c>
      <c r="AI1285" s="1">
        <f t="shared" si="290"/>
        <v>43638</v>
      </c>
      <c r="AJ1285" s="73">
        <f t="shared" si="274"/>
        <v>9.7321562953167629E-5</v>
      </c>
      <c r="AK1285" s="73">
        <f t="shared" si="275"/>
        <v>8.4768661026135561E-5</v>
      </c>
      <c r="AL1285" s="73">
        <f t="shared" si="276"/>
        <v>8.5001848790344781E-5</v>
      </c>
      <c r="AM1285" s="73">
        <f t="shared" si="277"/>
        <v>1.037911601520225E-4</v>
      </c>
      <c r="AN1285" s="73">
        <f t="shared" si="278"/>
        <v>9.8099032169285394E-5</v>
      </c>
      <c r="AO1285" s="73">
        <f t="shared" si="279"/>
        <v>9.6079071141064176E-5</v>
      </c>
      <c r="AP1285" s="73">
        <f t="shared" si="280"/>
        <v>1.0401415496974487E-4</v>
      </c>
      <c r="AQ1285" s="73">
        <f t="shared" si="281"/>
        <v>9.0393375535180454E-5</v>
      </c>
      <c r="AR1285" s="73">
        <f t="shared" si="282"/>
        <v>9.1704860290642287E-5</v>
      </c>
      <c r="AS1285" s="73">
        <f t="shared" si="283"/>
        <v>9.5148260155886177E-5</v>
      </c>
      <c r="AT1285" s="73">
        <f t="shared" si="284"/>
        <v>9.8888277436870453E-5</v>
      </c>
      <c r="AU1285" s="73">
        <f t="shared" si="285"/>
        <v>9.536648908281542E-5</v>
      </c>
      <c r="AV1285" s="73">
        <f t="shared" si="286"/>
        <v>1.0086998798342073E-4</v>
      </c>
      <c r="AW1285" s="73">
        <f t="shared" si="287"/>
        <v>9.3765849625171427E-5</v>
      </c>
    </row>
    <row r="1286" spans="2:49" x14ac:dyDescent="0.35">
      <c r="B1286" s="1">
        <f t="shared" si="288"/>
        <v>43639</v>
      </c>
      <c r="C1286" s="70">
        <v>14703.907711</v>
      </c>
      <c r="D1286" s="66">
        <v>15102.47</v>
      </c>
      <c r="E1286" s="66">
        <v>2353.27</v>
      </c>
      <c r="F1286" s="66">
        <v>13298.65</v>
      </c>
      <c r="G1286" s="66">
        <v>12540.81</v>
      </c>
      <c r="H1286" s="66">
        <v>15511.01</v>
      </c>
      <c r="I1286" s="66">
        <v>17693.52</v>
      </c>
      <c r="J1286" s="66">
        <v>14605.44</v>
      </c>
      <c r="K1286" s="66">
        <v>14941.96</v>
      </c>
      <c r="L1286" s="66">
        <v>14611.55</v>
      </c>
      <c r="M1286" s="66">
        <v>15576.21</v>
      </c>
      <c r="N1286" s="66">
        <v>2307.33</v>
      </c>
      <c r="O1286" s="66">
        <v>15964.33</v>
      </c>
      <c r="P1286" s="79"/>
      <c r="Q1286" s="66">
        <v>2346.71</v>
      </c>
      <c r="S1286" s="1">
        <f t="shared" si="289"/>
        <v>43639</v>
      </c>
      <c r="T1286" s="70">
        <v>1002613888582.63</v>
      </c>
      <c r="U1286" s="69">
        <v>1812048330046.9001</v>
      </c>
      <c r="V1286" s="69">
        <v>1426782366478.8201</v>
      </c>
      <c r="W1286" s="69">
        <v>602378073882.13013</v>
      </c>
      <c r="X1286" s="69">
        <v>464637240316.00995</v>
      </c>
      <c r="Y1286" s="69">
        <v>1243188310379.8999</v>
      </c>
      <c r="Z1286" s="69">
        <v>4180847411109.9399</v>
      </c>
      <c r="AA1286" s="69">
        <v>563412574360.76001</v>
      </c>
      <c r="AB1286" s="69">
        <v>455760537167.28998</v>
      </c>
      <c r="AC1286" s="69">
        <v>1341813679383.3599</v>
      </c>
      <c r="AD1286" s="69">
        <v>357975577457.67999</v>
      </c>
      <c r="AE1286" s="69">
        <v>907247576801.43005</v>
      </c>
      <c r="AF1286" s="69">
        <v>1649263833453.74</v>
      </c>
      <c r="AG1286" s="69">
        <v>832694953750.31006</v>
      </c>
      <c r="AI1286" s="1">
        <f t="shared" si="290"/>
        <v>43639</v>
      </c>
      <c r="AJ1286" s="73">
        <f t="shared" si="274"/>
        <v>9.5773170395219154E-5</v>
      </c>
      <c r="AK1286" s="73">
        <f t="shared" si="275"/>
        <v>8.4099276878468743E-5</v>
      </c>
      <c r="AL1286" s="73">
        <f t="shared" si="276"/>
        <v>7.6495161680956159E-5</v>
      </c>
      <c r="AM1286" s="73">
        <f t="shared" si="277"/>
        <v>1.0077226145743801E-4</v>
      </c>
      <c r="AN1286" s="73">
        <f t="shared" si="278"/>
        <v>9.8089409693136176E-5</v>
      </c>
      <c r="AO1286" s="73">
        <f t="shared" si="279"/>
        <v>9.4135548742713127E-5</v>
      </c>
      <c r="AP1286" s="73">
        <f t="shared" si="280"/>
        <v>1.0061192398258534E-4</v>
      </c>
      <c r="AQ1286" s="73">
        <f t="shared" si="281"/>
        <v>8.7646259695928208E-5</v>
      </c>
      <c r="AR1286" s="73">
        <f t="shared" si="282"/>
        <v>9.1027134117682706E-5</v>
      </c>
      <c r="AS1286" s="73">
        <f t="shared" si="283"/>
        <v>9.4454753093220489E-5</v>
      </c>
      <c r="AT1286" s="73">
        <f t="shared" si="284"/>
        <v>9.8878499512178308E-5</v>
      </c>
      <c r="AU1286" s="73">
        <f t="shared" si="285"/>
        <v>9.5357395182738003E-5</v>
      </c>
      <c r="AV1286" s="73">
        <f t="shared" si="286"/>
        <v>9.8980438834050943E-5</v>
      </c>
      <c r="AW1286" s="73">
        <f t="shared" si="287"/>
        <v>9.3757058414967176E-5</v>
      </c>
    </row>
    <row r="1287" spans="2:49" x14ac:dyDescent="0.35">
      <c r="B1287" s="1">
        <f t="shared" si="288"/>
        <v>43640</v>
      </c>
      <c r="C1287" s="70">
        <v>14705.308514</v>
      </c>
      <c r="D1287" s="66">
        <v>15103.77</v>
      </c>
      <c r="E1287" s="66">
        <v>2353.4699999999998</v>
      </c>
      <c r="F1287" s="66">
        <v>13299.98</v>
      </c>
      <c r="G1287" s="66">
        <v>12542.03</v>
      </c>
      <c r="H1287" s="66">
        <v>15512.45</v>
      </c>
      <c r="I1287" s="66">
        <v>17695.32</v>
      </c>
      <c r="J1287" s="66">
        <v>14606.75</v>
      </c>
      <c r="K1287" s="66">
        <v>14943.29</v>
      </c>
      <c r="L1287" s="66">
        <v>14612.93</v>
      </c>
      <c r="M1287" s="66">
        <v>15577.78</v>
      </c>
      <c r="N1287" s="66">
        <v>2307.5500000000002</v>
      </c>
      <c r="O1287" s="66">
        <v>15965.97</v>
      </c>
      <c r="P1287" s="79"/>
      <c r="Q1287" s="66">
        <v>2346.9299999999998</v>
      </c>
      <c r="S1287" s="1">
        <f t="shared" si="289"/>
        <v>43640</v>
      </c>
      <c r="T1287" s="70">
        <v>1002712312666.37</v>
      </c>
      <c r="U1287" s="69">
        <v>1812241104788.25</v>
      </c>
      <c r="V1287" s="69">
        <v>1426936328004.3501</v>
      </c>
      <c r="W1287" s="69">
        <v>602421232683.8999</v>
      </c>
      <c r="X1287" s="69">
        <v>464681384222.77002</v>
      </c>
      <c r="Y1287" s="69">
        <v>1243303732239.1001</v>
      </c>
      <c r="Z1287" s="69">
        <v>4181245410451.3301</v>
      </c>
      <c r="AA1287" s="69">
        <v>563463313502.64001</v>
      </c>
      <c r="AB1287" s="69">
        <v>455801239936.44</v>
      </c>
      <c r="AC1287" s="69">
        <v>1341940361717.48</v>
      </c>
      <c r="AD1287" s="69">
        <v>358011700699.01001</v>
      </c>
      <c r="AE1287" s="69">
        <v>907334311290.91003</v>
      </c>
      <c r="AF1287" s="69">
        <v>1649433192213.1702</v>
      </c>
      <c r="AG1287" s="69">
        <v>832669891355.73999</v>
      </c>
      <c r="AI1287" s="1">
        <f t="shared" si="290"/>
        <v>43640</v>
      </c>
      <c r="AJ1287" s="73">
        <f t="shared" si="274"/>
        <v>9.5267396091669454E-5</v>
      </c>
      <c r="AK1287" s="73">
        <f t="shared" si="275"/>
        <v>8.6078634819353184E-5</v>
      </c>
      <c r="AL1287" s="73">
        <f t="shared" si="276"/>
        <v>8.4988122909690489E-5</v>
      </c>
      <c r="AM1287" s="73">
        <f t="shared" si="277"/>
        <v>1.0001015140637115E-4</v>
      </c>
      <c r="AN1287" s="73">
        <f t="shared" si="278"/>
        <v>9.7282392445219301E-5</v>
      </c>
      <c r="AO1287" s="73">
        <f t="shared" si="279"/>
        <v>9.2837281389090975E-5</v>
      </c>
      <c r="AP1287" s="73">
        <f t="shared" si="280"/>
        <v>1.0173215957021142E-4</v>
      </c>
      <c r="AQ1287" s="73">
        <f t="shared" si="281"/>
        <v>8.9692607685876169E-5</v>
      </c>
      <c r="AR1287" s="73">
        <f t="shared" si="282"/>
        <v>8.9011080206535809E-5</v>
      </c>
      <c r="AS1287" s="73">
        <f t="shared" si="283"/>
        <v>9.4445832235612315E-5</v>
      </c>
      <c r="AT1287" s="73">
        <f t="shared" si="284"/>
        <v>1.0079473761592794E-4</v>
      </c>
      <c r="AU1287" s="73">
        <f t="shared" si="285"/>
        <v>9.5348303017050995E-5</v>
      </c>
      <c r="AV1287" s="73">
        <f t="shared" si="286"/>
        <v>1.0272902151231555E-4</v>
      </c>
      <c r="AW1287" s="73">
        <f t="shared" si="287"/>
        <v>9.3748268853000027E-5</v>
      </c>
    </row>
    <row r="1288" spans="2:49" x14ac:dyDescent="0.35">
      <c r="B1288" s="1">
        <f t="shared" si="288"/>
        <v>43641</v>
      </c>
      <c r="C1288" s="70">
        <v>14705.613104</v>
      </c>
      <c r="D1288" s="66">
        <v>15102.06</v>
      </c>
      <c r="E1288" s="66">
        <v>2353.2399999999998</v>
      </c>
      <c r="F1288" s="66">
        <v>13298.33</v>
      </c>
      <c r="G1288" s="66">
        <v>12543.83</v>
      </c>
      <c r="H1288" s="66">
        <v>15512.19</v>
      </c>
      <c r="I1288" s="66">
        <v>17694.27</v>
      </c>
      <c r="J1288" s="66">
        <v>14605.54</v>
      </c>
      <c r="K1288" s="66">
        <v>14942.76</v>
      </c>
      <c r="L1288" s="66">
        <v>14612.16</v>
      </c>
      <c r="M1288" s="66">
        <v>15577.23</v>
      </c>
      <c r="N1288" s="66">
        <v>2307.41</v>
      </c>
      <c r="O1288" s="66">
        <v>15965.89</v>
      </c>
      <c r="P1288" s="79"/>
      <c r="Q1288" s="66">
        <v>2346.7600000000002</v>
      </c>
      <c r="S1288" s="1">
        <f t="shared" si="289"/>
        <v>43641</v>
      </c>
      <c r="T1288" s="70">
        <v>995426263088.19995</v>
      </c>
      <c r="U1288" s="69">
        <v>1732343267301.3799</v>
      </c>
      <c r="V1288" s="69">
        <v>1388978008032.0901</v>
      </c>
      <c r="W1288" s="69">
        <v>590493550718.30994</v>
      </c>
      <c r="X1288" s="69">
        <v>467190743598.94995</v>
      </c>
      <c r="Y1288" s="69">
        <v>1239048965013.0601</v>
      </c>
      <c r="Z1288" s="69">
        <v>4187351927063.5596</v>
      </c>
      <c r="AA1288" s="69">
        <v>563767472625.34998</v>
      </c>
      <c r="AB1288" s="69">
        <v>444434578302.63</v>
      </c>
      <c r="AC1288" s="69">
        <v>1349921850228.2</v>
      </c>
      <c r="AD1288" s="69">
        <v>354577316064.13995</v>
      </c>
      <c r="AE1288" s="69">
        <v>880422370808.37</v>
      </c>
      <c r="AF1288" s="69">
        <v>1655834680711.8501</v>
      </c>
      <c r="AG1288" s="69">
        <v>814700507986.21997</v>
      </c>
      <c r="AI1288" s="1">
        <f t="shared" si="290"/>
        <v>43641</v>
      </c>
      <c r="AJ1288" s="73">
        <f t="shared" si="274"/>
        <v>2.0712928240129713E-5</v>
      </c>
      <c r="AK1288" s="73">
        <f t="shared" si="275"/>
        <v>-1.1321676641007361E-4</v>
      </c>
      <c r="AL1288" s="73">
        <f t="shared" si="276"/>
        <v>-9.772803562402288E-5</v>
      </c>
      <c r="AM1288" s="73">
        <f t="shared" si="277"/>
        <v>-1.2406033693279639E-4</v>
      </c>
      <c r="AN1288" s="73">
        <f t="shared" si="278"/>
        <v>1.4351743696994212E-4</v>
      </c>
      <c r="AO1288" s="73">
        <f t="shared" si="279"/>
        <v>-1.6760730896847598E-5</v>
      </c>
      <c r="AP1288" s="73">
        <f t="shared" si="280"/>
        <v>-5.9337723194552439E-5</v>
      </c>
      <c r="AQ1288" s="73">
        <f t="shared" si="281"/>
        <v>-8.283841374701062E-5</v>
      </c>
      <c r="AR1288" s="73">
        <f t="shared" si="282"/>
        <v>-3.5467423840418455E-5</v>
      </c>
      <c r="AS1288" s="73">
        <f t="shared" si="283"/>
        <v>-5.2693060187181118E-5</v>
      </c>
      <c r="AT1288" s="73">
        <f t="shared" si="284"/>
        <v>-3.530669967100053E-5</v>
      </c>
      <c r="AU1288" s="73">
        <f t="shared" si="285"/>
        <v>-6.0670408008611787E-5</v>
      </c>
      <c r="AV1288" s="73">
        <f t="shared" si="286"/>
        <v>-5.010657041171207E-6</v>
      </c>
      <c r="AW1288" s="73">
        <f t="shared" si="287"/>
        <v>-7.2435053452668541E-5</v>
      </c>
    </row>
    <row r="1289" spans="2:49" x14ac:dyDescent="0.35">
      <c r="B1289" s="1">
        <f t="shared" si="288"/>
        <v>43642</v>
      </c>
      <c r="C1289" s="70">
        <v>14706.998018</v>
      </c>
      <c r="D1289" s="66">
        <v>15103.61</v>
      </c>
      <c r="E1289" s="66">
        <v>2353.4899999999998</v>
      </c>
      <c r="F1289" s="66">
        <v>13299.13</v>
      </c>
      <c r="G1289" s="66">
        <v>12545.56</v>
      </c>
      <c r="H1289" s="66">
        <v>15513.56</v>
      </c>
      <c r="I1289" s="66">
        <v>17696.080000000002</v>
      </c>
      <c r="J1289" s="66">
        <v>14606.86</v>
      </c>
      <c r="K1289" s="66">
        <v>14944.12</v>
      </c>
      <c r="L1289" s="66">
        <v>14613.66</v>
      </c>
      <c r="M1289" s="66">
        <v>15579.03</v>
      </c>
      <c r="N1289" s="66">
        <v>2307.67</v>
      </c>
      <c r="O1289" s="66">
        <v>15967.59</v>
      </c>
      <c r="P1289" s="79"/>
      <c r="Q1289" s="66">
        <v>2347.06</v>
      </c>
      <c r="S1289" s="1">
        <f t="shared" si="289"/>
        <v>43642</v>
      </c>
      <c r="T1289" s="70">
        <v>1010838371764.63</v>
      </c>
      <c r="U1289" s="69">
        <v>1760881292487.1802</v>
      </c>
      <c r="V1289" s="69">
        <v>1401651903750.0901</v>
      </c>
      <c r="W1289" s="69">
        <v>593475292206.33997</v>
      </c>
      <c r="X1289" s="69">
        <v>468545581191.57996</v>
      </c>
      <c r="Y1289" s="69">
        <v>1283195936628.8701</v>
      </c>
      <c r="Z1289" s="69">
        <v>4205663992352.1597</v>
      </c>
      <c r="AA1289" s="69">
        <v>562897583589.23999</v>
      </c>
      <c r="AB1289" s="69">
        <v>453810782652.5</v>
      </c>
      <c r="AC1289" s="69">
        <v>1336612272164.5798</v>
      </c>
      <c r="AD1289" s="69">
        <v>357000293942.48993</v>
      </c>
      <c r="AE1289" s="69">
        <v>851580125961.33997</v>
      </c>
      <c r="AF1289" s="69">
        <v>1657909596189.1001</v>
      </c>
      <c r="AG1289" s="69">
        <v>807603174874.31006</v>
      </c>
      <c r="AI1289" s="1">
        <f t="shared" si="290"/>
        <v>43642</v>
      </c>
      <c r="AJ1289" s="73">
        <f t="shared" si="274"/>
        <v>9.4175876259372515E-5</v>
      </c>
      <c r="AK1289" s="73">
        <f t="shared" si="275"/>
        <v>1.0263500476104248E-4</v>
      </c>
      <c r="AL1289" s="73">
        <f t="shared" si="276"/>
        <v>1.062365079635974E-4</v>
      </c>
      <c r="AM1289" s="73">
        <f t="shared" si="277"/>
        <v>6.0157929604676141E-5</v>
      </c>
      <c r="AN1289" s="73">
        <f t="shared" si="278"/>
        <v>1.3791640990024057E-4</v>
      </c>
      <c r="AO1289" s="73">
        <f t="shared" si="279"/>
        <v>8.8317639224344546E-5</v>
      </c>
      <c r="AP1289" s="73">
        <f t="shared" si="280"/>
        <v>1.0229300219788406E-4</v>
      </c>
      <c r="AQ1289" s="73">
        <f t="shared" si="281"/>
        <v>9.0376665292657421E-5</v>
      </c>
      <c r="AR1289" s="73">
        <f t="shared" si="282"/>
        <v>9.1013975999088004E-5</v>
      </c>
      <c r="AS1289" s="73">
        <f t="shared" si="283"/>
        <v>1.0265422771160715E-4</v>
      </c>
      <c r="AT1289" s="73">
        <f t="shared" si="284"/>
        <v>1.1555327872803112E-4</v>
      </c>
      <c r="AU1289" s="73">
        <f t="shared" si="285"/>
        <v>1.1268045124190884E-4</v>
      </c>
      <c r="AV1289" s="73">
        <f t="shared" si="286"/>
        <v>1.064769956451439E-4</v>
      </c>
      <c r="AW1289" s="73">
        <f t="shared" si="287"/>
        <v>1.2783582471143085E-4</v>
      </c>
    </row>
    <row r="1290" spans="2:49" x14ac:dyDescent="0.35">
      <c r="B1290" s="1">
        <f t="shared" si="288"/>
        <v>43643</v>
      </c>
      <c r="C1290" s="70">
        <v>14707.391868000001</v>
      </c>
      <c r="D1290" s="66">
        <v>15103.17</v>
      </c>
      <c r="E1290" s="66">
        <v>2353.46</v>
      </c>
      <c r="F1290" s="66">
        <v>13299.74</v>
      </c>
      <c r="G1290" s="66">
        <v>12547.01</v>
      </c>
      <c r="H1290" s="66">
        <v>15514.01</v>
      </c>
      <c r="I1290" s="66">
        <v>17696.12</v>
      </c>
      <c r="J1290" s="66">
        <v>14605.65</v>
      </c>
      <c r="K1290" s="66">
        <v>14944.38</v>
      </c>
      <c r="L1290" s="66">
        <v>14613.83</v>
      </c>
      <c r="M1290" s="66">
        <v>15579.08</v>
      </c>
      <c r="N1290" s="66">
        <v>2307.63</v>
      </c>
      <c r="O1290" s="66">
        <v>15967.74</v>
      </c>
      <c r="P1290" s="79"/>
      <c r="Q1290" s="66">
        <v>2347.02</v>
      </c>
      <c r="S1290" s="1">
        <f t="shared" si="289"/>
        <v>43643</v>
      </c>
      <c r="T1290" s="70">
        <v>948393813355.85999</v>
      </c>
      <c r="U1290" s="69">
        <v>1762994895330.6199</v>
      </c>
      <c r="V1290" s="69">
        <v>1387090767170.3901</v>
      </c>
      <c r="W1290" s="69">
        <v>568499692400.73999</v>
      </c>
      <c r="X1290" s="69">
        <v>454515240019.84998</v>
      </c>
      <c r="Y1290" s="69">
        <v>1235989459110.05</v>
      </c>
      <c r="Z1290" s="69">
        <v>4125918971964.8701</v>
      </c>
      <c r="AA1290" s="69">
        <v>530510813024.46997</v>
      </c>
      <c r="AB1290" s="69">
        <v>457437495091.62</v>
      </c>
      <c r="AC1290" s="69">
        <v>1300821658737.0601</v>
      </c>
      <c r="AD1290" s="69">
        <v>345159148368.55005</v>
      </c>
      <c r="AE1290" s="69">
        <v>920889886192.53003</v>
      </c>
      <c r="AF1290" s="69">
        <v>1626641169713.1702</v>
      </c>
      <c r="AG1290" s="69">
        <v>836746979862.23999</v>
      </c>
      <c r="AI1290" s="1">
        <f t="shared" si="290"/>
        <v>43643</v>
      </c>
      <c r="AJ1290" s="73">
        <f t="shared" si="274"/>
        <v>2.6779768346862909E-5</v>
      </c>
      <c r="AK1290" s="73">
        <f t="shared" si="275"/>
        <v>-2.9132108151697089E-5</v>
      </c>
      <c r="AL1290" s="73">
        <f t="shared" si="276"/>
        <v>-1.274702675591044E-5</v>
      </c>
      <c r="AM1290" s="73">
        <f t="shared" si="277"/>
        <v>4.5867662020082633E-5</v>
      </c>
      <c r="AN1290" s="73">
        <f t="shared" si="278"/>
        <v>1.1557873861356427E-4</v>
      </c>
      <c r="AO1290" s="73">
        <f t="shared" si="279"/>
        <v>2.9006881721693745E-5</v>
      </c>
      <c r="AP1290" s="73">
        <f t="shared" si="280"/>
        <v>2.2603876110860455E-6</v>
      </c>
      <c r="AQ1290" s="73">
        <f t="shared" si="281"/>
        <v>-8.2837789915246596E-5</v>
      </c>
      <c r="AR1290" s="73">
        <f t="shared" si="282"/>
        <v>1.7398147231117989E-5</v>
      </c>
      <c r="AS1290" s="73">
        <f t="shared" si="283"/>
        <v>1.1632951635753841E-5</v>
      </c>
      <c r="AT1290" s="73">
        <f t="shared" si="284"/>
        <v>3.209442436258314E-6</v>
      </c>
      <c r="AU1290" s="73">
        <f t="shared" si="285"/>
        <v>-1.7333500890504006E-5</v>
      </c>
      <c r="AV1290" s="73">
        <f t="shared" si="286"/>
        <v>9.3940287795302169E-6</v>
      </c>
      <c r="AW1290" s="73">
        <f t="shared" si="287"/>
        <v>-1.7042597973637719E-5</v>
      </c>
    </row>
    <row r="1291" spans="2:49" x14ac:dyDescent="0.35">
      <c r="B1291" s="1">
        <f t="shared" si="288"/>
        <v>43644</v>
      </c>
      <c r="C1291" s="70">
        <v>14708.266747</v>
      </c>
      <c r="D1291" s="66">
        <v>15104.73</v>
      </c>
      <c r="E1291" s="66">
        <v>2353.69</v>
      </c>
      <c r="F1291" s="66">
        <v>13301.38</v>
      </c>
      <c r="G1291" s="66">
        <v>12548.62</v>
      </c>
      <c r="H1291" s="66">
        <v>15515.74</v>
      </c>
      <c r="I1291" s="66">
        <v>17698.349999999999</v>
      </c>
      <c r="J1291" s="66">
        <v>14607.3</v>
      </c>
      <c r="K1291" s="66">
        <v>14946.04</v>
      </c>
      <c r="L1291" s="66">
        <v>14614.56</v>
      </c>
      <c r="M1291" s="66">
        <v>15582</v>
      </c>
      <c r="N1291" s="66">
        <v>2307.94</v>
      </c>
      <c r="O1291" s="66">
        <v>15969.84</v>
      </c>
      <c r="P1291" s="79"/>
      <c r="Q1291" s="66">
        <v>2347.29</v>
      </c>
      <c r="S1291" s="1">
        <f t="shared" si="289"/>
        <v>43644</v>
      </c>
      <c r="T1291" s="70">
        <v>919884758225.89001</v>
      </c>
      <c r="U1291" s="69">
        <v>1778119621431.04</v>
      </c>
      <c r="V1291" s="69">
        <v>1447952644659.1599</v>
      </c>
      <c r="W1291" s="69">
        <v>576664217499.36011</v>
      </c>
      <c r="X1291" s="69">
        <v>452755667706.98004</v>
      </c>
      <c r="Y1291" s="69">
        <v>1267440635981.47</v>
      </c>
      <c r="Z1291" s="69">
        <v>4081189386318.1997</v>
      </c>
      <c r="AA1291" s="69">
        <v>532144619798.87</v>
      </c>
      <c r="AB1291" s="69">
        <v>449286104298.58002</v>
      </c>
      <c r="AC1291" s="69">
        <v>1295685301735.29</v>
      </c>
      <c r="AD1291" s="69">
        <v>341212758396.20001</v>
      </c>
      <c r="AE1291" s="69">
        <v>958032074834.30005</v>
      </c>
      <c r="AF1291" s="69">
        <v>1655051081392.1499</v>
      </c>
      <c r="AG1291" s="69">
        <v>854838130029.24988</v>
      </c>
      <c r="AI1291" s="1">
        <f t="shared" si="290"/>
        <v>43644</v>
      </c>
      <c r="AJ1291" s="73">
        <f t="shared" si="274"/>
        <v>5.9485665973246782E-5</v>
      </c>
      <c r="AK1291" s="73">
        <f t="shared" si="275"/>
        <v>1.0328957430782992E-4</v>
      </c>
      <c r="AL1291" s="73">
        <f t="shared" si="276"/>
        <v>9.7728450876521933E-5</v>
      </c>
      <c r="AM1291" s="73">
        <f t="shared" si="277"/>
        <v>1.2331068126147926E-4</v>
      </c>
      <c r="AN1291" s="73">
        <f t="shared" si="278"/>
        <v>1.2831742383245803E-4</v>
      </c>
      <c r="AO1291" s="73">
        <f t="shared" si="279"/>
        <v>1.1151211066628974E-4</v>
      </c>
      <c r="AP1291" s="73">
        <f t="shared" si="280"/>
        <v>1.2601632448250299E-4</v>
      </c>
      <c r="AQ1291" s="73">
        <f t="shared" si="281"/>
        <v>1.129699807951301E-4</v>
      </c>
      <c r="AR1291" s="73">
        <f t="shared" si="282"/>
        <v>1.110785459150776E-4</v>
      </c>
      <c r="AS1291" s="73">
        <f t="shared" si="283"/>
        <v>4.9952681808962396E-5</v>
      </c>
      <c r="AT1291" s="73">
        <f t="shared" si="284"/>
        <v>1.8743083673755656E-4</v>
      </c>
      <c r="AU1291" s="73">
        <f t="shared" si="285"/>
        <v>1.343369604311917E-4</v>
      </c>
      <c r="AV1291" s="73">
        <f t="shared" si="286"/>
        <v>1.3151516745635305E-4</v>
      </c>
      <c r="AW1291" s="73">
        <f t="shared" si="287"/>
        <v>1.1503949689384285E-4</v>
      </c>
    </row>
    <row r="1292" spans="2:49" x14ac:dyDescent="0.35">
      <c r="B1292" s="1">
        <f t="shared" si="288"/>
        <v>43645</v>
      </c>
      <c r="C1292" s="70">
        <v>14709.667246999999</v>
      </c>
      <c r="D1292" s="66">
        <v>15106.02</v>
      </c>
      <c r="E1292" s="66">
        <v>2353.88</v>
      </c>
      <c r="F1292" s="66">
        <v>13302.71</v>
      </c>
      <c r="G1292" s="66">
        <v>12549.85</v>
      </c>
      <c r="H1292" s="66">
        <v>15517.22</v>
      </c>
      <c r="I1292" s="66">
        <v>17700.18</v>
      </c>
      <c r="J1292" s="66">
        <v>14608.6</v>
      </c>
      <c r="K1292" s="66">
        <v>14947.41</v>
      </c>
      <c r="L1292" s="66">
        <v>14615.94</v>
      </c>
      <c r="M1292" s="66">
        <v>15583.58</v>
      </c>
      <c r="N1292" s="66">
        <v>2308.16</v>
      </c>
      <c r="O1292" s="66">
        <v>15971.47</v>
      </c>
      <c r="P1292" s="79"/>
      <c r="Q1292" s="66">
        <v>2347.5100000000002</v>
      </c>
      <c r="S1292" s="1">
        <f t="shared" si="289"/>
        <v>43645</v>
      </c>
      <c r="T1292" s="70">
        <v>919974180638.57996</v>
      </c>
      <c r="U1292" s="69">
        <v>1778304982591.45</v>
      </c>
      <c r="V1292" s="69">
        <v>1448104740728.6001</v>
      </c>
      <c r="W1292" s="69">
        <v>576713976420.21008</v>
      </c>
      <c r="X1292" s="69">
        <v>452799271579.87006</v>
      </c>
      <c r="Y1292" s="69">
        <v>1267561387718.05</v>
      </c>
      <c r="Z1292" s="69">
        <v>4081605998067.3198</v>
      </c>
      <c r="AA1292" s="69">
        <v>532192205383.5</v>
      </c>
      <c r="AB1292" s="69">
        <v>449327448469.67999</v>
      </c>
      <c r="AC1292" s="69">
        <v>1295802337352.5601</v>
      </c>
      <c r="AD1292" s="69">
        <v>341247465517.94</v>
      </c>
      <c r="AE1292" s="69">
        <v>958122411276.30005</v>
      </c>
      <c r="AF1292" s="69">
        <v>1655220422367.47</v>
      </c>
      <c r="AG1292" s="69">
        <v>854918894196.19995</v>
      </c>
      <c r="AI1292" s="1">
        <f t="shared" si="290"/>
        <v>43645</v>
      </c>
      <c r="AJ1292" s="73">
        <f t="shared" si="274"/>
        <v>9.5218561377174993E-5</v>
      </c>
      <c r="AK1292" s="73">
        <f t="shared" si="275"/>
        <v>8.5403711287845852E-5</v>
      </c>
      <c r="AL1292" s="73">
        <f t="shared" si="276"/>
        <v>8.0724309488466872E-5</v>
      </c>
      <c r="AM1292" s="73">
        <f t="shared" si="277"/>
        <v>9.9989625136576166E-5</v>
      </c>
      <c r="AN1292" s="73">
        <f t="shared" si="278"/>
        <v>9.8018746284456171E-5</v>
      </c>
      <c r="AO1292" s="73">
        <f t="shared" si="279"/>
        <v>9.5387007000624635E-5</v>
      </c>
      <c r="AP1292" s="73">
        <f t="shared" si="280"/>
        <v>1.0339946944215583E-4</v>
      </c>
      <c r="AQ1292" s="73">
        <f t="shared" si="281"/>
        <v>8.8996597591650684E-5</v>
      </c>
      <c r="AR1292" s="73">
        <f t="shared" si="282"/>
        <v>9.1663075971970542E-5</v>
      </c>
      <c r="AS1292" s="73">
        <f t="shared" si="283"/>
        <v>9.4426380267353949E-5</v>
      </c>
      <c r="AT1292" s="73">
        <f t="shared" si="284"/>
        <v>1.0139905018613504E-4</v>
      </c>
      <c r="AU1292" s="73">
        <f t="shared" si="285"/>
        <v>9.5323101986899417E-5</v>
      </c>
      <c r="AV1292" s="73">
        <f t="shared" si="286"/>
        <v>1.0206739704332612E-4</v>
      </c>
      <c r="AW1292" s="73">
        <f t="shared" si="287"/>
        <v>9.3725104269193338E-5</v>
      </c>
    </row>
    <row r="1293" spans="2:49" x14ac:dyDescent="0.35">
      <c r="B1293" s="1">
        <f t="shared" si="288"/>
        <v>43646</v>
      </c>
      <c r="C1293" s="70">
        <v>14711.045372</v>
      </c>
      <c r="D1293" s="66">
        <v>15107.29</v>
      </c>
      <c r="E1293" s="66">
        <v>2354.0700000000002</v>
      </c>
      <c r="F1293" s="66">
        <v>13303.96</v>
      </c>
      <c r="G1293" s="66">
        <v>12551.09</v>
      </c>
      <c r="H1293" s="66">
        <v>15518.68</v>
      </c>
      <c r="I1293" s="66">
        <v>17701.98</v>
      </c>
      <c r="J1293" s="66">
        <v>14609.88</v>
      </c>
      <c r="K1293" s="66">
        <v>14948.8</v>
      </c>
      <c r="L1293" s="66">
        <v>14617.33</v>
      </c>
      <c r="M1293" s="66">
        <v>15585.15</v>
      </c>
      <c r="N1293" s="66">
        <v>2308.37</v>
      </c>
      <c r="O1293" s="66">
        <v>15973.09</v>
      </c>
      <c r="P1293" s="79"/>
      <c r="Q1293" s="66">
        <v>2347.73</v>
      </c>
      <c r="S1293" s="1">
        <f t="shared" si="289"/>
        <v>43646</v>
      </c>
      <c r="T1293" s="70">
        <v>920062239313.03003</v>
      </c>
      <c r="U1293" s="69">
        <v>1778488218693.74</v>
      </c>
      <c r="V1293" s="69">
        <v>1448257347745.9502</v>
      </c>
      <c r="W1293" s="69">
        <v>576759931996.66003</v>
      </c>
      <c r="X1293" s="69">
        <v>452842937511.66998</v>
      </c>
      <c r="Y1293" s="69">
        <v>1267680128259.9099</v>
      </c>
      <c r="Z1293" s="69">
        <v>4082017776385.519</v>
      </c>
      <c r="AA1293" s="69">
        <v>532238663027.02002</v>
      </c>
      <c r="AB1293" s="69">
        <v>449369060496.90997</v>
      </c>
      <c r="AC1293" s="69">
        <v>1295925233193.54</v>
      </c>
      <c r="AD1293" s="69">
        <v>341281835863.59998</v>
      </c>
      <c r="AE1293" s="69">
        <v>958211978151.69995</v>
      </c>
      <c r="AF1293" s="69">
        <v>1655387954806.6699</v>
      </c>
      <c r="AG1293" s="69">
        <v>855000201246.40991</v>
      </c>
      <c r="AI1293" s="1">
        <f t="shared" si="290"/>
        <v>43646</v>
      </c>
      <c r="AJ1293" s="73">
        <f t="shared" si="274"/>
        <v>9.3688387157842001E-5</v>
      </c>
      <c r="AK1293" s="73">
        <f t="shared" si="275"/>
        <v>8.4072442642080247E-5</v>
      </c>
      <c r="AL1293" s="73">
        <f t="shared" si="276"/>
        <v>8.0717793600415533E-5</v>
      </c>
      <c r="AM1293" s="73">
        <f t="shared" si="277"/>
        <v>9.3965815987973045E-5</v>
      </c>
      <c r="AN1293" s="73">
        <f t="shared" si="278"/>
        <v>9.8805961824321997E-5</v>
      </c>
      <c r="AO1293" s="73">
        <f t="shared" si="279"/>
        <v>9.4089018522813817E-5</v>
      </c>
      <c r="AP1293" s="73">
        <f t="shared" si="280"/>
        <v>1.0169388107916788E-4</v>
      </c>
      <c r="AQ1293" s="73">
        <f t="shared" si="281"/>
        <v>8.7619621318868468E-5</v>
      </c>
      <c r="AR1293" s="73">
        <f t="shared" si="282"/>
        <v>9.2992699069593954E-5</v>
      </c>
      <c r="AS1293" s="73">
        <f t="shared" si="283"/>
        <v>9.5101649295159518E-5</v>
      </c>
      <c r="AT1293" s="73">
        <f t="shared" si="284"/>
        <v>1.0074706838869574E-4</v>
      </c>
      <c r="AU1293" s="73">
        <f t="shared" si="285"/>
        <v>9.0981561070346828E-5</v>
      </c>
      <c r="AV1293" s="73">
        <f t="shared" si="286"/>
        <v>1.0143086390934641E-4</v>
      </c>
      <c r="AW1293" s="73">
        <f t="shared" si="287"/>
        <v>9.3716320697101452E-5</v>
      </c>
    </row>
    <row r="1294" spans="2:49" x14ac:dyDescent="0.35">
      <c r="B1294" s="1">
        <f t="shared" si="288"/>
        <v>43647</v>
      </c>
      <c r="C1294" s="66">
        <v>14712.420083999999</v>
      </c>
      <c r="D1294" s="66">
        <v>15108.54</v>
      </c>
      <c r="E1294" s="66">
        <v>2354.25</v>
      </c>
      <c r="F1294" s="66">
        <v>13305.37</v>
      </c>
      <c r="G1294" s="66">
        <v>12552.33</v>
      </c>
      <c r="H1294" s="66">
        <v>15520.1</v>
      </c>
      <c r="I1294" s="66">
        <v>17703.759999999998</v>
      </c>
      <c r="J1294" s="66">
        <v>14611.09</v>
      </c>
      <c r="K1294" s="66">
        <v>14950.15</v>
      </c>
      <c r="L1294" s="66">
        <v>14618.71</v>
      </c>
      <c r="M1294" s="66">
        <v>15586.69</v>
      </c>
      <c r="N1294" s="66">
        <v>2308.58</v>
      </c>
      <c r="O1294" s="66">
        <v>15974.67</v>
      </c>
      <c r="P1294" s="79"/>
      <c r="Q1294" s="66">
        <v>2347.94</v>
      </c>
      <c r="S1294" s="1">
        <f t="shared" si="289"/>
        <v>43647</v>
      </c>
      <c r="T1294" s="70">
        <v>920150084975.89001</v>
      </c>
      <c r="U1294" s="69">
        <v>1778668547965.1401</v>
      </c>
      <c r="V1294" s="69">
        <v>1448405982104.5303</v>
      </c>
      <c r="W1294" s="69">
        <v>576809936943.85999</v>
      </c>
      <c r="X1294" s="69">
        <v>452887059000.39008</v>
      </c>
      <c r="Y1294" s="69">
        <v>1267796240457.76</v>
      </c>
      <c r="Z1294" s="69">
        <v>4082282619041.9399</v>
      </c>
      <c r="AA1294" s="69">
        <v>532282870775.44</v>
      </c>
      <c r="AB1294" s="69">
        <v>449409636699.26001</v>
      </c>
      <c r="AC1294" s="69">
        <v>1296048081480.4001</v>
      </c>
      <c r="AD1294" s="69">
        <v>341315434471.01996</v>
      </c>
      <c r="AE1294" s="69">
        <v>958299512939.54004</v>
      </c>
      <c r="AF1294" s="69">
        <v>1655551287768.95</v>
      </c>
      <c r="AG1294" s="69">
        <v>855074145156.16003</v>
      </c>
      <c r="AI1294" s="1">
        <f t="shared" si="290"/>
        <v>43647</v>
      </c>
      <c r="AJ1294" s="73">
        <f t="shared" ref="AJ1294:AJ1324" si="291">C1294/C1293-1</f>
        <v>9.344760791885065E-5</v>
      </c>
      <c r="AK1294" s="73">
        <f t="shared" ref="AK1294:AK1324" si="292">D1294/D1293-1</f>
        <v>8.2741510886386038E-5</v>
      </c>
      <c r="AL1294" s="73">
        <f t="shared" ref="AL1294:AL1324" si="293">E1294/E1293-1</f>
        <v>7.6463316723840435E-5</v>
      </c>
      <c r="AM1294" s="73">
        <f t="shared" ref="AM1294:AM1316" si="294">F1294/F1293-1</f>
        <v>1.0598348161017235E-4</v>
      </c>
      <c r="AN1294" s="73">
        <f t="shared" ref="AN1294:AN1324" si="295">G1294/G1293-1</f>
        <v>9.8796200170614412E-5</v>
      </c>
      <c r="AO1294" s="73">
        <f t="shared" ref="AO1294:AO1324" si="296">H1294/H1293-1</f>
        <v>9.1502627800776892E-5</v>
      </c>
      <c r="AP1294" s="73">
        <f t="shared" ref="AP1294:AP1324" si="297">I1294/I1293-1</f>
        <v>1.005537233687015E-4</v>
      </c>
      <c r="AQ1294" s="73">
        <f t="shared" ref="AQ1294:AQ1324" si="298">J1294/J1293-1</f>
        <v>8.2820666562621881E-5</v>
      </c>
      <c r="AR1294" s="73">
        <f t="shared" ref="AR1294:AR1324" si="299">K1294/K1293-1</f>
        <v>9.0308252167492498E-5</v>
      </c>
      <c r="AS1294" s="73">
        <f t="shared" ref="AS1294:AS1324" si="300">L1294/L1293-1</f>
        <v>9.4408486364994104E-5</v>
      </c>
      <c r="AT1294" s="73">
        <f t="shared" ref="AT1294:AT1324" si="301">M1294/M1293-1</f>
        <v>9.88120101508283E-5</v>
      </c>
      <c r="AU1294" s="73">
        <f t="shared" ref="AU1294:AU1324" si="302">N1294/N1293-1</f>
        <v>9.0973284178952341E-5</v>
      </c>
      <c r="AV1294" s="73">
        <f t="shared" ref="AV1294:AV1324" si="303">O1294/O1293-1</f>
        <v>9.8916364961398884E-5</v>
      </c>
      <c r="AW1294" s="73">
        <f t="shared" ref="AW1294:AW1324" si="304">Q1294/Q1293-1</f>
        <v>8.9448105190959026E-5</v>
      </c>
    </row>
    <row r="1295" spans="2:49" x14ac:dyDescent="0.35">
      <c r="B1295" s="1">
        <f t="shared" si="288"/>
        <v>43648</v>
      </c>
      <c r="C1295" s="66">
        <v>14713.872864999999</v>
      </c>
      <c r="D1295" s="66">
        <v>15111.76</v>
      </c>
      <c r="E1295" s="66">
        <v>2354.6799999999998</v>
      </c>
      <c r="F1295" s="66">
        <v>13307.58</v>
      </c>
      <c r="G1295" s="66">
        <v>12554.05</v>
      </c>
      <c r="H1295" s="66">
        <v>15522.64</v>
      </c>
      <c r="I1295" s="66">
        <v>17707.07</v>
      </c>
      <c r="J1295" s="66">
        <v>14614.32</v>
      </c>
      <c r="K1295" s="66">
        <v>14952.82</v>
      </c>
      <c r="L1295" s="66">
        <v>14620.24</v>
      </c>
      <c r="M1295" s="66">
        <v>15592.77</v>
      </c>
      <c r="N1295" s="66">
        <v>2309.08</v>
      </c>
      <c r="O1295" s="66">
        <v>15977.68</v>
      </c>
      <c r="P1295" s="79"/>
      <c r="Q1295" s="66">
        <v>2348.38</v>
      </c>
      <c r="S1295" s="1">
        <f t="shared" si="289"/>
        <v>43648</v>
      </c>
      <c r="T1295" s="70">
        <v>928756516647.64001</v>
      </c>
      <c r="U1295" s="69">
        <v>1783404589499.9102</v>
      </c>
      <c r="V1295" s="69">
        <v>1433781534109.03</v>
      </c>
      <c r="W1295" s="69">
        <v>586648212432.66016</v>
      </c>
      <c r="X1295" s="69">
        <v>455748064426.97998</v>
      </c>
      <c r="Y1295" s="69">
        <v>1259748053061.73</v>
      </c>
      <c r="Z1295" s="69">
        <v>4147043526189.4902</v>
      </c>
      <c r="AA1295" s="69">
        <v>533159530377.25</v>
      </c>
      <c r="AB1295" s="69">
        <v>452404949959.42999</v>
      </c>
      <c r="AC1295" s="69">
        <v>1295048865032.99</v>
      </c>
      <c r="AD1295" s="69">
        <v>336705901938.08002</v>
      </c>
      <c r="AE1295" s="69">
        <v>949750817464.90002</v>
      </c>
      <c r="AF1295" s="69">
        <v>1690268517019.0601</v>
      </c>
      <c r="AG1295" s="69">
        <v>857843945856.23999</v>
      </c>
      <c r="AI1295" s="1">
        <f t="shared" si="290"/>
        <v>43648</v>
      </c>
      <c r="AJ1295" s="73">
        <f t="shared" si="291"/>
        <v>9.8745209265782563E-5</v>
      </c>
      <c r="AK1295" s="73">
        <f t="shared" si="292"/>
        <v>2.13124497800532E-4</v>
      </c>
      <c r="AL1295" s="73">
        <f t="shared" si="293"/>
        <v>1.8264840182635744E-4</v>
      </c>
      <c r="AM1295" s="73">
        <f t="shared" si="294"/>
        <v>1.6609834976399895E-4</v>
      </c>
      <c r="AN1295" s="73">
        <f t="shared" si="295"/>
        <v>1.3702635287615728E-4</v>
      </c>
      <c r="AO1295" s="73">
        <f t="shared" si="296"/>
        <v>1.6365873931212249E-4</v>
      </c>
      <c r="AP1295" s="73">
        <f t="shared" si="297"/>
        <v>1.8696593266076533E-4</v>
      </c>
      <c r="AQ1295" s="73">
        <f t="shared" si="298"/>
        <v>2.2106495819262939E-4</v>
      </c>
      <c r="AR1295" s="73">
        <f t="shared" si="299"/>
        <v>1.7859352581739429E-4</v>
      </c>
      <c r="AS1295" s="73">
        <f t="shared" si="300"/>
        <v>1.046603975316529E-4</v>
      </c>
      <c r="AT1295" s="73">
        <f t="shared" si="301"/>
        <v>3.9007640493271545E-4</v>
      </c>
      <c r="AU1295" s="73">
        <f t="shared" si="302"/>
        <v>2.165833542697726E-4</v>
      </c>
      <c r="AV1295" s="73">
        <f t="shared" si="303"/>
        <v>1.8842329763302246E-4</v>
      </c>
      <c r="AW1295" s="73">
        <f t="shared" si="304"/>
        <v>1.8739831511882521E-4</v>
      </c>
    </row>
    <row r="1296" spans="2:49" x14ac:dyDescent="0.35">
      <c r="B1296" s="1">
        <f t="shared" si="288"/>
        <v>43649</v>
      </c>
      <c r="C1296" s="66">
        <v>14716.141216</v>
      </c>
      <c r="D1296" s="66">
        <v>15115.75</v>
      </c>
      <c r="E1296" s="66">
        <v>2355.19</v>
      </c>
      <c r="F1296" s="66">
        <v>13311.7</v>
      </c>
      <c r="G1296" s="66">
        <v>12555.89</v>
      </c>
      <c r="H1296" s="66">
        <v>15526.32</v>
      </c>
      <c r="I1296" s="66">
        <v>17711.189999999999</v>
      </c>
      <c r="J1296" s="66">
        <v>14617.87</v>
      </c>
      <c r="K1296" s="66">
        <v>14956.46</v>
      </c>
      <c r="L1296" s="66">
        <v>14622.28</v>
      </c>
      <c r="M1296" s="66">
        <v>15598.31</v>
      </c>
      <c r="N1296" s="66">
        <v>2309.69</v>
      </c>
      <c r="O1296" s="66">
        <v>15981.18</v>
      </c>
      <c r="P1296" s="79"/>
      <c r="Q1296" s="66">
        <v>2348.98</v>
      </c>
      <c r="S1296" s="1">
        <f t="shared" si="289"/>
        <v>43649</v>
      </c>
      <c r="T1296" s="70">
        <v>935177304895.14001</v>
      </c>
      <c r="U1296" s="69">
        <v>1919869947309.74</v>
      </c>
      <c r="V1296" s="69">
        <v>1453163794249.3298</v>
      </c>
      <c r="W1296" s="69">
        <v>575314101948.43994</v>
      </c>
      <c r="X1296" s="69">
        <v>464582360441.69995</v>
      </c>
      <c r="Y1296" s="69">
        <v>1259415474956.4299</v>
      </c>
      <c r="Z1296" s="69">
        <v>4291149192503.7002</v>
      </c>
      <c r="AA1296" s="69">
        <v>540720728673.96997</v>
      </c>
      <c r="AB1296" s="69">
        <v>463733949659.22998</v>
      </c>
      <c r="AC1296" s="69">
        <v>1296591217013.5999</v>
      </c>
      <c r="AD1296" s="69">
        <v>334516020573.42999</v>
      </c>
      <c r="AE1296" s="69">
        <v>952717045553.28003</v>
      </c>
      <c r="AF1296" s="69">
        <v>1843700115345.3599</v>
      </c>
      <c r="AG1296" s="69">
        <v>846307746754.54004</v>
      </c>
      <c r="AI1296" s="1">
        <f t="shared" si="290"/>
        <v>43649</v>
      </c>
      <c r="AJ1296" s="73">
        <f t="shared" si="291"/>
        <v>1.5416410219204479E-4</v>
      </c>
      <c r="AK1296" s="73">
        <f t="shared" si="292"/>
        <v>2.6403277976894124E-4</v>
      </c>
      <c r="AL1296" s="73">
        <f t="shared" si="293"/>
        <v>2.1658994003437293E-4</v>
      </c>
      <c r="AM1296" s="73">
        <f t="shared" si="294"/>
        <v>3.0959798851482034E-4</v>
      </c>
      <c r="AN1296" s="73">
        <f t="shared" si="295"/>
        <v>1.4656624754572078E-4</v>
      </c>
      <c r="AO1296" s="73">
        <f t="shared" si="296"/>
        <v>2.3707307519860166E-4</v>
      </c>
      <c r="AP1296" s="73">
        <f t="shared" si="297"/>
        <v>2.3267542286786735E-4</v>
      </c>
      <c r="AQ1296" s="73">
        <f t="shared" si="298"/>
        <v>2.4291243109497707E-4</v>
      </c>
      <c r="AR1296" s="73">
        <f t="shared" si="299"/>
        <v>2.4343234252799384E-4</v>
      </c>
      <c r="AS1296" s="73">
        <f t="shared" si="300"/>
        <v>1.3953259317234235E-4</v>
      </c>
      <c r="AT1296" s="73">
        <f t="shared" si="301"/>
        <v>3.5529286970814589E-4</v>
      </c>
      <c r="AU1296" s="73">
        <f t="shared" si="302"/>
        <v>2.6417447641491343E-4</v>
      </c>
      <c r="AV1296" s="73">
        <f t="shared" si="303"/>
        <v>2.1905558253765278E-4</v>
      </c>
      <c r="AW1296" s="73">
        <f t="shared" si="304"/>
        <v>2.5549527759549662E-4</v>
      </c>
    </row>
    <row r="1297" spans="2:49" x14ac:dyDescent="0.35">
      <c r="B1297" s="1">
        <f t="shared" si="288"/>
        <v>43650</v>
      </c>
      <c r="C1297" s="70">
        <v>14718.199069</v>
      </c>
      <c r="D1297" s="66">
        <v>15117.65</v>
      </c>
      <c r="E1297" s="66">
        <v>2355.4899999999998</v>
      </c>
      <c r="F1297" s="66">
        <v>13314.28</v>
      </c>
      <c r="G1297" s="66">
        <v>12557.6</v>
      </c>
      <c r="H1297" s="66">
        <v>15528.71</v>
      </c>
      <c r="I1297" s="66">
        <v>17713.849999999999</v>
      </c>
      <c r="J1297" s="66">
        <v>14619.91</v>
      </c>
      <c r="K1297" s="66">
        <v>14958.91</v>
      </c>
      <c r="L1297" s="66">
        <v>14624.12</v>
      </c>
      <c r="M1297" s="66">
        <v>15601.08</v>
      </c>
      <c r="N1297" s="66">
        <v>2310</v>
      </c>
      <c r="O1297" s="66">
        <v>15983.31</v>
      </c>
      <c r="P1297" s="79"/>
      <c r="Q1297" s="66">
        <v>2349.33</v>
      </c>
      <c r="S1297" s="1">
        <f t="shared" si="289"/>
        <v>43650</v>
      </c>
      <c r="T1297" s="70">
        <v>930551300616.57996</v>
      </c>
      <c r="U1297" s="69">
        <v>1791130315981.1499</v>
      </c>
      <c r="V1297" s="69">
        <v>1472585407916.97</v>
      </c>
      <c r="W1297" s="69">
        <v>614434331599.21997</v>
      </c>
      <c r="X1297" s="69">
        <v>465976190701.17993</v>
      </c>
      <c r="Y1297" s="69">
        <v>1238428158251.98</v>
      </c>
      <c r="Z1297" s="69">
        <v>4195056344964.2202</v>
      </c>
      <c r="AA1297" s="69">
        <v>540162462047.63</v>
      </c>
      <c r="AB1297" s="69">
        <v>456165092480.02002</v>
      </c>
      <c r="AC1297" s="69">
        <v>1288836058697.0701</v>
      </c>
      <c r="AD1297" s="69">
        <v>340623218809.22998</v>
      </c>
      <c r="AE1297" s="69">
        <v>948635926190.85999</v>
      </c>
      <c r="AF1297" s="69">
        <v>1841196595146.8501</v>
      </c>
      <c r="AG1297" s="69">
        <v>838955792596.78003</v>
      </c>
      <c r="AI1297" s="1">
        <f t="shared" si="290"/>
        <v>43650</v>
      </c>
      <c r="AJ1297" s="73">
        <f t="shared" si="291"/>
        <v>1.3983645371395959E-4</v>
      </c>
      <c r="AK1297" s="73">
        <f t="shared" si="292"/>
        <v>1.2569670707707203E-4</v>
      </c>
      <c r="AL1297" s="73">
        <f t="shared" si="293"/>
        <v>1.2737825822961568E-4</v>
      </c>
      <c r="AM1297" s="73">
        <f t="shared" si="294"/>
        <v>1.9381446396771196E-4</v>
      </c>
      <c r="AN1297" s="73">
        <f t="shared" si="295"/>
        <v>1.3619106252127366E-4</v>
      </c>
      <c r="AO1297" s="73">
        <f t="shared" si="296"/>
        <v>1.5393216164549806E-4</v>
      </c>
      <c r="AP1297" s="73">
        <f t="shared" si="297"/>
        <v>1.5018753680573482E-4</v>
      </c>
      <c r="AQ1297" s="73">
        <f t="shared" si="298"/>
        <v>1.395552156366886E-4</v>
      </c>
      <c r="AR1297" s="73">
        <f t="shared" si="299"/>
        <v>1.6380881572253259E-4</v>
      </c>
      <c r="AS1297" s="73">
        <f t="shared" si="300"/>
        <v>1.2583536903965076E-4</v>
      </c>
      <c r="AT1297" s="73">
        <f t="shared" si="301"/>
        <v>1.7758334075934634E-4</v>
      </c>
      <c r="AU1297" s="73">
        <f t="shared" si="302"/>
        <v>1.3421714602390722E-4</v>
      </c>
      <c r="AV1297" s="73">
        <f t="shared" si="303"/>
        <v>1.332817726851232E-4</v>
      </c>
      <c r="AW1297" s="73">
        <f t="shared" si="304"/>
        <v>1.490008429190226E-4</v>
      </c>
    </row>
    <row r="1298" spans="2:49" x14ac:dyDescent="0.35">
      <c r="B1298" s="1">
        <f t="shared" si="288"/>
        <v>43651</v>
      </c>
      <c r="C1298" s="70">
        <v>14720.238681000001</v>
      </c>
      <c r="D1298" s="66">
        <v>15117.61</v>
      </c>
      <c r="E1298" s="66">
        <v>2355.46</v>
      </c>
      <c r="F1298" s="66">
        <v>13314.27</v>
      </c>
      <c r="G1298" s="66">
        <v>12559.82</v>
      </c>
      <c r="H1298" s="66">
        <v>15529.25</v>
      </c>
      <c r="I1298" s="66">
        <v>17714.3</v>
      </c>
      <c r="J1298" s="66">
        <v>14619.58</v>
      </c>
      <c r="K1298" s="66">
        <v>14958.99</v>
      </c>
      <c r="L1298" s="66">
        <v>14626.22</v>
      </c>
      <c r="M1298" s="66">
        <v>15595.8</v>
      </c>
      <c r="N1298" s="66">
        <v>2309.9499999999998</v>
      </c>
      <c r="O1298" s="66">
        <v>15983.4</v>
      </c>
      <c r="P1298" s="79"/>
      <c r="Q1298" s="66">
        <v>2349.2199999999998</v>
      </c>
      <c r="S1298" s="1">
        <f t="shared" si="289"/>
        <v>43651</v>
      </c>
      <c r="T1298" s="70">
        <v>923872304177.07996</v>
      </c>
      <c r="U1298" s="69">
        <v>1805318059903.77</v>
      </c>
      <c r="V1298" s="69">
        <v>1425444225607.1599</v>
      </c>
      <c r="W1298" s="69">
        <v>631673895117.63</v>
      </c>
      <c r="X1298" s="69">
        <v>456053871008.09998</v>
      </c>
      <c r="Y1298" s="69">
        <v>1249650676860.6399</v>
      </c>
      <c r="Z1298" s="69">
        <v>4233789139164.1196</v>
      </c>
      <c r="AA1298" s="69">
        <v>532199244089.82001</v>
      </c>
      <c r="AB1298" s="69">
        <v>452259099004.75</v>
      </c>
      <c r="AC1298" s="69">
        <v>1300975887662.0999</v>
      </c>
      <c r="AD1298" s="69">
        <v>344394281178.31006</v>
      </c>
      <c r="AE1298" s="69">
        <v>944413454454.13</v>
      </c>
      <c r="AF1298" s="69">
        <v>1783534944965.7397</v>
      </c>
      <c r="AG1298" s="69">
        <v>854727322695.84998</v>
      </c>
      <c r="AI1298" s="1">
        <f t="shared" si="290"/>
        <v>43651</v>
      </c>
      <c r="AJ1298" s="73">
        <f t="shared" si="291"/>
        <v>1.3857755221535761E-4</v>
      </c>
      <c r="AK1298" s="73">
        <f t="shared" si="292"/>
        <v>-2.6459138821044448E-6</v>
      </c>
      <c r="AL1298" s="73">
        <f t="shared" si="293"/>
        <v>-1.2736203507390798E-5</v>
      </c>
      <c r="AM1298" s="73">
        <f t="shared" si="294"/>
        <v>-7.510732837889833E-7</v>
      </c>
      <c r="AN1298" s="73">
        <f t="shared" si="295"/>
        <v>1.7678537300125363E-4</v>
      </c>
      <c r="AO1298" s="73">
        <f t="shared" si="296"/>
        <v>3.4774298702355821E-5</v>
      </c>
      <c r="AP1298" s="73">
        <f t="shared" si="297"/>
        <v>2.5403850659300176E-5</v>
      </c>
      <c r="AQ1298" s="73">
        <f t="shared" si="298"/>
        <v>-2.25719583772932E-5</v>
      </c>
      <c r="AR1298" s="73">
        <f t="shared" si="299"/>
        <v>5.3479832420322282E-6</v>
      </c>
      <c r="AS1298" s="73">
        <f t="shared" si="300"/>
        <v>1.4359838403943392E-4</v>
      </c>
      <c r="AT1298" s="73">
        <f t="shared" si="301"/>
        <v>-3.3843810813105613E-4</v>
      </c>
      <c r="AU1298" s="73">
        <f t="shared" si="302"/>
        <v>-2.1645021645144702E-5</v>
      </c>
      <c r="AV1298" s="73">
        <f t="shared" si="303"/>
        <v>5.6308737050869695E-6</v>
      </c>
      <c r="AW1298" s="73">
        <f t="shared" si="304"/>
        <v>-4.6821859849499603E-5</v>
      </c>
    </row>
    <row r="1299" spans="2:49" x14ac:dyDescent="0.35">
      <c r="B1299" s="1">
        <f t="shared" si="288"/>
        <v>43652</v>
      </c>
      <c r="C1299" s="70">
        <v>14721.595815999999</v>
      </c>
      <c r="D1299" s="66">
        <v>15118.95</v>
      </c>
      <c r="E1299" s="66">
        <v>2355.64</v>
      </c>
      <c r="F1299" s="66">
        <v>13315.61</v>
      </c>
      <c r="G1299" s="66">
        <v>12561.07</v>
      </c>
      <c r="H1299" s="66">
        <v>15530.7</v>
      </c>
      <c r="I1299" s="66">
        <v>17716.12</v>
      </c>
      <c r="J1299" s="66">
        <v>14620.91</v>
      </c>
      <c r="K1299" s="66">
        <v>14960.51</v>
      </c>
      <c r="L1299" s="66">
        <v>14627.6</v>
      </c>
      <c r="M1299" s="66">
        <v>15597.35</v>
      </c>
      <c r="N1299" s="66">
        <v>2310.17</v>
      </c>
      <c r="O1299" s="66">
        <v>15985.04</v>
      </c>
      <c r="P1299" s="79"/>
      <c r="Q1299" s="66">
        <v>2349.4299999999998</v>
      </c>
      <c r="S1299" s="1">
        <f t="shared" si="289"/>
        <v>43652</v>
      </c>
      <c r="T1299" s="70">
        <v>923959366301.66003</v>
      </c>
      <c r="U1299" s="69">
        <v>1805512248842.6902</v>
      </c>
      <c r="V1299" s="69">
        <v>1425591977063.73</v>
      </c>
      <c r="W1299" s="69">
        <v>631729300217.08997</v>
      </c>
      <c r="X1299" s="69">
        <v>456098260326.21002</v>
      </c>
      <c r="Y1299" s="69">
        <v>1249767715777.3701</v>
      </c>
      <c r="Z1299" s="69">
        <v>4234218368510.2803</v>
      </c>
      <c r="AA1299" s="69">
        <v>532247661379.13</v>
      </c>
      <c r="AB1299" s="69">
        <v>452305210469.10999</v>
      </c>
      <c r="AC1299" s="69">
        <v>1301098776876.8799</v>
      </c>
      <c r="AD1299" s="69">
        <v>344428579438.69</v>
      </c>
      <c r="AE1299" s="69">
        <v>944503914335.46997</v>
      </c>
      <c r="AF1299" s="69">
        <v>1783717255615.5901</v>
      </c>
      <c r="AG1299" s="69">
        <v>854806962516.96008</v>
      </c>
      <c r="AI1299" s="1">
        <f t="shared" si="290"/>
        <v>43652</v>
      </c>
      <c r="AJ1299" s="73">
        <f t="shared" si="291"/>
        <v>9.2195176274456614E-5</v>
      </c>
      <c r="AK1299" s="73">
        <f t="shared" si="292"/>
        <v>8.8638349580394404E-5</v>
      </c>
      <c r="AL1299" s="73">
        <f t="shared" si="293"/>
        <v>7.6418194322913635E-5</v>
      </c>
      <c r="AM1299" s="73">
        <f t="shared" si="294"/>
        <v>1.0064389560970888E-4</v>
      </c>
      <c r="AN1299" s="73">
        <f t="shared" si="295"/>
        <v>9.9523719288896473E-5</v>
      </c>
      <c r="AO1299" s="73">
        <f t="shared" si="296"/>
        <v>9.3372184748252707E-5</v>
      </c>
      <c r="AP1299" s="73">
        <f t="shared" si="297"/>
        <v>1.0274185262759694E-4</v>
      </c>
      <c r="AQ1299" s="73">
        <f t="shared" si="298"/>
        <v>9.0973885706668867E-5</v>
      </c>
      <c r="AR1299" s="73">
        <f t="shared" si="299"/>
        <v>1.0161113818507594E-4</v>
      </c>
      <c r="AS1299" s="73">
        <f t="shared" si="300"/>
        <v>9.435110370281663E-5</v>
      </c>
      <c r="AT1299" s="73">
        <f t="shared" si="301"/>
        <v>9.9385732056145315E-5</v>
      </c>
      <c r="AU1299" s="73">
        <f t="shared" si="302"/>
        <v>9.5240156713360946E-5</v>
      </c>
      <c r="AV1299" s="73">
        <f t="shared" si="303"/>
        <v>1.0260645419624126E-4</v>
      </c>
      <c r="AW1299" s="73">
        <f t="shared" si="304"/>
        <v>8.9391372455560614E-5</v>
      </c>
    </row>
    <row r="1300" spans="2:49" x14ac:dyDescent="0.35">
      <c r="B1300" s="1">
        <f t="shared" si="288"/>
        <v>43653</v>
      </c>
      <c r="C1300" s="70">
        <v>14722.988923999999</v>
      </c>
      <c r="D1300" s="66">
        <v>15120.18</v>
      </c>
      <c r="E1300" s="66">
        <v>2355.8200000000002</v>
      </c>
      <c r="F1300" s="66">
        <v>13316.91</v>
      </c>
      <c r="G1300" s="66">
        <v>12562.32</v>
      </c>
      <c r="H1300" s="66">
        <v>15532.16</v>
      </c>
      <c r="I1300" s="66">
        <v>17717.900000000001</v>
      </c>
      <c r="J1300" s="66">
        <v>14622.21</v>
      </c>
      <c r="K1300" s="66">
        <v>14961.89</v>
      </c>
      <c r="L1300" s="66">
        <v>14628.98</v>
      </c>
      <c r="M1300" s="66">
        <v>15598.97</v>
      </c>
      <c r="N1300" s="66">
        <v>2310.38</v>
      </c>
      <c r="O1300" s="66">
        <v>15986.62</v>
      </c>
      <c r="P1300" s="79"/>
      <c r="Q1300" s="66">
        <v>2349.65</v>
      </c>
      <c r="S1300" s="1">
        <f t="shared" si="289"/>
        <v>43653</v>
      </c>
      <c r="T1300" s="70">
        <v>924048686576.84998</v>
      </c>
      <c r="U1300" s="69">
        <v>1805694599940.3699</v>
      </c>
      <c r="V1300" s="69">
        <v>1425737350329.29</v>
      </c>
      <c r="W1300" s="69">
        <v>631656333731.88</v>
      </c>
      <c r="X1300" s="69">
        <v>456142956911.86993</v>
      </c>
      <c r="Y1300" s="69">
        <v>1249884769899.21</v>
      </c>
      <c r="Z1300" s="69">
        <v>4234430549842.4199</v>
      </c>
      <c r="AA1300" s="69">
        <v>532294920693.40002</v>
      </c>
      <c r="AB1300" s="69">
        <v>452346905981.32001</v>
      </c>
      <c r="AC1300" s="69">
        <v>1301221616541.95</v>
      </c>
      <c r="AD1300" s="69">
        <v>344464384419.54999</v>
      </c>
      <c r="AE1300" s="69">
        <v>944589898253.72998</v>
      </c>
      <c r="AF1300" s="69">
        <v>1783893438806.3101</v>
      </c>
      <c r="AG1300" s="69">
        <v>854886280670.22998</v>
      </c>
      <c r="AI1300" s="1">
        <f t="shared" si="290"/>
        <v>43653</v>
      </c>
      <c r="AJ1300" s="73">
        <f t="shared" si="291"/>
        <v>9.4630230133452287E-5</v>
      </c>
      <c r="AK1300" s="73">
        <f t="shared" si="292"/>
        <v>8.1354855991921937E-5</v>
      </c>
      <c r="AL1300" s="73">
        <f t="shared" si="293"/>
        <v>7.6412355028976364E-5</v>
      </c>
      <c r="AM1300" s="73">
        <f t="shared" si="294"/>
        <v>9.7629774377550049E-5</v>
      </c>
      <c r="AN1300" s="73">
        <f t="shared" si="295"/>
        <v>9.9513815303930997E-5</v>
      </c>
      <c r="AO1300" s="73">
        <f t="shared" si="296"/>
        <v>9.4007353177882891E-5</v>
      </c>
      <c r="AP1300" s="73">
        <f t="shared" si="297"/>
        <v>1.0047346710240213E-4</v>
      </c>
      <c r="AQ1300" s="73">
        <f t="shared" si="298"/>
        <v>8.8913754342279105E-5</v>
      </c>
      <c r="AR1300" s="73">
        <f t="shared" si="299"/>
        <v>9.2242844662360213E-5</v>
      </c>
      <c r="AS1300" s="73">
        <f t="shared" si="300"/>
        <v>9.4342202411779041E-5</v>
      </c>
      <c r="AT1300" s="73">
        <f t="shared" si="301"/>
        <v>1.0386379737581386E-4</v>
      </c>
      <c r="AU1300" s="73">
        <f t="shared" si="302"/>
        <v>9.0902401121972787E-5</v>
      </c>
      <c r="AV1300" s="73">
        <f t="shared" si="303"/>
        <v>9.8842417660449655E-5</v>
      </c>
      <c r="AW1300" s="73">
        <f t="shared" si="304"/>
        <v>9.3639733893091659E-5</v>
      </c>
    </row>
    <row r="1301" spans="2:49" x14ac:dyDescent="0.35">
      <c r="B1301" s="1">
        <f t="shared" si="288"/>
        <v>43654</v>
      </c>
      <c r="C1301" s="70">
        <v>14724.369441000001</v>
      </c>
      <c r="D1301" s="66">
        <v>15122.87</v>
      </c>
      <c r="E1301" s="66">
        <v>2356.2800000000002</v>
      </c>
      <c r="F1301" s="66">
        <v>13318.05</v>
      </c>
      <c r="G1301" s="66">
        <v>12563.74</v>
      </c>
      <c r="H1301" s="66">
        <v>15535.27</v>
      </c>
      <c r="I1301" s="66">
        <v>17721.07</v>
      </c>
      <c r="J1301" s="66">
        <v>14624.41</v>
      </c>
      <c r="K1301" s="66">
        <v>14965.06</v>
      </c>
      <c r="L1301" s="66">
        <v>14630.12</v>
      </c>
      <c r="M1301" s="66">
        <v>15602.27</v>
      </c>
      <c r="N1301" s="66">
        <v>2310.8200000000002</v>
      </c>
      <c r="O1301" s="66">
        <v>15989</v>
      </c>
      <c r="P1301" s="79"/>
      <c r="Q1301" s="66">
        <v>2350.1</v>
      </c>
      <c r="S1301" s="1">
        <f t="shared" si="289"/>
        <v>43654</v>
      </c>
      <c r="T1301" s="70">
        <v>923119368265.25</v>
      </c>
      <c r="U1301" s="69">
        <v>1786317587732.23</v>
      </c>
      <c r="V1301" s="69">
        <v>1434814146133.1399</v>
      </c>
      <c r="W1301" s="69">
        <v>624018615585.09009</v>
      </c>
      <c r="X1301" s="69">
        <v>459369133051.05994</v>
      </c>
      <c r="Y1301" s="69">
        <v>1451003492749.54</v>
      </c>
      <c r="Z1301" s="69">
        <v>4248167186586.5898</v>
      </c>
      <c r="AA1301" s="69">
        <v>533452380214.64001</v>
      </c>
      <c r="AB1301" s="69">
        <v>441340525229.12</v>
      </c>
      <c r="AC1301" s="69">
        <v>1295352686587.6201</v>
      </c>
      <c r="AD1301" s="69">
        <v>343751153959.72998</v>
      </c>
      <c r="AE1301" s="69">
        <v>966695099076.15002</v>
      </c>
      <c r="AF1301" s="69">
        <v>1847750791395.77</v>
      </c>
      <c r="AG1301" s="69">
        <v>853219675554.93005</v>
      </c>
      <c r="AI1301" s="1">
        <f t="shared" si="290"/>
        <v>43654</v>
      </c>
      <c r="AJ1301" s="73">
        <f t="shared" si="291"/>
        <v>9.3766082901236558E-5</v>
      </c>
      <c r="AK1301" s="73">
        <f t="shared" si="292"/>
        <v>1.7790793495842117E-4</v>
      </c>
      <c r="AL1301" s="73">
        <f t="shared" si="293"/>
        <v>1.9526109804646197E-4</v>
      </c>
      <c r="AM1301" s="73">
        <f t="shared" si="294"/>
        <v>8.5605444506198225E-5</v>
      </c>
      <c r="AN1301" s="73">
        <f t="shared" si="295"/>
        <v>1.1303644549731651E-4</v>
      </c>
      <c r="AO1301" s="73">
        <f t="shared" si="296"/>
        <v>2.0022971692279512E-4</v>
      </c>
      <c r="AP1301" s="73">
        <f t="shared" si="297"/>
        <v>1.7891510844947334E-4</v>
      </c>
      <c r="AQ1301" s="73">
        <f t="shared" si="298"/>
        <v>1.5045605281294172E-4</v>
      </c>
      <c r="AR1301" s="73">
        <f t="shared" si="299"/>
        <v>2.1187162851754593E-4</v>
      </c>
      <c r="AS1301" s="73">
        <f t="shared" si="300"/>
        <v>7.7927511008990535E-5</v>
      </c>
      <c r="AT1301" s="73">
        <f t="shared" si="301"/>
        <v>2.1155242942327845E-4</v>
      </c>
      <c r="AU1301" s="73">
        <f t="shared" si="302"/>
        <v>1.9044486188413146E-4</v>
      </c>
      <c r="AV1301" s="73">
        <f t="shared" si="303"/>
        <v>1.4887449629741312E-4</v>
      </c>
      <c r="AW1301" s="73">
        <f t="shared" si="304"/>
        <v>1.9151788564242267E-4</v>
      </c>
    </row>
    <row r="1302" spans="2:49" x14ac:dyDescent="0.35">
      <c r="B1302" s="1">
        <f t="shared" si="288"/>
        <v>43655</v>
      </c>
      <c r="C1302" s="70">
        <v>14726.660437</v>
      </c>
      <c r="D1302" s="66">
        <v>15125.52</v>
      </c>
      <c r="E1302" s="66">
        <v>2356.62</v>
      </c>
      <c r="F1302" s="66">
        <v>13320.05</v>
      </c>
      <c r="G1302" s="66">
        <v>12565.82</v>
      </c>
      <c r="H1302" s="66">
        <v>15536.95</v>
      </c>
      <c r="I1302" s="66">
        <v>17723.54</v>
      </c>
      <c r="J1302" s="66">
        <v>14626.9</v>
      </c>
      <c r="K1302" s="66">
        <v>14966.78</v>
      </c>
      <c r="L1302" s="66">
        <v>14632.65</v>
      </c>
      <c r="M1302" s="66">
        <v>15604.85</v>
      </c>
      <c r="N1302" s="66">
        <v>2311.16</v>
      </c>
      <c r="O1302" s="66">
        <v>15991.34</v>
      </c>
      <c r="P1302" s="79"/>
      <c r="Q1302" s="66">
        <v>2350.41</v>
      </c>
      <c r="S1302" s="1">
        <f t="shared" si="289"/>
        <v>43655</v>
      </c>
      <c r="T1302" s="70">
        <v>919086908124.15002</v>
      </c>
      <c r="U1302" s="69">
        <v>1850373947323.6201</v>
      </c>
      <c r="V1302" s="69">
        <v>1435798025585.24</v>
      </c>
      <c r="W1302" s="69">
        <v>619415080137.78003</v>
      </c>
      <c r="X1302" s="69">
        <v>465910530223.23004</v>
      </c>
      <c r="Y1302" s="69">
        <v>1464137310646.75</v>
      </c>
      <c r="Z1302" s="69">
        <v>4301489367035.0801</v>
      </c>
      <c r="AA1302" s="69">
        <v>532332828110.45001</v>
      </c>
      <c r="AB1302" s="69">
        <v>443277777774.84003</v>
      </c>
      <c r="AC1302" s="69">
        <v>1320470162611.01</v>
      </c>
      <c r="AD1302" s="69">
        <v>349225560029.67004</v>
      </c>
      <c r="AE1302" s="69">
        <v>984089098050.43005</v>
      </c>
      <c r="AF1302" s="69">
        <v>1906707710560.8</v>
      </c>
      <c r="AG1302" s="69">
        <v>854694838131.97998</v>
      </c>
      <c r="AI1302" s="1">
        <f t="shared" si="290"/>
        <v>43655</v>
      </c>
      <c r="AJ1302" s="73">
        <f t="shared" si="291"/>
        <v>1.5559212971250069E-4</v>
      </c>
      <c r="AK1302" s="73">
        <f t="shared" si="292"/>
        <v>1.7523128876995031E-4</v>
      </c>
      <c r="AL1302" s="73">
        <f t="shared" si="293"/>
        <v>1.4429524504722124E-4</v>
      </c>
      <c r="AM1302" s="73">
        <f t="shared" si="294"/>
        <v>1.5017213480961189E-4</v>
      </c>
      <c r="AN1302" s="73">
        <f t="shared" si="295"/>
        <v>1.6555579787547181E-4</v>
      </c>
      <c r="AO1302" s="73">
        <f t="shared" si="296"/>
        <v>1.0814102361922373E-4</v>
      </c>
      <c r="AP1302" s="73">
        <f t="shared" si="297"/>
        <v>1.3938210277375518E-4</v>
      </c>
      <c r="AQ1302" s="73">
        <f t="shared" si="298"/>
        <v>1.7026327899727356E-4</v>
      </c>
      <c r="AR1302" s="73">
        <f t="shared" si="299"/>
        <v>1.1493438716581039E-4</v>
      </c>
      <c r="AS1302" s="73">
        <f t="shared" si="300"/>
        <v>1.7293091239167779E-4</v>
      </c>
      <c r="AT1302" s="73">
        <f t="shared" si="301"/>
        <v>1.6536055330407251E-4</v>
      </c>
      <c r="AU1302" s="73">
        <f t="shared" si="302"/>
        <v>1.4713391782983365E-4</v>
      </c>
      <c r="AV1302" s="73">
        <f t="shared" si="303"/>
        <v>1.4635061604861832E-4</v>
      </c>
      <c r="AW1302" s="73">
        <f t="shared" si="304"/>
        <v>1.3190928045614392E-4</v>
      </c>
    </row>
    <row r="1303" spans="2:49" x14ac:dyDescent="0.35">
      <c r="B1303" s="1">
        <f t="shared" si="288"/>
        <v>43656</v>
      </c>
      <c r="C1303" s="70">
        <v>14729.112772</v>
      </c>
      <c r="D1303" s="66">
        <v>15126.55</v>
      </c>
      <c r="E1303" s="66">
        <v>2356.83</v>
      </c>
      <c r="F1303" s="66">
        <v>13321.38</v>
      </c>
      <c r="G1303" s="66">
        <v>12567.88</v>
      </c>
      <c r="H1303" s="66">
        <v>15538.13</v>
      </c>
      <c r="I1303" s="66">
        <v>17725.38</v>
      </c>
      <c r="J1303" s="66">
        <v>14628.41</v>
      </c>
      <c r="K1303" s="66">
        <v>14968.36</v>
      </c>
      <c r="L1303" s="66">
        <v>14635.33</v>
      </c>
      <c r="M1303" s="66">
        <v>15609</v>
      </c>
      <c r="N1303" s="66">
        <v>2311.3000000000002</v>
      </c>
      <c r="O1303" s="66">
        <v>15993.22</v>
      </c>
      <c r="P1303" s="79"/>
      <c r="Q1303" s="66">
        <v>2350.61</v>
      </c>
      <c r="S1303" s="1">
        <f t="shared" si="289"/>
        <v>43656</v>
      </c>
      <c r="T1303" s="70">
        <v>923021380820.39001</v>
      </c>
      <c r="U1303" s="69">
        <v>1870329702033.95</v>
      </c>
      <c r="V1303" s="69">
        <v>1466786642184.2002</v>
      </c>
      <c r="W1303" s="69">
        <v>620340506708.53003</v>
      </c>
      <c r="X1303" s="69">
        <v>465236355661.12</v>
      </c>
      <c r="Y1303" s="69">
        <v>1362051703003.73</v>
      </c>
      <c r="Z1303" s="69">
        <v>4322100459479.52</v>
      </c>
      <c r="AA1303" s="69">
        <v>533416725839.22998</v>
      </c>
      <c r="AB1303" s="69">
        <v>444825551474.76001</v>
      </c>
      <c r="AC1303" s="69">
        <v>1297405304756.75</v>
      </c>
      <c r="AD1303" s="69">
        <v>339565519983.90997</v>
      </c>
      <c r="AE1303" s="69">
        <v>963081297998.01001</v>
      </c>
      <c r="AF1303" s="69">
        <v>1919796274409.2102</v>
      </c>
      <c r="AG1303" s="69">
        <v>856584513433.45996</v>
      </c>
      <c r="AI1303" s="1">
        <f t="shared" si="290"/>
        <v>43656</v>
      </c>
      <c r="AJ1303" s="73">
        <f t="shared" si="291"/>
        <v>1.6652349733270455E-4</v>
      </c>
      <c r="AK1303" s="73">
        <f t="shared" si="292"/>
        <v>6.8096832373187866E-5</v>
      </c>
      <c r="AL1303" s="73">
        <f t="shared" si="293"/>
        <v>8.9110675459025401E-5</v>
      </c>
      <c r="AM1303" s="73">
        <f t="shared" si="294"/>
        <v>9.984947503949293E-5</v>
      </c>
      <c r="AN1303" s="73">
        <f t="shared" si="295"/>
        <v>1.6393677452009037E-4</v>
      </c>
      <c r="AO1303" s="73">
        <f t="shared" si="296"/>
        <v>7.5947982068447217E-5</v>
      </c>
      <c r="AP1303" s="73">
        <f t="shared" si="297"/>
        <v>1.0381673187187523E-4</v>
      </c>
      <c r="AQ1303" s="73">
        <f t="shared" si="298"/>
        <v>1.0323445159254874E-4</v>
      </c>
      <c r="AR1303" s="73">
        <f t="shared" si="299"/>
        <v>1.0556712933573742E-4</v>
      </c>
      <c r="AS1303" s="73">
        <f t="shared" si="300"/>
        <v>1.8315206063146405E-4</v>
      </c>
      <c r="AT1303" s="73">
        <f t="shared" si="301"/>
        <v>2.6594296004134321E-4</v>
      </c>
      <c r="AU1303" s="73">
        <f t="shared" si="302"/>
        <v>6.05756416691694E-5</v>
      </c>
      <c r="AV1303" s="73">
        <f t="shared" si="303"/>
        <v>1.1756363131532055E-4</v>
      </c>
      <c r="AW1303" s="73">
        <f t="shared" si="304"/>
        <v>8.5091537221249069E-5</v>
      </c>
    </row>
    <row r="1304" spans="2:49" x14ac:dyDescent="0.35">
      <c r="B1304" s="1">
        <f t="shared" si="288"/>
        <v>43657</v>
      </c>
      <c r="C1304" s="70">
        <v>14730.22078</v>
      </c>
      <c r="D1304" s="66">
        <v>15126.85</v>
      </c>
      <c r="E1304" s="66">
        <v>2356.88</v>
      </c>
      <c r="F1304" s="66">
        <v>13322.36</v>
      </c>
      <c r="G1304" s="66">
        <v>12569.66</v>
      </c>
      <c r="H1304" s="66">
        <v>15539.25</v>
      </c>
      <c r="I1304" s="66">
        <v>17726.89</v>
      </c>
      <c r="J1304" s="66">
        <v>14629.37</v>
      </c>
      <c r="K1304" s="66">
        <v>14969.7</v>
      </c>
      <c r="L1304" s="66">
        <v>14637.14</v>
      </c>
      <c r="M1304" s="66">
        <v>15608.44</v>
      </c>
      <c r="N1304" s="66">
        <v>2311.4499999999998</v>
      </c>
      <c r="O1304" s="66">
        <v>15994.51</v>
      </c>
      <c r="P1304" s="79"/>
      <c r="Q1304" s="66">
        <v>2350.75</v>
      </c>
      <c r="S1304" s="1">
        <f t="shared" si="289"/>
        <v>43657</v>
      </c>
      <c r="T1304" s="70">
        <v>922731860183.39001</v>
      </c>
      <c r="U1304" s="69">
        <v>1884104349384.8999</v>
      </c>
      <c r="V1304" s="69">
        <v>1448116829152.5103</v>
      </c>
      <c r="W1304" s="69">
        <v>611641105442.42004</v>
      </c>
      <c r="X1304" s="69">
        <v>464930547128.89008</v>
      </c>
      <c r="Y1304" s="69">
        <v>1346819074542.8999</v>
      </c>
      <c r="Z1304" s="69">
        <v>4353063957445.6396</v>
      </c>
      <c r="AA1304" s="69">
        <v>533058711036.17999</v>
      </c>
      <c r="AB1304" s="69">
        <v>449476597554.35999</v>
      </c>
      <c r="AC1304" s="69">
        <v>1300917907921.72</v>
      </c>
      <c r="AD1304" s="69">
        <v>338800357774.50006</v>
      </c>
      <c r="AE1304" s="69">
        <v>945545005523.79004</v>
      </c>
      <c r="AF1304" s="69">
        <v>1918880169430.7</v>
      </c>
      <c r="AG1304" s="69">
        <v>865673803721.09009</v>
      </c>
      <c r="AI1304" s="1">
        <f t="shared" si="290"/>
        <v>43657</v>
      </c>
      <c r="AJ1304" s="73">
        <f t="shared" si="291"/>
        <v>7.5225712312221305E-5</v>
      </c>
      <c r="AK1304" s="73">
        <f t="shared" si="292"/>
        <v>1.9832678304076978E-5</v>
      </c>
      <c r="AL1304" s="73">
        <f t="shared" si="293"/>
        <v>2.1214937012903334E-5</v>
      </c>
      <c r="AM1304" s="73">
        <f t="shared" si="294"/>
        <v>7.3565951876020108E-5</v>
      </c>
      <c r="AN1304" s="73">
        <f t="shared" si="295"/>
        <v>1.416308876278638E-4</v>
      </c>
      <c r="AO1304" s="73">
        <f t="shared" si="296"/>
        <v>7.2080745881386576E-5</v>
      </c>
      <c r="AP1304" s="73">
        <f t="shared" si="297"/>
        <v>8.5188582698902948E-5</v>
      </c>
      <c r="AQ1304" s="73">
        <f t="shared" si="298"/>
        <v>6.5625724190221391E-5</v>
      </c>
      <c r="AR1304" s="73">
        <f t="shared" si="299"/>
        <v>8.952216542090774E-5</v>
      </c>
      <c r="AS1304" s="73">
        <f t="shared" si="300"/>
        <v>1.2367333022211824E-4</v>
      </c>
      <c r="AT1304" s="73">
        <f t="shared" si="301"/>
        <v>-3.5876737779494405E-5</v>
      </c>
      <c r="AU1304" s="73">
        <f t="shared" si="302"/>
        <v>6.4898541946023514E-5</v>
      </c>
      <c r="AV1304" s="73">
        <f t="shared" si="303"/>
        <v>8.0659179327202679E-5</v>
      </c>
      <c r="AW1304" s="73">
        <f t="shared" si="304"/>
        <v>5.9559008087184395E-5</v>
      </c>
    </row>
    <row r="1305" spans="2:49" x14ac:dyDescent="0.35">
      <c r="B1305" s="1">
        <f t="shared" si="288"/>
        <v>43658</v>
      </c>
      <c r="C1305" s="70">
        <v>14731.107742</v>
      </c>
      <c r="D1305" s="66">
        <v>15129.83</v>
      </c>
      <c r="E1305" s="66">
        <v>2357.2800000000002</v>
      </c>
      <c r="F1305" s="66">
        <v>13325.01</v>
      </c>
      <c r="G1305" s="66">
        <v>12570.88</v>
      </c>
      <c r="H1305" s="66">
        <v>15542.1</v>
      </c>
      <c r="I1305" s="66">
        <v>17730.310000000001</v>
      </c>
      <c r="J1305" s="66">
        <v>14631.8</v>
      </c>
      <c r="K1305" s="66">
        <v>14972.38</v>
      </c>
      <c r="L1305" s="66">
        <v>14638.68</v>
      </c>
      <c r="M1305" s="66">
        <v>15611.41</v>
      </c>
      <c r="N1305" s="66">
        <v>2311.79</v>
      </c>
      <c r="O1305" s="66">
        <v>15996.91</v>
      </c>
      <c r="P1305" s="79"/>
      <c r="Q1305" s="66">
        <v>2351.16</v>
      </c>
      <c r="S1305" s="1">
        <f t="shared" si="289"/>
        <v>43658</v>
      </c>
      <c r="T1305" s="70">
        <v>898807154760.60999</v>
      </c>
      <c r="U1305" s="69">
        <v>1872094434908.8801</v>
      </c>
      <c r="V1305" s="69">
        <v>1470119334929.2998</v>
      </c>
      <c r="W1305" s="69">
        <v>601932424497.04004</v>
      </c>
      <c r="X1305" s="69">
        <v>462760150099.55005</v>
      </c>
      <c r="Y1305" s="69">
        <v>1326535280375.1201</v>
      </c>
      <c r="Z1305" s="69">
        <v>4357860480618.0596</v>
      </c>
      <c r="AA1305" s="69">
        <v>529710655080.37</v>
      </c>
      <c r="AB1305" s="69">
        <v>457155513189.71002</v>
      </c>
      <c r="AC1305" s="69">
        <v>1304596699207.3401</v>
      </c>
      <c r="AD1305" s="69">
        <v>335208814576.63995</v>
      </c>
      <c r="AE1305" s="69">
        <v>937247341931.88</v>
      </c>
      <c r="AF1305" s="69">
        <v>1901875847468.1501</v>
      </c>
      <c r="AG1305" s="69">
        <v>840559785863.42993</v>
      </c>
      <c r="AI1305" s="1">
        <f t="shared" si="290"/>
        <v>43658</v>
      </c>
      <c r="AJ1305" s="73">
        <f t="shared" si="291"/>
        <v>6.0213761439609215E-5</v>
      </c>
      <c r="AK1305" s="73">
        <f t="shared" si="292"/>
        <v>1.9700069743522342E-4</v>
      </c>
      <c r="AL1305" s="73">
        <f t="shared" si="293"/>
        <v>1.6971589559089395E-4</v>
      </c>
      <c r="AM1305" s="73">
        <f t="shared" si="294"/>
        <v>1.9891370597990843E-4</v>
      </c>
      <c r="AN1305" s="73">
        <f t="shared" si="295"/>
        <v>9.7059108997266108E-5</v>
      </c>
      <c r="AO1305" s="73">
        <f t="shared" si="296"/>
        <v>1.834065350645453E-4</v>
      </c>
      <c r="AP1305" s="73">
        <f t="shared" si="297"/>
        <v>1.9292724217279122E-4</v>
      </c>
      <c r="AQ1305" s="73">
        <f t="shared" si="298"/>
        <v>1.6610421364693373E-4</v>
      </c>
      <c r="AR1305" s="73">
        <f t="shared" si="299"/>
        <v>1.7902830384031176E-4</v>
      </c>
      <c r="AS1305" s="73">
        <f t="shared" si="300"/>
        <v>1.0521181050404671E-4</v>
      </c>
      <c r="AT1305" s="73">
        <f t="shared" si="301"/>
        <v>1.9028166812318226E-4</v>
      </c>
      <c r="AU1305" s="73">
        <f t="shared" si="302"/>
        <v>1.4709381557032053E-4</v>
      </c>
      <c r="AV1305" s="73">
        <f t="shared" si="303"/>
        <v>1.5005148641633603E-4</v>
      </c>
      <c r="AW1305" s="73">
        <f t="shared" si="304"/>
        <v>1.7441242156746029E-4</v>
      </c>
    </row>
    <row r="1306" spans="2:49" x14ac:dyDescent="0.35">
      <c r="B1306" s="1">
        <f t="shared" si="288"/>
        <v>43659</v>
      </c>
      <c r="C1306" s="70">
        <v>14732.522097999999</v>
      </c>
      <c r="D1306" s="66">
        <v>15131.21</v>
      </c>
      <c r="E1306" s="66">
        <v>2357.5100000000002</v>
      </c>
      <c r="F1306" s="66">
        <v>13326.4</v>
      </c>
      <c r="G1306" s="66">
        <v>12572.12</v>
      </c>
      <c r="H1306" s="66">
        <v>15543.55</v>
      </c>
      <c r="I1306" s="66">
        <v>17732.13</v>
      </c>
      <c r="J1306" s="66">
        <v>14633.11</v>
      </c>
      <c r="K1306" s="66">
        <v>14973.76</v>
      </c>
      <c r="L1306" s="66">
        <v>14640.07</v>
      </c>
      <c r="M1306" s="66">
        <v>15612.95</v>
      </c>
      <c r="N1306" s="66">
        <v>2312.02</v>
      </c>
      <c r="O1306" s="66">
        <v>15998.58</v>
      </c>
      <c r="P1306" s="79"/>
      <c r="Q1306" s="66">
        <v>2351.38</v>
      </c>
      <c r="S1306" s="1">
        <f t="shared" si="289"/>
        <v>43659</v>
      </c>
      <c r="T1306" s="70">
        <v>898895189904.89001</v>
      </c>
      <c r="U1306" s="69">
        <v>1872302993931.99</v>
      </c>
      <c r="V1306" s="69">
        <v>1470295691136.6001</v>
      </c>
      <c r="W1306" s="69">
        <v>601987444617.69995</v>
      </c>
      <c r="X1306" s="69">
        <v>462805031699.90009</v>
      </c>
      <c r="Y1306" s="69">
        <v>1326658829562.3201</v>
      </c>
      <c r="Z1306" s="69">
        <v>4358304354606.5298</v>
      </c>
      <c r="AA1306" s="69">
        <v>529757816356.95001</v>
      </c>
      <c r="AB1306" s="69">
        <v>457197699902.77002</v>
      </c>
      <c r="AC1306" s="69">
        <v>1304720662420.1702</v>
      </c>
      <c r="AD1306" s="69">
        <v>335241878222.69</v>
      </c>
      <c r="AE1306" s="69">
        <v>937340985765.43005</v>
      </c>
      <c r="AF1306" s="69">
        <v>1902075514593.04</v>
      </c>
      <c r="AG1306" s="69">
        <v>840637772974.05005</v>
      </c>
      <c r="AI1306" s="1">
        <f t="shared" si="290"/>
        <v>43659</v>
      </c>
      <c r="AJ1306" s="73">
        <f t="shared" si="291"/>
        <v>9.6011516904859207E-5</v>
      </c>
      <c r="AK1306" s="73">
        <f t="shared" si="292"/>
        <v>9.1210542352282431E-5</v>
      </c>
      <c r="AL1306" s="73">
        <f t="shared" si="293"/>
        <v>9.7570080771047785E-5</v>
      </c>
      <c r="AM1306" s="73">
        <f t="shared" si="294"/>
        <v>1.0431511871278332E-4</v>
      </c>
      <c r="AN1306" s="73">
        <f t="shared" si="295"/>
        <v>9.8640667956617634E-5</v>
      </c>
      <c r="AO1306" s="73">
        <f t="shared" si="296"/>
        <v>9.329498587695717E-5</v>
      </c>
      <c r="AP1306" s="73">
        <f t="shared" si="297"/>
        <v>1.026490794577839E-4</v>
      </c>
      <c r="AQ1306" s="73">
        <f t="shared" si="298"/>
        <v>8.9531021473909789E-5</v>
      </c>
      <c r="AR1306" s="73">
        <f t="shared" si="299"/>
        <v>9.2169715169010402E-5</v>
      </c>
      <c r="AS1306" s="73">
        <f t="shared" si="300"/>
        <v>9.4953916609963329E-5</v>
      </c>
      <c r="AT1306" s="73">
        <f t="shared" si="301"/>
        <v>9.8645798169538779E-5</v>
      </c>
      <c r="AU1306" s="73">
        <f t="shared" si="302"/>
        <v>9.9490005580182839E-5</v>
      </c>
      <c r="AV1306" s="73">
        <f t="shared" si="303"/>
        <v>1.0439516131555138E-4</v>
      </c>
      <c r="AW1306" s="73">
        <f t="shared" si="304"/>
        <v>9.3570833120670827E-5</v>
      </c>
    </row>
    <row r="1307" spans="2:49" x14ac:dyDescent="0.35">
      <c r="B1307" s="1">
        <f t="shared" si="288"/>
        <v>43660</v>
      </c>
      <c r="C1307" s="70">
        <v>14733.938939</v>
      </c>
      <c r="D1307" s="66">
        <v>15132.42</v>
      </c>
      <c r="E1307" s="66">
        <v>2357.69</v>
      </c>
      <c r="F1307" s="66">
        <v>13327.75</v>
      </c>
      <c r="G1307" s="66">
        <v>12573.36</v>
      </c>
      <c r="H1307" s="66">
        <v>15544.98</v>
      </c>
      <c r="I1307" s="66">
        <v>17733.919999999998</v>
      </c>
      <c r="J1307" s="66">
        <v>14634.41</v>
      </c>
      <c r="K1307" s="66">
        <v>14975.13</v>
      </c>
      <c r="L1307" s="66">
        <v>14641.46</v>
      </c>
      <c r="M1307" s="66">
        <v>15614.49</v>
      </c>
      <c r="N1307" s="66">
        <v>2312.2199999999998</v>
      </c>
      <c r="O1307" s="66">
        <v>16000.17</v>
      </c>
      <c r="P1307" s="79"/>
      <c r="Q1307" s="66">
        <v>2351.6</v>
      </c>
      <c r="S1307" s="1">
        <f t="shared" si="289"/>
        <v>43660</v>
      </c>
      <c r="T1307" s="70">
        <v>898983377110.10999</v>
      </c>
      <c r="U1307" s="69">
        <v>1872491273555.46</v>
      </c>
      <c r="V1307" s="69">
        <v>1470447477225.8501</v>
      </c>
      <c r="W1307" s="69">
        <v>602013158620.57996</v>
      </c>
      <c r="X1307" s="69">
        <v>462849565213.66992</v>
      </c>
      <c r="Y1307" s="69">
        <v>1326780808259.8</v>
      </c>
      <c r="Z1307" s="69">
        <v>4358717535663.9595</v>
      </c>
      <c r="AA1307" s="69">
        <v>529805079709.72998</v>
      </c>
      <c r="AB1307" s="69">
        <v>457239436543.09998</v>
      </c>
      <c r="AC1307" s="69">
        <v>1304844421089.1602</v>
      </c>
      <c r="AD1307" s="69">
        <v>335275126942.89001</v>
      </c>
      <c r="AE1307" s="69">
        <v>937422150792.17004</v>
      </c>
      <c r="AF1307" s="69">
        <v>1902265815370.76</v>
      </c>
      <c r="AG1307" s="69">
        <v>840716891283.52002</v>
      </c>
      <c r="AI1307" s="1">
        <f t="shared" si="290"/>
        <v>43660</v>
      </c>
      <c r="AJ1307" s="73">
        <f t="shared" si="291"/>
        <v>9.6170974024367695E-5</v>
      </c>
      <c r="AK1307" s="73">
        <f t="shared" si="292"/>
        <v>7.9967167199601619E-5</v>
      </c>
      <c r="AL1307" s="73">
        <f t="shared" si="293"/>
        <v>7.6351744001001975E-5</v>
      </c>
      <c r="AM1307" s="73">
        <f t="shared" si="294"/>
        <v>1.0130267739216769E-4</v>
      </c>
      <c r="AN1307" s="73">
        <f t="shared" si="295"/>
        <v>9.8630938934807233E-5</v>
      </c>
      <c r="AO1307" s="73">
        <f t="shared" si="296"/>
        <v>9.1999575386525478E-5</v>
      </c>
      <c r="AP1307" s="73">
        <f t="shared" si="297"/>
        <v>1.0094669957849689E-4</v>
      </c>
      <c r="AQ1307" s="73">
        <f t="shared" si="298"/>
        <v>8.8839624659442507E-5</v>
      </c>
      <c r="AR1307" s="73">
        <f t="shared" si="299"/>
        <v>9.1493385762753121E-5</v>
      </c>
      <c r="AS1307" s="73">
        <f t="shared" si="300"/>
        <v>9.4944901219751188E-5</v>
      </c>
      <c r="AT1307" s="73">
        <f t="shared" si="301"/>
        <v>9.8636068135649069E-5</v>
      </c>
      <c r="AU1307" s="73">
        <f t="shared" si="302"/>
        <v>8.6504442003088045E-5</v>
      </c>
      <c r="AV1307" s="73">
        <f t="shared" si="303"/>
        <v>9.9383820314047355E-5</v>
      </c>
      <c r="AW1307" s="73">
        <f t="shared" si="304"/>
        <v>9.3562078439024532E-5</v>
      </c>
    </row>
    <row r="1308" spans="2:49" x14ac:dyDescent="0.35">
      <c r="B1308" s="1">
        <f t="shared" si="288"/>
        <v>43661</v>
      </c>
      <c r="C1308" s="70">
        <v>14736.069911000001</v>
      </c>
      <c r="D1308" s="66">
        <v>15133.96</v>
      </c>
      <c r="E1308" s="66">
        <v>2357.9</v>
      </c>
      <c r="F1308" s="66">
        <v>13330.09</v>
      </c>
      <c r="G1308" s="66">
        <v>12574.98</v>
      </c>
      <c r="H1308" s="66">
        <v>15547.59</v>
      </c>
      <c r="I1308" s="66">
        <v>17736.349999999999</v>
      </c>
      <c r="J1308" s="66">
        <v>14635.78</v>
      </c>
      <c r="K1308" s="66">
        <v>14977.71</v>
      </c>
      <c r="L1308" s="66">
        <v>14642.89</v>
      </c>
      <c r="M1308" s="66">
        <v>15618.97</v>
      </c>
      <c r="N1308" s="66">
        <v>2312.5700000000002</v>
      </c>
      <c r="O1308" s="66">
        <v>16002.2</v>
      </c>
      <c r="P1308" s="79"/>
      <c r="Q1308" s="66">
        <v>2351.9699999999998</v>
      </c>
      <c r="S1308" s="1">
        <f t="shared" si="289"/>
        <v>43661</v>
      </c>
      <c r="T1308" s="70">
        <v>902109651594.38</v>
      </c>
      <c r="U1308" s="69">
        <v>1849903991157.75</v>
      </c>
      <c r="V1308" s="69">
        <v>1488142766953.9399</v>
      </c>
      <c r="W1308" s="69">
        <v>613640612041.44006</v>
      </c>
      <c r="X1308" s="69">
        <v>460648550010.20001</v>
      </c>
      <c r="Y1308" s="69">
        <v>1332506001778.6399</v>
      </c>
      <c r="Z1308" s="69">
        <v>4267215488341.6899</v>
      </c>
      <c r="AA1308" s="69">
        <v>532769804484.89001</v>
      </c>
      <c r="AB1308" s="69">
        <v>457728513638.72998</v>
      </c>
      <c r="AC1308" s="69">
        <v>1302281540349.7102</v>
      </c>
      <c r="AD1308" s="69">
        <v>336989042921.28003</v>
      </c>
      <c r="AE1308" s="69">
        <v>922575999315.87</v>
      </c>
      <c r="AF1308" s="69">
        <v>1910974988177.4199</v>
      </c>
      <c r="AG1308" s="69">
        <v>842960856546.32007</v>
      </c>
      <c r="AI1308" s="1">
        <f t="shared" si="290"/>
        <v>43661</v>
      </c>
      <c r="AJ1308" s="73">
        <f t="shared" si="291"/>
        <v>1.44630163652959E-4</v>
      </c>
      <c r="AK1308" s="73">
        <f t="shared" si="292"/>
        <v>1.0176825649832466E-4</v>
      </c>
      <c r="AL1308" s="73">
        <f t="shared" si="293"/>
        <v>8.9070234000176995E-5</v>
      </c>
      <c r="AM1308" s="73">
        <f t="shared" si="294"/>
        <v>1.7557352141217564E-4</v>
      </c>
      <c r="AN1308" s="73">
        <f t="shared" si="295"/>
        <v>1.2884384126432558E-4</v>
      </c>
      <c r="AO1308" s="73">
        <f t="shared" si="296"/>
        <v>1.6789986220633324E-4</v>
      </c>
      <c r="AP1308" s="73">
        <f t="shared" si="297"/>
        <v>1.370255420121147E-4</v>
      </c>
      <c r="AQ1308" s="73">
        <f t="shared" si="298"/>
        <v>9.3614980036793582E-5</v>
      </c>
      <c r="AR1308" s="73">
        <f t="shared" si="299"/>
        <v>1.722856496071401E-4</v>
      </c>
      <c r="AS1308" s="73">
        <f t="shared" si="300"/>
        <v>9.7667855528005276E-5</v>
      </c>
      <c r="AT1308" s="73">
        <f t="shared" si="301"/>
        <v>2.8691298915295427E-4</v>
      </c>
      <c r="AU1308" s="73">
        <f t="shared" si="302"/>
        <v>1.5136967935602819E-4</v>
      </c>
      <c r="AV1308" s="73">
        <f t="shared" si="303"/>
        <v>1.2687365196750733E-4</v>
      </c>
      <c r="AW1308" s="73">
        <f t="shared" si="304"/>
        <v>1.5733968361963946E-4</v>
      </c>
    </row>
    <row r="1309" spans="2:49" x14ac:dyDescent="0.35">
      <c r="B1309" s="1">
        <f t="shared" si="288"/>
        <v>43662</v>
      </c>
      <c r="C1309" s="70">
        <v>14737.013659</v>
      </c>
      <c r="D1309" s="66">
        <v>15135.87</v>
      </c>
      <c r="E1309" s="66">
        <v>2358.2600000000002</v>
      </c>
      <c r="F1309" s="66">
        <v>13331.58</v>
      </c>
      <c r="G1309" s="66">
        <v>12576.53</v>
      </c>
      <c r="H1309" s="66">
        <v>15549.69</v>
      </c>
      <c r="I1309" s="66">
        <v>17738.29</v>
      </c>
      <c r="J1309" s="66">
        <v>14637.12</v>
      </c>
      <c r="K1309" s="66">
        <v>14979.92</v>
      </c>
      <c r="L1309" s="66">
        <v>14644.35</v>
      </c>
      <c r="M1309" s="66">
        <v>15621.65</v>
      </c>
      <c r="N1309" s="66">
        <v>2312.79</v>
      </c>
      <c r="O1309" s="66">
        <v>16004.22</v>
      </c>
      <c r="P1309" s="79"/>
      <c r="Q1309" s="66">
        <v>2352.1999999999998</v>
      </c>
      <c r="S1309" s="1">
        <f t="shared" si="289"/>
        <v>43662</v>
      </c>
      <c r="T1309" s="70">
        <v>887481304372.68005</v>
      </c>
      <c r="U1309" s="69">
        <v>1737634683205.28</v>
      </c>
      <c r="V1309" s="69">
        <v>1466207955612.45</v>
      </c>
      <c r="W1309" s="69">
        <v>660500777039.39001</v>
      </c>
      <c r="X1309" s="69">
        <v>457127705454.90997</v>
      </c>
      <c r="Y1309" s="69">
        <v>1302067089005.74</v>
      </c>
      <c r="Z1309" s="69">
        <v>4197384073253.0303</v>
      </c>
      <c r="AA1309" s="69">
        <v>532216434700.78998</v>
      </c>
      <c r="AB1309" s="69">
        <v>461778655362.44</v>
      </c>
      <c r="AC1309" s="69">
        <v>1302835639908.8098</v>
      </c>
      <c r="AD1309" s="69">
        <v>341718190594.05005</v>
      </c>
      <c r="AE1309" s="69">
        <v>928386238002.90002</v>
      </c>
      <c r="AF1309" s="69">
        <v>1895925798153.1301</v>
      </c>
      <c r="AG1309" s="69">
        <v>838477143277.42004</v>
      </c>
      <c r="AI1309" s="1">
        <f t="shared" si="290"/>
        <v>43662</v>
      </c>
      <c r="AJ1309" s="73">
        <f t="shared" si="291"/>
        <v>6.4043398660507123E-5</v>
      </c>
      <c r="AK1309" s="73">
        <f t="shared" si="292"/>
        <v>1.2620622758374722E-4</v>
      </c>
      <c r="AL1309" s="73">
        <f t="shared" si="293"/>
        <v>1.5267823062892205E-4</v>
      </c>
      <c r="AM1309" s="73">
        <f t="shared" si="294"/>
        <v>1.1177718980137641E-4</v>
      </c>
      <c r="AN1309" s="73">
        <f t="shared" si="295"/>
        <v>1.2326063341649984E-4</v>
      </c>
      <c r="AO1309" s="73">
        <f t="shared" si="296"/>
        <v>1.3506916506034194E-4</v>
      </c>
      <c r="AP1309" s="73">
        <f t="shared" si="297"/>
        <v>1.0937988932346876E-4</v>
      </c>
      <c r="AQ1309" s="73">
        <f t="shared" si="298"/>
        <v>9.1556445915408347E-5</v>
      </c>
      <c r="AR1309" s="73">
        <f t="shared" si="299"/>
        <v>1.4755259649179564E-4</v>
      </c>
      <c r="AS1309" s="73">
        <f t="shared" si="300"/>
        <v>9.9707093340173358E-5</v>
      </c>
      <c r="AT1309" s="73">
        <f t="shared" si="301"/>
        <v>1.7158621855339895E-4</v>
      </c>
      <c r="AU1309" s="73">
        <f t="shared" si="302"/>
        <v>9.5132255455876447E-5</v>
      </c>
      <c r="AV1309" s="73">
        <f t="shared" si="303"/>
        <v>1.2623264301159232E-4</v>
      </c>
      <c r="AW1309" s="73">
        <f t="shared" si="304"/>
        <v>9.7790362972416389E-5</v>
      </c>
    </row>
    <row r="1310" spans="2:49" x14ac:dyDescent="0.35">
      <c r="B1310" s="1">
        <f t="shared" si="288"/>
        <v>43663</v>
      </c>
      <c r="C1310" s="70">
        <v>14739.760575</v>
      </c>
      <c r="D1310" s="66">
        <v>15137.4</v>
      </c>
      <c r="E1310" s="66">
        <v>2358.52</v>
      </c>
      <c r="F1310" s="66">
        <v>13333.57</v>
      </c>
      <c r="G1310" s="66">
        <v>12580.16</v>
      </c>
      <c r="H1310" s="66">
        <v>15552.12</v>
      </c>
      <c r="I1310" s="66">
        <v>17741.05</v>
      </c>
      <c r="J1310" s="66">
        <v>14639.09</v>
      </c>
      <c r="K1310" s="66">
        <v>14982.29</v>
      </c>
      <c r="L1310" s="66">
        <v>14646.24</v>
      </c>
      <c r="M1310" s="66">
        <v>15626</v>
      </c>
      <c r="N1310" s="66">
        <v>2313.15</v>
      </c>
      <c r="O1310" s="66">
        <v>16006.49</v>
      </c>
      <c r="P1310" s="79"/>
      <c r="Q1310" s="66">
        <v>2352.6</v>
      </c>
      <c r="S1310" s="1">
        <f t="shared" si="289"/>
        <v>43663</v>
      </c>
      <c r="T1310" s="70">
        <v>895036846887.33997</v>
      </c>
      <c r="U1310" s="69">
        <v>1804570929951.0801</v>
      </c>
      <c r="V1310" s="69">
        <v>1403968773137</v>
      </c>
      <c r="W1310" s="69">
        <v>670835643798.81006</v>
      </c>
      <c r="X1310" s="69">
        <v>456230331583.43994</v>
      </c>
      <c r="Y1310" s="69">
        <v>1305847368713.7</v>
      </c>
      <c r="Z1310" s="69">
        <v>4198420924249.9199</v>
      </c>
      <c r="AA1310" s="69">
        <v>530778156909.71997</v>
      </c>
      <c r="AB1310" s="69">
        <v>460637654370.34003</v>
      </c>
      <c r="AC1310" s="69">
        <v>1313059539918.22</v>
      </c>
      <c r="AD1310" s="69">
        <v>357655012692.19</v>
      </c>
      <c r="AE1310" s="69">
        <v>909199632488.85999</v>
      </c>
      <c r="AF1310" s="69">
        <v>1925691826219.25</v>
      </c>
      <c r="AG1310" s="69">
        <v>816557085699.54004</v>
      </c>
      <c r="AI1310" s="1">
        <f t="shared" si="290"/>
        <v>43663</v>
      </c>
      <c r="AJ1310" s="73">
        <f t="shared" si="291"/>
        <v>1.8639570156886442E-4</v>
      </c>
      <c r="AK1310" s="73">
        <f t="shared" si="292"/>
        <v>1.0108437770672829E-4</v>
      </c>
      <c r="AL1310" s="73">
        <f t="shared" si="293"/>
        <v>1.1025077811588346E-4</v>
      </c>
      <c r="AM1310" s="73">
        <f t="shared" si="294"/>
        <v>1.4926962895622786E-4</v>
      </c>
      <c r="AN1310" s="73">
        <f t="shared" si="295"/>
        <v>2.8863287409164329E-4</v>
      </c>
      <c r="AO1310" s="73">
        <f t="shared" si="296"/>
        <v>1.5627321187761112E-4</v>
      </c>
      <c r="AP1310" s="73">
        <f t="shared" si="297"/>
        <v>1.5559560701716713E-4</v>
      </c>
      <c r="AQ1310" s="73">
        <f t="shared" si="298"/>
        <v>1.3458931811727304E-4</v>
      </c>
      <c r="AR1310" s="73">
        <f t="shared" si="299"/>
        <v>1.5821179285335774E-4</v>
      </c>
      <c r="AS1310" s="73">
        <f t="shared" si="300"/>
        <v>1.2906001290602376E-4</v>
      </c>
      <c r="AT1310" s="73">
        <f t="shared" si="301"/>
        <v>2.7845970175999213E-4</v>
      </c>
      <c r="AU1310" s="73">
        <f t="shared" si="302"/>
        <v>1.5565615555246382E-4</v>
      </c>
      <c r="AV1310" s="73">
        <f t="shared" si="303"/>
        <v>1.4183759033548071E-4</v>
      </c>
      <c r="AW1310" s="73">
        <f t="shared" si="304"/>
        <v>1.7005356687360695E-4</v>
      </c>
    </row>
    <row r="1311" spans="2:49" x14ac:dyDescent="0.35">
      <c r="B1311" s="1">
        <f>+B1310+1</f>
        <v>43664</v>
      </c>
      <c r="C1311" s="70">
        <v>14741.453771</v>
      </c>
      <c r="D1311" s="66">
        <v>15138.54</v>
      </c>
      <c r="E1311" s="66">
        <v>2358.6</v>
      </c>
      <c r="F1311" s="66">
        <v>13334.69</v>
      </c>
      <c r="G1311" s="66">
        <v>12582.29</v>
      </c>
      <c r="H1311" s="66">
        <v>15553.38</v>
      </c>
      <c r="I1311" s="66">
        <v>17742.57</v>
      </c>
      <c r="J1311" s="66">
        <v>14640.35</v>
      </c>
      <c r="K1311" s="66">
        <v>14983.28</v>
      </c>
      <c r="L1311" s="66">
        <v>14647.83</v>
      </c>
      <c r="M1311" s="66">
        <v>15626.71</v>
      </c>
      <c r="N1311" s="66">
        <v>2313.2800000000002</v>
      </c>
      <c r="O1311" s="66">
        <v>16007.73</v>
      </c>
      <c r="P1311" s="79"/>
      <c r="Q1311" s="66">
        <v>2352.7399999999998</v>
      </c>
      <c r="S1311" s="1">
        <f>+S1310+1</f>
        <v>43664</v>
      </c>
      <c r="T1311" s="70">
        <v>905451803804.41003</v>
      </c>
      <c r="U1311" s="69">
        <v>1735155844736.4001</v>
      </c>
      <c r="V1311" s="69">
        <v>1401989789477.6899</v>
      </c>
      <c r="W1311" s="69">
        <v>605072874052.29004</v>
      </c>
      <c r="X1311" s="69">
        <v>458821573414.36993</v>
      </c>
      <c r="Y1311" s="69">
        <v>1337026859814.2</v>
      </c>
      <c r="Z1311" s="69">
        <v>4241844653366.3896</v>
      </c>
      <c r="AA1311" s="69">
        <v>530140527730.85999</v>
      </c>
      <c r="AB1311" s="69">
        <v>468066124504.59998</v>
      </c>
      <c r="AC1311" s="69">
        <v>1311305863419</v>
      </c>
      <c r="AD1311" s="69">
        <v>365354616528.03003</v>
      </c>
      <c r="AE1311" s="69">
        <v>903713042909.78003</v>
      </c>
      <c r="AF1311" s="69">
        <v>1864122422858.9001</v>
      </c>
      <c r="AG1311" s="69">
        <v>806923581665.44995</v>
      </c>
      <c r="AI1311" s="1">
        <f>+AI1310+1</f>
        <v>43664</v>
      </c>
      <c r="AJ1311" s="73">
        <f t="shared" si="291"/>
        <v>1.148726935817912E-4</v>
      </c>
      <c r="AK1311" s="73">
        <f t="shared" si="292"/>
        <v>7.5310158944130734E-5</v>
      </c>
      <c r="AL1311" s="73">
        <f t="shared" si="293"/>
        <v>3.3919576683638653E-5</v>
      </c>
      <c r="AM1311" s="73">
        <f t="shared" si="294"/>
        <v>8.3998509026628199E-5</v>
      </c>
      <c r="AN1311" s="73">
        <f t="shared" si="295"/>
        <v>1.6931422175869848E-4</v>
      </c>
      <c r="AO1311" s="73">
        <f t="shared" si="296"/>
        <v>8.1017893380330719E-5</v>
      </c>
      <c r="AP1311" s="73">
        <f t="shared" si="297"/>
        <v>8.5677003334172497E-5</v>
      </c>
      <c r="AQ1311" s="73">
        <f t="shared" si="298"/>
        <v>8.6070923807524125E-5</v>
      </c>
      <c r="AR1311" s="73">
        <f t="shared" si="299"/>
        <v>6.6078016111026372E-5</v>
      </c>
      <c r="AS1311" s="73">
        <f t="shared" si="300"/>
        <v>1.0856028577976851E-4</v>
      </c>
      <c r="AT1311" s="73">
        <f t="shared" si="301"/>
        <v>4.5437092025979453E-5</v>
      </c>
      <c r="AU1311" s="73">
        <f t="shared" si="302"/>
        <v>5.6200419341623231E-5</v>
      </c>
      <c r="AV1311" s="73">
        <f t="shared" si="303"/>
        <v>7.7468576808570333E-5</v>
      </c>
      <c r="AW1311" s="73">
        <f t="shared" si="304"/>
        <v>5.9508628751148152E-5</v>
      </c>
    </row>
    <row r="1312" spans="2:49" x14ac:dyDescent="0.35">
      <c r="B1312" s="1">
        <f t="shared" si="288"/>
        <v>43665</v>
      </c>
      <c r="C1312" s="70">
        <v>14744.053236</v>
      </c>
      <c r="D1312" s="66">
        <v>15141.48</v>
      </c>
      <c r="E1312" s="66">
        <v>2359.0500000000002</v>
      </c>
      <c r="F1312" s="66">
        <v>13337.46</v>
      </c>
      <c r="G1312" s="66">
        <v>12583.6</v>
      </c>
      <c r="H1312" s="66">
        <v>15556.47</v>
      </c>
      <c r="I1312" s="66">
        <v>17745.57</v>
      </c>
      <c r="J1312" s="66">
        <v>14642.47</v>
      </c>
      <c r="K1312" s="66">
        <v>14986.09</v>
      </c>
      <c r="L1312" s="66">
        <v>14649.65</v>
      </c>
      <c r="M1312" s="66">
        <v>15631.11</v>
      </c>
      <c r="N1312" s="66">
        <v>2313.75</v>
      </c>
      <c r="O1312" s="66">
        <v>16010.26</v>
      </c>
      <c r="P1312" s="79"/>
      <c r="Q1312" s="66">
        <v>2353.12</v>
      </c>
      <c r="S1312" s="1">
        <f t="shared" si="289"/>
        <v>43665</v>
      </c>
      <c r="T1312" s="70">
        <v>901150250872.71997</v>
      </c>
      <c r="U1312" s="69">
        <v>1720498467445</v>
      </c>
      <c r="V1312" s="69">
        <v>1407021652253.9302</v>
      </c>
      <c r="W1312" s="69">
        <v>604650818468.55994</v>
      </c>
      <c r="X1312" s="69">
        <v>457918567245.34991</v>
      </c>
      <c r="Y1312" s="69">
        <v>1331971191040.5701</v>
      </c>
      <c r="Z1312" s="69">
        <v>4252055668770.3506</v>
      </c>
      <c r="AA1312" s="69">
        <v>530031487267.89001</v>
      </c>
      <c r="AB1312" s="69">
        <v>470397255878.51001</v>
      </c>
      <c r="AC1312" s="69">
        <v>1315022666808.76</v>
      </c>
      <c r="AD1312" s="69">
        <v>366209225265.60999</v>
      </c>
      <c r="AE1312" s="69">
        <v>901319076544.57996</v>
      </c>
      <c r="AF1312" s="69">
        <v>1772164053581.8601</v>
      </c>
      <c r="AG1312" s="69">
        <v>792650822288.88989</v>
      </c>
      <c r="AI1312" s="1">
        <f t="shared" si="290"/>
        <v>43665</v>
      </c>
      <c r="AJ1312" s="73">
        <f t="shared" si="291"/>
        <v>1.7633708590625297E-4</v>
      </c>
      <c r="AK1312" s="73">
        <f t="shared" si="292"/>
        <v>1.9420631051603188E-4</v>
      </c>
      <c r="AL1312" s="73">
        <f t="shared" si="293"/>
        <v>1.9079114729092517E-4</v>
      </c>
      <c r="AM1312" s="73">
        <f t="shared" si="294"/>
        <v>2.0772886358799703E-4</v>
      </c>
      <c r="AN1312" s="73">
        <f t="shared" si="295"/>
        <v>1.0411459281245428E-4</v>
      </c>
      <c r="AO1312" s="73">
        <f t="shared" si="296"/>
        <v>1.9867064265133294E-4</v>
      </c>
      <c r="AP1312" s="73">
        <f t="shared" si="297"/>
        <v>1.6908486200128969E-4</v>
      </c>
      <c r="AQ1312" s="73">
        <f t="shared" si="298"/>
        <v>1.448052812944578E-4</v>
      </c>
      <c r="AR1312" s="73">
        <f t="shared" si="299"/>
        <v>1.8754238057350214E-4</v>
      </c>
      <c r="AS1312" s="73">
        <f t="shared" si="300"/>
        <v>1.2425048624953305E-4</v>
      </c>
      <c r="AT1312" s="73">
        <f t="shared" si="301"/>
        <v>2.8156918506838657E-4</v>
      </c>
      <c r="AU1312" s="73">
        <f t="shared" si="302"/>
        <v>2.0317471296160683E-4</v>
      </c>
      <c r="AV1312" s="73">
        <f t="shared" si="303"/>
        <v>1.5804864274948649E-4</v>
      </c>
      <c r="AW1312" s="73">
        <f t="shared" si="304"/>
        <v>1.6151380943085769E-4</v>
      </c>
    </row>
    <row r="1313" spans="2:49" x14ac:dyDescent="0.35">
      <c r="B1313" s="1">
        <f t="shared" si="288"/>
        <v>43666</v>
      </c>
      <c r="C1313" s="70">
        <v>14745.482211</v>
      </c>
      <c r="D1313" s="66">
        <v>15142.71</v>
      </c>
      <c r="E1313" s="66">
        <v>2359.23</v>
      </c>
      <c r="F1313" s="66">
        <v>13338.82</v>
      </c>
      <c r="G1313" s="66">
        <v>12584.84</v>
      </c>
      <c r="H1313" s="66">
        <v>15557.9</v>
      </c>
      <c r="I1313" s="66">
        <v>17747.37</v>
      </c>
      <c r="J1313" s="66">
        <v>14643.77</v>
      </c>
      <c r="K1313" s="66">
        <v>14987.42</v>
      </c>
      <c r="L1313" s="66">
        <v>14651.03</v>
      </c>
      <c r="M1313" s="66">
        <v>15632.74</v>
      </c>
      <c r="N1313" s="66">
        <v>2313.96</v>
      </c>
      <c r="O1313" s="66">
        <v>16011.85</v>
      </c>
      <c r="P1313" s="79"/>
      <c r="Q1313" s="66">
        <v>2353.35</v>
      </c>
      <c r="S1313" s="1">
        <f t="shared" si="289"/>
        <v>43666</v>
      </c>
      <c r="T1313" s="70">
        <v>901239379233.69995</v>
      </c>
      <c r="U1313" s="69">
        <v>1720672084228.24</v>
      </c>
      <c r="V1313" s="69">
        <v>1407168641175.4399</v>
      </c>
      <c r="W1313" s="69">
        <v>604704636098.71008</v>
      </c>
      <c r="X1313" s="69">
        <v>457962796351.25</v>
      </c>
      <c r="Y1313" s="69">
        <v>1332093335882.8501</v>
      </c>
      <c r="Z1313" s="69">
        <v>4252482009537.6099</v>
      </c>
      <c r="AA1313" s="69">
        <v>530078678368.67999</v>
      </c>
      <c r="AB1313" s="69">
        <v>470439086131.46002</v>
      </c>
      <c r="AC1313" s="69">
        <v>1315146212254.7698</v>
      </c>
      <c r="AD1313" s="69">
        <v>366247867832.94995</v>
      </c>
      <c r="AE1313" s="69">
        <v>901398288871.32996</v>
      </c>
      <c r="AF1313" s="69">
        <v>1772344346586.6401</v>
      </c>
      <c r="AG1313" s="69">
        <v>792728336727.51013</v>
      </c>
      <c r="AI1313" s="1">
        <f t="shared" si="290"/>
        <v>43666</v>
      </c>
      <c r="AJ1313" s="73">
        <f t="shared" si="291"/>
        <v>9.6918735786433174E-5</v>
      </c>
      <c r="AK1313" s="73">
        <f t="shared" si="292"/>
        <v>8.1233802772251451E-5</v>
      </c>
      <c r="AL1313" s="73">
        <f t="shared" si="293"/>
        <v>7.6301901188902121E-5</v>
      </c>
      <c r="AM1313" s="73">
        <f t="shared" si="294"/>
        <v>1.0196844076770795E-4</v>
      </c>
      <c r="AN1313" s="73">
        <f t="shared" si="295"/>
        <v>9.8540958072490525E-5</v>
      </c>
      <c r="AO1313" s="73">
        <f t="shared" si="296"/>
        <v>9.1923167659491156E-5</v>
      </c>
      <c r="AP1313" s="73">
        <f t="shared" si="297"/>
        <v>1.0143376628635181E-4</v>
      </c>
      <c r="AQ1313" s="73">
        <f t="shared" si="298"/>
        <v>8.8782835136580474E-5</v>
      </c>
      <c r="AR1313" s="73">
        <f t="shared" si="299"/>
        <v>8.8748966541540852E-5</v>
      </c>
      <c r="AS1313" s="73">
        <f t="shared" si="300"/>
        <v>9.4200202735317262E-5</v>
      </c>
      <c r="AT1313" s="73">
        <f t="shared" si="301"/>
        <v>1.0427922265265899E-4</v>
      </c>
      <c r="AU1313" s="73">
        <f t="shared" si="302"/>
        <v>9.0761750405121688E-5</v>
      </c>
      <c r="AV1313" s="73">
        <f t="shared" si="303"/>
        <v>9.9311316618333478E-5</v>
      </c>
      <c r="AW1313" s="73">
        <f t="shared" si="304"/>
        <v>9.774257156447419E-5</v>
      </c>
    </row>
    <row r="1314" spans="2:49" x14ac:dyDescent="0.35">
      <c r="B1314" s="1">
        <f t="shared" si="288"/>
        <v>43667</v>
      </c>
      <c r="C1314" s="70">
        <v>14746.917106000001</v>
      </c>
      <c r="D1314" s="66">
        <v>15143.95</v>
      </c>
      <c r="E1314" s="66">
        <v>2359.42</v>
      </c>
      <c r="F1314" s="66">
        <v>13340.17</v>
      </c>
      <c r="G1314" s="66">
        <v>12586.06</v>
      </c>
      <c r="H1314" s="66">
        <v>15559.32</v>
      </c>
      <c r="I1314" s="66">
        <v>17749.16</v>
      </c>
      <c r="J1314" s="66">
        <v>14645.05</v>
      </c>
      <c r="K1314" s="66">
        <v>14988.79</v>
      </c>
      <c r="L1314" s="66">
        <v>14652.4</v>
      </c>
      <c r="M1314" s="66">
        <v>15634.27</v>
      </c>
      <c r="N1314" s="66">
        <v>2314.16</v>
      </c>
      <c r="O1314" s="66">
        <v>16013.45</v>
      </c>
      <c r="P1314" s="79"/>
      <c r="Q1314" s="66">
        <v>2353.5700000000002</v>
      </c>
      <c r="S1314" s="1">
        <f t="shared" si="289"/>
        <v>43667</v>
      </c>
      <c r="T1314" s="70">
        <v>901328816243.72998</v>
      </c>
      <c r="U1314" s="69">
        <v>1720845967781.3799</v>
      </c>
      <c r="V1314" s="69">
        <v>1407316402434.7302</v>
      </c>
      <c r="W1314" s="69">
        <v>604668047833.84998</v>
      </c>
      <c r="X1314" s="69">
        <v>458006387050.92993</v>
      </c>
      <c r="Y1314" s="69">
        <v>1332215194152.3101</v>
      </c>
      <c r="Z1314" s="69">
        <v>4252703519600.6802</v>
      </c>
      <c r="AA1314" s="69">
        <v>530125142544.45001</v>
      </c>
      <c r="AB1314" s="69">
        <v>470482028243.23999</v>
      </c>
      <c r="AC1314" s="69">
        <v>1315269715976.6699</v>
      </c>
      <c r="AD1314" s="69">
        <v>366279592217.04999</v>
      </c>
      <c r="AE1314" s="69">
        <v>901476486890.31995</v>
      </c>
      <c r="AF1314" s="69">
        <v>1772525373450.9299</v>
      </c>
      <c r="AG1314" s="69">
        <v>792801570114.20007</v>
      </c>
      <c r="AI1314" s="1">
        <f t="shared" si="290"/>
        <v>43667</v>
      </c>
      <c r="AJ1314" s="73">
        <f t="shared" si="291"/>
        <v>9.7310822356755367E-5</v>
      </c>
      <c r="AK1314" s="73">
        <f t="shared" si="292"/>
        <v>8.1887588153195523E-5</v>
      </c>
      <c r="AL1314" s="73">
        <f t="shared" si="293"/>
        <v>8.0534750744876149E-5</v>
      </c>
      <c r="AM1314" s="73">
        <f t="shared" si="294"/>
        <v>1.0120835276294926E-4</v>
      </c>
      <c r="AN1314" s="73">
        <f t="shared" si="295"/>
        <v>9.6942035019864647E-5</v>
      </c>
      <c r="AO1314" s="73">
        <f t="shared" si="296"/>
        <v>9.1271958297722833E-5</v>
      </c>
      <c r="AP1314" s="73">
        <f t="shared" si="297"/>
        <v>1.0086001475162476E-4</v>
      </c>
      <c r="AQ1314" s="73">
        <f t="shared" si="298"/>
        <v>8.7409184929665429E-5</v>
      </c>
      <c r="AR1314" s="73">
        <f t="shared" si="299"/>
        <v>9.1409995850000314E-5</v>
      </c>
      <c r="AS1314" s="73">
        <f t="shared" si="300"/>
        <v>9.3508784023921265E-5</v>
      </c>
      <c r="AT1314" s="73">
        <f t="shared" si="301"/>
        <v>9.7871518364600618E-5</v>
      </c>
      <c r="AU1314" s="73">
        <f t="shared" si="302"/>
        <v>8.6431917578400075E-5</v>
      </c>
      <c r="AV1314" s="73">
        <f t="shared" si="303"/>
        <v>9.9925992312011047E-5</v>
      </c>
      <c r="AW1314" s="73">
        <f t="shared" si="304"/>
        <v>9.3483757197310169E-5</v>
      </c>
    </row>
    <row r="1315" spans="2:49" x14ac:dyDescent="0.35">
      <c r="B1315" s="1">
        <f t="shared" si="288"/>
        <v>43668</v>
      </c>
      <c r="C1315" s="70">
        <v>14750.063686</v>
      </c>
      <c r="D1315" s="66">
        <v>15144.93</v>
      </c>
      <c r="E1315" s="66">
        <v>2359.56</v>
      </c>
      <c r="F1315" s="66">
        <v>13340.84</v>
      </c>
      <c r="G1315" s="66">
        <v>12587.96</v>
      </c>
      <c r="H1315" s="66">
        <v>15559.65</v>
      </c>
      <c r="I1315" s="66">
        <v>17749.830000000002</v>
      </c>
      <c r="J1315" s="66">
        <v>14645.47</v>
      </c>
      <c r="K1315" s="66">
        <v>14989.11</v>
      </c>
      <c r="L1315" s="66">
        <v>14654.31</v>
      </c>
      <c r="M1315" s="66">
        <v>15636.19</v>
      </c>
      <c r="N1315" s="66">
        <v>2314.2600000000002</v>
      </c>
      <c r="O1315" s="66">
        <v>16014.41</v>
      </c>
      <c r="P1315" s="79"/>
      <c r="Q1315" s="66">
        <v>2353.59</v>
      </c>
      <c r="S1315" s="1">
        <f t="shared" si="289"/>
        <v>43668</v>
      </c>
      <c r="T1315" s="70">
        <v>909574398219.20996</v>
      </c>
      <c r="U1315" s="69">
        <v>1640641853756.26</v>
      </c>
      <c r="V1315" s="69">
        <v>1382221399120.46</v>
      </c>
      <c r="W1315" s="69">
        <v>605326259784.52002</v>
      </c>
      <c r="X1315" s="69">
        <v>460153849531.46002</v>
      </c>
      <c r="Y1315" s="69">
        <v>1339936635309.3301</v>
      </c>
      <c r="Z1315" s="69">
        <v>4272411375987.2598</v>
      </c>
      <c r="AA1315" s="69">
        <v>530578792255.75</v>
      </c>
      <c r="AB1315" s="69">
        <v>478372015768.10999</v>
      </c>
      <c r="AC1315" s="69">
        <v>1331237134995.8499</v>
      </c>
      <c r="AD1315" s="69">
        <v>365004196370.66992</v>
      </c>
      <c r="AE1315" s="69">
        <v>899394467563.02002</v>
      </c>
      <c r="AF1315" s="69">
        <v>1779626102614.47</v>
      </c>
      <c r="AG1315" s="69">
        <v>799687402673.71997</v>
      </c>
      <c r="AI1315" s="1">
        <f t="shared" si="290"/>
        <v>43668</v>
      </c>
      <c r="AJ1315" s="73">
        <f t="shared" si="291"/>
        <v>2.1337205446947394E-4</v>
      </c>
      <c r="AK1315" s="73">
        <f t="shared" si="292"/>
        <v>6.4712310856807065E-5</v>
      </c>
      <c r="AL1315" s="73">
        <f t="shared" si="293"/>
        <v>5.9336616626159966E-5</v>
      </c>
      <c r="AM1315" s="73">
        <f t="shared" si="294"/>
        <v>5.0224247517105525E-5</v>
      </c>
      <c r="AN1315" s="73">
        <f t="shared" si="295"/>
        <v>1.5096066600661651E-4</v>
      </c>
      <c r="AO1315" s="73">
        <f t="shared" si="296"/>
        <v>2.1209153099333022E-5</v>
      </c>
      <c r="AP1315" s="73">
        <f t="shared" si="297"/>
        <v>3.7748265270032277E-5</v>
      </c>
      <c r="AQ1315" s="73">
        <f t="shared" si="298"/>
        <v>2.8678632029155438E-5</v>
      </c>
      <c r="AR1315" s="73">
        <f t="shared" si="299"/>
        <v>2.1349288368055497E-5</v>
      </c>
      <c r="AS1315" s="73">
        <f t="shared" si="300"/>
        <v>1.3035407168793256E-4</v>
      </c>
      <c r="AT1315" s="73">
        <f t="shared" si="301"/>
        <v>1.2280714097934187E-4</v>
      </c>
      <c r="AU1315" s="73">
        <f t="shared" si="302"/>
        <v>4.3212223874045108E-5</v>
      </c>
      <c r="AV1315" s="73">
        <f t="shared" si="303"/>
        <v>5.9949604863440697E-5</v>
      </c>
      <c r="AW1315" s="73">
        <f t="shared" si="304"/>
        <v>8.4977289818155555E-6</v>
      </c>
    </row>
    <row r="1316" spans="2:49" x14ac:dyDescent="0.35">
      <c r="B1316" s="1">
        <f t="shared" si="288"/>
        <v>43669</v>
      </c>
      <c r="C1316" s="70">
        <v>14751.180154</v>
      </c>
      <c r="D1316" s="66">
        <v>15146.34</v>
      </c>
      <c r="E1316" s="66">
        <v>2359.7800000000002</v>
      </c>
      <c r="F1316" s="86">
        <v>13341.75</v>
      </c>
      <c r="G1316" s="66">
        <v>12589.42</v>
      </c>
      <c r="H1316" s="66">
        <v>15560.59</v>
      </c>
      <c r="I1316" s="66">
        <v>17751.38</v>
      </c>
      <c r="J1316" s="66">
        <v>14646.88</v>
      </c>
      <c r="K1316" s="66">
        <v>14990.53</v>
      </c>
      <c r="L1316" s="66">
        <v>14655.67</v>
      </c>
      <c r="M1316" s="66">
        <v>15636.92</v>
      </c>
      <c r="N1316" s="66">
        <v>2314.4299999999998</v>
      </c>
      <c r="O1316" s="66">
        <v>16015.93</v>
      </c>
      <c r="P1316" s="79"/>
      <c r="Q1316" s="66">
        <v>2353.81</v>
      </c>
      <c r="S1316" s="1">
        <f t="shared" si="289"/>
        <v>43669</v>
      </c>
      <c r="T1316" s="70">
        <v>909611844466.59998</v>
      </c>
      <c r="U1316" s="69">
        <v>1685421485969.3601</v>
      </c>
      <c r="V1316" s="69">
        <v>1388492331428.8101</v>
      </c>
      <c r="W1316" s="69">
        <v>556182160285.73999</v>
      </c>
      <c r="X1316" s="69">
        <v>470478588217.81995</v>
      </c>
      <c r="Y1316" s="69">
        <v>1354702729781.99</v>
      </c>
      <c r="Z1316" s="69">
        <v>4284204939035.2104</v>
      </c>
      <c r="AA1316" s="69">
        <v>534105392415.22998</v>
      </c>
      <c r="AB1316" s="69">
        <v>475142289058.07001</v>
      </c>
      <c r="AC1316" s="69">
        <v>1331885054778.52</v>
      </c>
      <c r="AD1316" s="69">
        <v>364723780861.22998</v>
      </c>
      <c r="AE1316" s="69">
        <v>910861989248.07996</v>
      </c>
      <c r="AF1316" s="69">
        <v>1782920598282.5601</v>
      </c>
      <c r="AG1316" s="69">
        <v>814715568388.42004</v>
      </c>
      <c r="AI1316" s="1">
        <f t="shared" si="290"/>
        <v>43669</v>
      </c>
      <c r="AJ1316" s="73">
        <f t="shared" si="291"/>
        <v>7.5692418946005091E-5</v>
      </c>
      <c r="AK1316" s="73">
        <f t="shared" si="292"/>
        <v>9.3100463323336768E-5</v>
      </c>
      <c r="AL1316" s="73">
        <f t="shared" si="293"/>
        <v>9.323772228730931E-5</v>
      </c>
      <c r="AM1316" s="73">
        <f t="shared" si="294"/>
        <v>6.821159687087075E-5</v>
      </c>
      <c r="AN1316" s="73">
        <f t="shared" si="295"/>
        <v>1.1598384488031854E-4</v>
      </c>
      <c r="AO1316" s="73">
        <f t="shared" si="296"/>
        <v>6.0412669950826725E-5</v>
      </c>
      <c r="AP1316" s="73">
        <f t="shared" si="297"/>
        <v>8.7324780011943659E-5</v>
      </c>
      <c r="AQ1316" s="73">
        <f t="shared" si="298"/>
        <v>9.6275503619791536E-5</v>
      </c>
      <c r="AR1316" s="73">
        <f t="shared" si="299"/>
        <v>9.47354445994808E-5</v>
      </c>
      <c r="AS1316" s="73">
        <f t="shared" si="300"/>
        <v>9.2805461328504535E-5</v>
      </c>
      <c r="AT1316" s="73">
        <f t="shared" si="301"/>
        <v>4.6686564949549592E-5</v>
      </c>
      <c r="AU1316" s="73">
        <f t="shared" si="302"/>
        <v>7.3457606318827473E-5</v>
      </c>
      <c r="AV1316" s="73">
        <f t="shared" si="303"/>
        <v>9.4914517612565419E-5</v>
      </c>
      <c r="AW1316" s="73">
        <f t="shared" si="304"/>
        <v>9.3474224482470447E-5</v>
      </c>
    </row>
    <row r="1317" spans="2:49" x14ac:dyDescent="0.35">
      <c r="B1317" s="1">
        <f t="shared" si="288"/>
        <v>43670</v>
      </c>
      <c r="C1317" s="70">
        <v>14753.931022000001</v>
      </c>
      <c r="D1317" s="66">
        <v>15146.87</v>
      </c>
      <c r="E1317" s="66">
        <v>2359.86</v>
      </c>
      <c r="F1317" s="86">
        <v>13344.15</v>
      </c>
      <c r="G1317" s="66">
        <v>12590.95</v>
      </c>
      <c r="H1317" s="66">
        <v>15562.78</v>
      </c>
      <c r="I1317" s="66">
        <v>17753.66</v>
      </c>
      <c r="J1317" s="66">
        <v>14648.8</v>
      </c>
      <c r="K1317" s="66">
        <v>14992.55</v>
      </c>
      <c r="L1317" s="66">
        <v>14657.45</v>
      </c>
      <c r="M1317" s="66">
        <v>15640.4</v>
      </c>
      <c r="N1317" s="66">
        <v>2314.66</v>
      </c>
      <c r="O1317" s="66">
        <v>16017.93</v>
      </c>
      <c r="P1317" s="79"/>
      <c r="Q1317" s="66">
        <v>2354.1999999999998</v>
      </c>
      <c r="S1317" s="1">
        <f t="shared" si="289"/>
        <v>43670</v>
      </c>
      <c r="T1317" s="70">
        <v>893365912366.48999</v>
      </c>
      <c r="U1317" s="69">
        <v>1700405492227.6802</v>
      </c>
      <c r="V1317" s="69">
        <v>1424035034610.73</v>
      </c>
      <c r="W1317" s="69">
        <v>579531870327.27002</v>
      </c>
      <c r="X1317" s="69">
        <v>460393166351.59003</v>
      </c>
      <c r="Y1317" s="69">
        <v>1354226769189.8799</v>
      </c>
      <c r="Z1317" s="69">
        <v>4321347813286.9302</v>
      </c>
      <c r="AA1317" s="69">
        <v>531345683138.42999</v>
      </c>
      <c r="AB1317" s="69">
        <v>477327300858.06</v>
      </c>
      <c r="AC1317" s="69">
        <v>1337423041963.95</v>
      </c>
      <c r="AD1317" s="69">
        <v>359474700709.75</v>
      </c>
      <c r="AE1317" s="69">
        <v>901661548700.85999</v>
      </c>
      <c r="AF1317" s="69">
        <v>1774027225432.21</v>
      </c>
      <c r="AG1317" s="69">
        <v>855512330662.62</v>
      </c>
      <c r="AI1317" s="1">
        <f t="shared" si="290"/>
        <v>43670</v>
      </c>
      <c r="AJ1317" s="73">
        <f t="shared" si="291"/>
        <v>1.8648460470838124E-4</v>
      </c>
      <c r="AK1317" s="73">
        <f t="shared" si="292"/>
        <v>3.4991951851193193E-5</v>
      </c>
      <c r="AL1317" s="73">
        <f t="shared" si="293"/>
        <v>3.3901465390728802E-5</v>
      </c>
      <c r="AM1317" s="73"/>
      <c r="AN1317" s="73">
        <f t="shared" si="295"/>
        <v>1.2153061856712277E-4</v>
      </c>
      <c r="AO1317" s="73">
        <f t="shared" si="296"/>
        <v>1.407401647366413E-4</v>
      </c>
      <c r="AP1317" s="73">
        <f t="shared" si="297"/>
        <v>1.2844071841167093E-4</v>
      </c>
      <c r="AQ1317" s="73">
        <f t="shared" si="298"/>
        <v>1.3108593775612576E-4</v>
      </c>
      <c r="AR1317" s="73">
        <f t="shared" si="299"/>
        <v>1.3475173993171552E-4</v>
      </c>
      <c r="AS1317" s="73">
        <f t="shared" si="300"/>
        <v>1.2145469978519507E-4</v>
      </c>
      <c r="AT1317" s="73">
        <f t="shared" si="301"/>
        <v>2.2255022088746301E-4</v>
      </c>
      <c r="AU1317" s="73">
        <f t="shared" si="302"/>
        <v>9.9376520352745246E-5</v>
      </c>
      <c r="AV1317" s="73">
        <f t="shared" si="303"/>
        <v>1.2487567066044036E-4</v>
      </c>
      <c r="AW1317" s="73">
        <f t="shared" si="304"/>
        <v>1.6568881940348668E-4</v>
      </c>
    </row>
    <row r="1318" spans="2:49" x14ac:dyDescent="0.35">
      <c r="B1318" s="1">
        <f t="shared" si="288"/>
        <v>43671</v>
      </c>
      <c r="C1318" s="70">
        <v>14755.477027999999</v>
      </c>
      <c r="D1318" s="66">
        <v>15150.17</v>
      </c>
      <c r="E1318" s="66">
        <v>2360.1999999999998</v>
      </c>
      <c r="F1318" s="86">
        <v>13346.42</v>
      </c>
      <c r="G1318" s="66">
        <v>12592.31</v>
      </c>
      <c r="H1318" s="66">
        <v>15565.21</v>
      </c>
      <c r="I1318" s="66">
        <v>17757.310000000001</v>
      </c>
      <c r="J1318" s="66">
        <v>14651.15</v>
      </c>
      <c r="K1318" s="66">
        <v>14995.13</v>
      </c>
      <c r="L1318" s="66">
        <v>14658.75</v>
      </c>
      <c r="M1318" s="66">
        <v>15642.48</v>
      </c>
      <c r="N1318" s="66">
        <v>2315.06</v>
      </c>
      <c r="O1318" s="66">
        <v>16020.18</v>
      </c>
      <c r="P1318" s="79"/>
      <c r="Q1318" s="66">
        <v>2354.54</v>
      </c>
      <c r="S1318" s="1">
        <f t="shared" si="289"/>
        <v>43671</v>
      </c>
      <c r="T1318" s="70">
        <v>892820118101.64001</v>
      </c>
      <c r="U1318" s="69">
        <v>1761162539613.03</v>
      </c>
      <c r="V1318" s="69">
        <v>1390724911887.04</v>
      </c>
      <c r="W1318" s="69">
        <v>575569328284.93005</v>
      </c>
      <c r="X1318" s="69">
        <v>455703908162.43005</v>
      </c>
      <c r="Y1318" s="69">
        <v>1258326659052.29</v>
      </c>
      <c r="Z1318" s="69">
        <v>4312872763878.73</v>
      </c>
      <c r="AA1318" s="69">
        <v>530141154538.33002</v>
      </c>
      <c r="AB1318" s="69">
        <v>482237797546.90002</v>
      </c>
      <c r="AC1318" s="69">
        <v>1342039850939.5598</v>
      </c>
      <c r="AD1318" s="69">
        <v>364650892091.83997</v>
      </c>
      <c r="AE1318" s="69">
        <v>889309515435.82996</v>
      </c>
      <c r="AF1318" s="69">
        <v>1675400455433.5701</v>
      </c>
      <c r="AG1318" s="69">
        <v>842997762907.46008</v>
      </c>
      <c r="AI1318" s="1">
        <f t="shared" si="290"/>
        <v>43671</v>
      </c>
      <c r="AJ1318" s="73">
        <f t="shared" si="291"/>
        <v>1.0478603957775334E-4</v>
      </c>
      <c r="AK1318" s="73">
        <f t="shared" si="292"/>
        <v>2.1786679360147332E-4</v>
      </c>
      <c r="AL1318" s="73">
        <f t="shared" si="293"/>
        <v>1.4407634351187859E-4</v>
      </c>
      <c r="AM1318" s="73"/>
      <c r="AN1318" s="73">
        <f t="shared" si="295"/>
        <v>1.0801408948490909E-4</v>
      </c>
      <c r="AO1318" s="73">
        <f t="shared" si="296"/>
        <v>1.5614176901546095E-4</v>
      </c>
      <c r="AP1318" s="73">
        <f t="shared" si="297"/>
        <v>2.0559141044729223E-4</v>
      </c>
      <c r="AQ1318" s="73">
        <f t="shared" si="298"/>
        <v>1.6042269673977039E-4</v>
      </c>
      <c r="AR1318" s="73">
        <f t="shared" si="299"/>
        <v>1.7208546911628986E-4</v>
      </c>
      <c r="AS1318" s="73">
        <f t="shared" si="300"/>
        <v>8.8692098557441312E-5</v>
      </c>
      <c r="AT1318" s="73">
        <f t="shared" si="301"/>
        <v>1.3298892611435242E-4</v>
      </c>
      <c r="AU1318" s="73">
        <f t="shared" si="302"/>
        <v>1.7281155763693157E-4</v>
      </c>
      <c r="AV1318" s="73">
        <f t="shared" si="303"/>
        <v>1.4046758850860819E-4</v>
      </c>
      <c r="AW1318" s="73">
        <f t="shared" si="304"/>
        <v>1.4442273383741266E-4</v>
      </c>
    </row>
    <row r="1319" spans="2:49" x14ac:dyDescent="0.35">
      <c r="B1319" s="1">
        <f t="shared" si="288"/>
        <v>43672</v>
      </c>
      <c r="C1319" s="70">
        <v>14757.327245</v>
      </c>
      <c r="D1319" s="66">
        <v>15151.26</v>
      </c>
      <c r="E1319" s="66">
        <v>2360.35</v>
      </c>
      <c r="F1319" s="86">
        <v>13347.9</v>
      </c>
      <c r="G1319" s="66">
        <v>12593.22</v>
      </c>
      <c r="H1319" s="66">
        <v>15564.26</v>
      </c>
      <c r="I1319" s="66">
        <v>17758.09</v>
      </c>
      <c r="J1319" s="66">
        <v>14651.85</v>
      </c>
      <c r="K1319" s="66">
        <v>14996.53</v>
      </c>
      <c r="L1319" s="66">
        <v>14660.36</v>
      </c>
      <c r="M1319" s="66">
        <v>15644.92</v>
      </c>
      <c r="N1319" s="66">
        <v>2315.0500000000002</v>
      </c>
      <c r="O1319" s="66">
        <v>16021.04</v>
      </c>
      <c r="P1319" s="79"/>
      <c r="Q1319" s="66">
        <v>2354.64</v>
      </c>
      <c r="S1319" s="1">
        <f t="shared" si="289"/>
        <v>43672</v>
      </c>
      <c r="T1319" s="70">
        <v>883599210900.42004</v>
      </c>
      <c r="U1319" s="69">
        <v>1755292593886.3901</v>
      </c>
      <c r="V1319" s="69">
        <v>1409572111082.8198</v>
      </c>
      <c r="W1319" s="69">
        <v>592984283917.87</v>
      </c>
      <c r="X1319" s="69">
        <v>455765947082.29004</v>
      </c>
      <c r="Y1319" s="69">
        <v>1223318281660.6201</v>
      </c>
      <c r="Z1319" s="69">
        <v>4300640251087.8906</v>
      </c>
      <c r="AA1319" s="69">
        <v>528314551272.45001</v>
      </c>
      <c r="AB1319" s="69">
        <v>479532813729.46997</v>
      </c>
      <c r="AC1319" s="69">
        <v>1342135140125.3701</v>
      </c>
      <c r="AD1319" s="69">
        <v>358883560054.65009</v>
      </c>
      <c r="AE1319" s="69">
        <v>930535618011.76001</v>
      </c>
      <c r="AF1319" s="69">
        <v>1626153329113.1399</v>
      </c>
      <c r="AG1319" s="69">
        <v>838086175601.69006</v>
      </c>
      <c r="AI1319" s="1">
        <f t="shared" si="290"/>
        <v>43672</v>
      </c>
      <c r="AJ1319" s="73">
        <f t="shared" si="291"/>
        <v>1.2539187967219867E-4</v>
      </c>
      <c r="AK1319" s="73">
        <f t="shared" si="292"/>
        <v>7.1946387400378953E-5</v>
      </c>
      <c r="AL1319" s="73">
        <f t="shared" si="293"/>
        <v>6.3553936107130227E-5</v>
      </c>
      <c r="AM1319" s="73"/>
      <c r="AN1319" s="73">
        <f t="shared" si="295"/>
        <v>7.2266327623804472E-5</v>
      </c>
      <c r="AO1319" s="73">
        <f t="shared" si="296"/>
        <v>-6.1033548535371906E-5</v>
      </c>
      <c r="AP1319" s="73">
        <f t="shared" si="297"/>
        <v>4.3925572060121709E-5</v>
      </c>
      <c r="AQ1319" s="73">
        <f t="shared" si="298"/>
        <v>4.7777819488725726E-5</v>
      </c>
      <c r="AR1319" s="73">
        <f t="shared" si="299"/>
        <v>9.3363645397026573E-5</v>
      </c>
      <c r="AS1319" s="73">
        <f t="shared" si="300"/>
        <v>1.098320115973106E-4</v>
      </c>
      <c r="AT1319" s="73">
        <f t="shared" si="301"/>
        <v>1.559854959061191E-4</v>
      </c>
      <c r="AU1319" s="73">
        <f t="shared" si="302"/>
        <v>-4.3195424739295163E-6</v>
      </c>
      <c r="AV1319" s="73">
        <f t="shared" si="303"/>
        <v>5.3682293207790721E-5</v>
      </c>
      <c r="AW1319" s="73">
        <f t="shared" si="304"/>
        <v>4.2471140859756673E-5</v>
      </c>
    </row>
    <row r="1320" spans="2:49" x14ac:dyDescent="0.35">
      <c r="B1320" s="1">
        <f t="shared" si="288"/>
        <v>43673</v>
      </c>
      <c r="C1320" s="70">
        <v>14758.77187</v>
      </c>
      <c r="D1320" s="66">
        <v>15152.49</v>
      </c>
      <c r="E1320" s="66">
        <v>2360.54</v>
      </c>
      <c r="F1320" s="86">
        <v>13349.24</v>
      </c>
      <c r="G1320" s="66">
        <v>12594.44</v>
      </c>
      <c r="H1320" s="66">
        <v>15565.72</v>
      </c>
      <c r="I1320" s="66">
        <v>17759.91</v>
      </c>
      <c r="J1320" s="66">
        <v>14653.14</v>
      </c>
      <c r="K1320" s="66">
        <v>14997.92</v>
      </c>
      <c r="L1320" s="66">
        <v>14661.74</v>
      </c>
      <c r="M1320" s="66">
        <v>15646.31</v>
      </c>
      <c r="N1320" s="66">
        <v>2315.25</v>
      </c>
      <c r="O1320" s="66">
        <v>16022.64</v>
      </c>
      <c r="P1320" s="79"/>
      <c r="Q1320" s="66">
        <v>2354.8200000000002</v>
      </c>
      <c r="S1320" s="1">
        <f t="shared" si="289"/>
        <v>43673</v>
      </c>
      <c r="T1320" s="70">
        <v>883687499533.96997</v>
      </c>
      <c r="U1320" s="69">
        <v>1755469184155.8501</v>
      </c>
      <c r="V1320" s="69">
        <v>1409719805002.9702</v>
      </c>
      <c r="W1320" s="69">
        <v>593035889354.45996</v>
      </c>
      <c r="X1320" s="69">
        <v>455809432561.87</v>
      </c>
      <c r="Y1320" s="69">
        <v>1223432833538.1799</v>
      </c>
      <c r="Z1320" s="69">
        <v>4301074611334.7007</v>
      </c>
      <c r="AA1320" s="69">
        <v>528360790019.25</v>
      </c>
      <c r="AB1320" s="69">
        <v>479577114717.34003</v>
      </c>
      <c r="AC1320" s="69">
        <v>1342261075618.8999</v>
      </c>
      <c r="AD1320" s="69">
        <v>358916077796.15002</v>
      </c>
      <c r="AE1320" s="69">
        <v>930616432331.08997</v>
      </c>
      <c r="AF1320" s="69">
        <v>1626319038503.48</v>
      </c>
      <c r="AG1320" s="69">
        <v>838149385041.31995</v>
      </c>
      <c r="AI1320" s="1">
        <f t="shared" si="290"/>
        <v>43673</v>
      </c>
      <c r="AJ1320" s="73">
        <f t="shared" si="291"/>
        <v>9.7892048879666405E-5</v>
      </c>
      <c r="AK1320" s="73">
        <f t="shared" si="292"/>
        <v>8.1181367094229628E-5</v>
      </c>
      <c r="AL1320" s="73">
        <f t="shared" si="293"/>
        <v>8.0496536530638707E-5</v>
      </c>
      <c r="AM1320" s="73"/>
      <c r="AN1320" s="73">
        <f t="shared" si="295"/>
        <v>9.6877526160943361E-5</v>
      </c>
      <c r="AO1320" s="73">
        <f t="shared" si="296"/>
        <v>9.3804652453677306E-5</v>
      </c>
      <c r="AP1320" s="73">
        <f t="shared" si="297"/>
        <v>1.0248849960770023E-4</v>
      </c>
      <c r="AQ1320" s="73">
        <f t="shared" si="298"/>
        <v>8.8043489388622831E-5</v>
      </c>
      <c r="AR1320" s="73">
        <f t="shared" si="299"/>
        <v>9.268810851570386E-5</v>
      </c>
      <c r="AS1320" s="73">
        <f t="shared" si="300"/>
        <v>9.4131385586671001E-5</v>
      </c>
      <c r="AT1320" s="73">
        <f t="shared" si="301"/>
        <v>8.8846731079339492E-5</v>
      </c>
      <c r="AU1320" s="73">
        <f t="shared" si="302"/>
        <v>8.6391222651638344E-5</v>
      </c>
      <c r="AV1320" s="73">
        <f t="shared" si="303"/>
        <v>9.9868672695402338E-5</v>
      </c>
      <c r="AW1320" s="73">
        <f t="shared" si="304"/>
        <v>7.644480684954047E-5</v>
      </c>
    </row>
    <row r="1321" spans="2:49" x14ac:dyDescent="0.35">
      <c r="B1321" s="1">
        <f t="shared" si="288"/>
        <v>43674</v>
      </c>
      <c r="C1321" s="70">
        <v>14760.212218999999</v>
      </c>
      <c r="D1321" s="66">
        <v>15153.72</v>
      </c>
      <c r="E1321" s="66">
        <v>2360.7199999999998</v>
      </c>
      <c r="F1321" s="86">
        <v>13350.6</v>
      </c>
      <c r="G1321" s="66">
        <v>12595.67</v>
      </c>
      <c r="H1321" s="66">
        <v>15567.15</v>
      </c>
      <c r="I1321" s="66">
        <v>17761.580000000002</v>
      </c>
      <c r="J1321" s="66">
        <v>14654.43</v>
      </c>
      <c r="K1321" s="66">
        <v>14999.47</v>
      </c>
      <c r="L1321" s="66">
        <v>14663.1</v>
      </c>
      <c r="M1321" s="66">
        <v>15647.84</v>
      </c>
      <c r="N1321" s="66">
        <v>2315.44</v>
      </c>
      <c r="O1321" s="66">
        <v>16024.22</v>
      </c>
      <c r="P1321" s="79"/>
      <c r="Q1321" s="66">
        <v>2355.04</v>
      </c>
      <c r="S1321" s="1">
        <f t="shared" si="289"/>
        <v>43674</v>
      </c>
      <c r="T1321" s="70">
        <v>883775532476.02002</v>
      </c>
      <c r="U1321" s="69">
        <v>1755645092251.8999</v>
      </c>
      <c r="V1321" s="69">
        <v>1409866901873.1301</v>
      </c>
      <c r="W1321" s="69">
        <v>593087961956.71997</v>
      </c>
      <c r="X1321" s="69">
        <v>455853004675.37</v>
      </c>
      <c r="Y1321" s="69">
        <v>1223545416556.77</v>
      </c>
      <c r="Z1321" s="69">
        <v>4301398553813.29</v>
      </c>
      <c r="AA1321" s="69">
        <v>528407619920.87</v>
      </c>
      <c r="AB1321" s="69">
        <v>479626800536.96002</v>
      </c>
      <c r="AC1321" s="69">
        <v>1342386157245.48</v>
      </c>
      <c r="AD1321" s="69">
        <v>358951475299.26001</v>
      </c>
      <c r="AE1321" s="69">
        <v>930693470648.96997</v>
      </c>
      <c r="AF1321" s="69">
        <v>1626483150935.5298</v>
      </c>
      <c r="AG1321" s="69">
        <v>838156846306.92993</v>
      </c>
      <c r="AI1321" s="1">
        <f t="shared" si="290"/>
        <v>43674</v>
      </c>
      <c r="AJ1321" s="73">
        <f t="shared" si="291"/>
        <v>9.7592740960106283E-5</v>
      </c>
      <c r="AK1321" s="73">
        <f t="shared" si="292"/>
        <v>8.1174777214698679E-5</v>
      </c>
      <c r="AL1321" s="73">
        <f t="shared" si="293"/>
        <v>7.6253738551246286E-5</v>
      </c>
      <c r="AM1321" s="73"/>
      <c r="AN1321" s="73">
        <f t="shared" si="295"/>
        <v>9.7662142977350541E-5</v>
      </c>
      <c r="AO1321" s="73">
        <f t="shared" si="296"/>
        <v>9.1868541898465494E-5</v>
      </c>
      <c r="AP1321" s="73">
        <f t="shared" si="297"/>
        <v>9.4032008045141779E-5</v>
      </c>
      <c r="AQ1321" s="73">
        <f t="shared" si="298"/>
        <v>8.8035738415204179E-5</v>
      </c>
      <c r="AR1321" s="73">
        <f t="shared" si="299"/>
        <v>1.0334766420938557E-4</v>
      </c>
      <c r="AS1321" s="73">
        <f t="shared" si="300"/>
        <v>9.2758431127659691E-5</v>
      </c>
      <c r="AT1321" s="73">
        <f t="shared" si="301"/>
        <v>9.778663467630011E-5</v>
      </c>
      <c r="AU1321" s="73">
        <f t="shared" si="302"/>
        <v>8.2064571860440694E-5</v>
      </c>
      <c r="AV1321" s="73">
        <f t="shared" si="303"/>
        <v>9.8610466190418578E-5</v>
      </c>
      <c r="AW1321" s="73">
        <f t="shared" si="304"/>
        <v>9.3425399818158894E-5</v>
      </c>
    </row>
    <row r="1322" spans="2:49" x14ac:dyDescent="0.35">
      <c r="B1322" s="1">
        <f t="shared" si="288"/>
        <v>43675</v>
      </c>
      <c r="C1322" s="70">
        <v>14760.612383</v>
      </c>
      <c r="D1322" s="66">
        <v>15154.74</v>
      </c>
      <c r="E1322" s="66">
        <v>2360.84</v>
      </c>
      <c r="F1322" s="86">
        <v>13350.48</v>
      </c>
      <c r="G1322" s="66">
        <v>12596.96</v>
      </c>
      <c r="H1322" s="66">
        <v>15567.57</v>
      </c>
      <c r="I1322" s="66">
        <v>17762.259999999998</v>
      </c>
      <c r="J1322" s="66">
        <v>14654.85</v>
      </c>
      <c r="K1322" s="66">
        <v>14999.17</v>
      </c>
      <c r="L1322" s="66">
        <v>14664.45</v>
      </c>
      <c r="M1322" s="66">
        <v>15645.85</v>
      </c>
      <c r="N1322" s="66">
        <v>2315.5</v>
      </c>
      <c r="O1322" s="66">
        <v>16024.75</v>
      </c>
      <c r="P1322" s="79"/>
      <c r="Q1322" s="66">
        <v>2355.1</v>
      </c>
      <c r="S1322" s="1">
        <f t="shared" si="289"/>
        <v>43675</v>
      </c>
      <c r="T1322" s="70">
        <v>860898397522.88</v>
      </c>
      <c r="U1322" s="69">
        <v>1764427167791.1599</v>
      </c>
      <c r="V1322" s="69">
        <v>1423040499744.78</v>
      </c>
      <c r="W1322" s="69">
        <v>581158849683.72009</v>
      </c>
      <c r="X1322" s="69">
        <v>470985151437.48999</v>
      </c>
      <c r="Y1322" s="69">
        <v>1238707616003.4299</v>
      </c>
      <c r="Z1322" s="69">
        <v>4174016402162.8599</v>
      </c>
      <c r="AA1322" s="69">
        <v>527461613223.48999</v>
      </c>
      <c r="AB1322" s="69">
        <v>478258632527.96002</v>
      </c>
      <c r="AC1322" s="69">
        <v>1314724908789.4399</v>
      </c>
      <c r="AD1322" s="69">
        <v>385971786412.58008</v>
      </c>
      <c r="AE1322" s="69">
        <v>920752987869.26001</v>
      </c>
      <c r="AF1322" s="69">
        <v>1626946891160.9502</v>
      </c>
      <c r="AG1322" s="69">
        <v>862158511345</v>
      </c>
      <c r="AI1322" s="1">
        <f t="shared" si="290"/>
        <v>43675</v>
      </c>
      <c r="AJ1322" s="73">
        <f t="shared" si="291"/>
        <v>2.7110992312451287E-5</v>
      </c>
      <c r="AK1322" s="73">
        <f t="shared" si="292"/>
        <v>6.7310205019044389E-5</v>
      </c>
      <c r="AL1322" s="73">
        <f t="shared" si="293"/>
        <v>5.0831949574892121E-5</v>
      </c>
      <c r="AM1322" s="73"/>
      <c r="AN1322" s="73">
        <f t="shared" si="295"/>
        <v>1.0241614777140029E-4</v>
      </c>
      <c r="AO1322" s="73">
        <f t="shared" si="296"/>
        <v>2.6979890346057189E-5</v>
      </c>
      <c r="AP1322" s="73">
        <f t="shared" si="297"/>
        <v>3.8284882313277535E-5</v>
      </c>
      <c r="AQ1322" s="73">
        <f t="shared" si="298"/>
        <v>2.8660275425140824E-5</v>
      </c>
      <c r="AR1322" s="73">
        <f t="shared" si="299"/>
        <v>-2.0000706691614134E-5</v>
      </c>
      <c r="AS1322" s="73">
        <f t="shared" si="300"/>
        <v>9.2067843771026503E-5</v>
      </c>
      <c r="AT1322" s="73">
        <f t="shared" si="301"/>
        <v>-1.2717410198470613E-4</v>
      </c>
      <c r="AU1322" s="73">
        <f t="shared" si="302"/>
        <v>2.5913001416633108E-5</v>
      </c>
      <c r="AV1322" s="73">
        <f t="shared" si="303"/>
        <v>3.307493282056484E-5</v>
      </c>
      <c r="AW1322" s="73">
        <f t="shared" si="304"/>
        <v>2.5477274271379358E-5</v>
      </c>
    </row>
    <row r="1323" spans="2:49" x14ac:dyDescent="0.35">
      <c r="B1323" s="1">
        <f t="shared" si="288"/>
        <v>43676</v>
      </c>
      <c r="C1323" s="70">
        <v>14760.030758000001</v>
      </c>
      <c r="D1323" s="66">
        <v>15155.5</v>
      </c>
      <c r="E1323" s="66">
        <v>2360.98</v>
      </c>
      <c r="F1323" s="86">
        <v>13351.22</v>
      </c>
      <c r="G1323" s="66">
        <v>12597.47</v>
      </c>
      <c r="H1323" s="66">
        <v>15569.12</v>
      </c>
      <c r="I1323" s="66">
        <v>17763.64</v>
      </c>
      <c r="J1323" s="66">
        <v>14655.98</v>
      </c>
      <c r="K1323" s="66">
        <v>15000.21</v>
      </c>
      <c r="L1323" s="66">
        <v>14665.84</v>
      </c>
      <c r="M1323" s="66">
        <v>15645.76</v>
      </c>
      <c r="N1323" s="66">
        <v>2315.65</v>
      </c>
      <c r="O1323" s="66">
        <v>16026.19</v>
      </c>
      <c r="P1323" s="79"/>
      <c r="Q1323" s="66">
        <v>2355.2399999999998</v>
      </c>
      <c r="S1323" s="1">
        <f t="shared" si="289"/>
        <v>43676</v>
      </c>
      <c r="T1323" s="70">
        <v>865029742985.30005</v>
      </c>
      <c r="U1323" s="69">
        <v>1760674957193.5898</v>
      </c>
      <c r="V1323" s="69">
        <v>1399897421492.5903</v>
      </c>
      <c r="W1323" s="69">
        <v>544221064614.69</v>
      </c>
      <c r="X1323" s="69">
        <v>471291350168.72998</v>
      </c>
      <c r="Y1323" s="69">
        <v>1255377329695.8701</v>
      </c>
      <c r="Z1323" s="69">
        <v>4010418560122.7305</v>
      </c>
      <c r="AA1323" s="69">
        <v>524158523231.21002</v>
      </c>
      <c r="AB1323" s="69">
        <v>479717977754.94</v>
      </c>
      <c r="AC1323" s="69">
        <v>1293660913580.8701</v>
      </c>
      <c r="AD1323" s="69">
        <v>384131943938.03003</v>
      </c>
      <c r="AE1323" s="69">
        <v>953170631556.5</v>
      </c>
      <c r="AF1323" s="69">
        <v>1624389814280.4697</v>
      </c>
      <c r="AG1323" s="69">
        <v>854617564298.84009</v>
      </c>
      <c r="AI1323" s="1">
        <f t="shared" si="290"/>
        <v>43676</v>
      </c>
      <c r="AJ1323" s="73">
        <f t="shared" si="291"/>
        <v>-3.9403852964081665E-5</v>
      </c>
      <c r="AK1323" s="73">
        <f t="shared" si="292"/>
        <v>5.0149326217496792E-5</v>
      </c>
      <c r="AL1323" s="73">
        <f t="shared" si="293"/>
        <v>5.9300926788630193E-5</v>
      </c>
      <c r="AM1323" s="73"/>
      <c r="AN1323" s="73">
        <f t="shared" si="295"/>
        <v>4.0485958517022524E-5</v>
      </c>
      <c r="AO1323" s="73">
        <f t="shared" si="296"/>
        <v>9.9565956665159661E-5</v>
      </c>
      <c r="AP1323" s="73">
        <f t="shared" si="297"/>
        <v>7.7692816117025387E-5</v>
      </c>
      <c r="AQ1323" s="73">
        <f t="shared" si="298"/>
        <v>7.7107578719592951E-5</v>
      </c>
      <c r="AR1323" s="73">
        <f t="shared" si="299"/>
        <v>6.9337169990024705E-5</v>
      </c>
      <c r="AS1323" s="73">
        <f t="shared" si="300"/>
        <v>9.4787053043221547E-5</v>
      </c>
      <c r="AT1323" s="73">
        <f t="shared" si="301"/>
        <v>-5.7523240987178426E-6</v>
      </c>
      <c r="AU1323" s="73">
        <f t="shared" si="302"/>
        <v>6.4780824875931842E-5</v>
      </c>
      <c r="AV1323" s="73">
        <f t="shared" si="303"/>
        <v>8.9860996271395877E-5</v>
      </c>
      <c r="AW1323" s="73">
        <f t="shared" si="304"/>
        <v>5.9445458791440586E-5</v>
      </c>
    </row>
    <row r="1324" spans="2:49" x14ac:dyDescent="0.35">
      <c r="B1324" s="1">
        <f t="shared" si="288"/>
        <v>43677</v>
      </c>
      <c r="C1324" s="70">
        <v>14761.587651</v>
      </c>
      <c r="D1324" s="66">
        <v>15157.01</v>
      </c>
      <c r="E1324" s="66">
        <v>2361.3200000000002</v>
      </c>
      <c r="F1324" s="86">
        <v>13352.69</v>
      </c>
      <c r="G1324" s="66">
        <v>12598.5</v>
      </c>
      <c r="H1324" s="66">
        <v>15570.69</v>
      </c>
      <c r="I1324" s="66">
        <v>17765.63</v>
      </c>
      <c r="J1324" s="66">
        <v>14656.78</v>
      </c>
      <c r="K1324" s="66">
        <v>15002.47</v>
      </c>
      <c r="L1324" s="66">
        <v>14666.89</v>
      </c>
      <c r="M1324" s="66">
        <v>15647.41</v>
      </c>
      <c r="N1324" s="66">
        <v>2315.88</v>
      </c>
      <c r="O1324" s="66">
        <v>16027.87</v>
      </c>
      <c r="P1324" s="79"/>
      <c r="Q1324" s="66">
        <v>2355.46</v>
      </c>
      <c r="S1324" s="1">
        <f t="shared" si="289"/>
        <v>43677</v>
      </c>
      <c r="T1324" s="70">
        <v>870518582485.06006</v>
      </c>
      <c r="U1324" s="69">
        <v>1797001149829.6001</v>
      </c>
      <c r="V1324" s="69">
        <v>1407753824457.5</v>
      </c>
      <c r="W1324" s="69">
        <v>544579075912.78992</v>
      </c>
      <c r="X1324" s="69">
        <v>466091083264.17999</v>
      </c>
      <c r="Y1324" s="69">
        <v>1233345675079.4299</v>
      </c>
      <c r="Z1324" s="69">
        <v>4023254100480.46</v>
      </c>
      <c r="AA1324" s="69">
        <v>529245376230.09003</v>
      </c>
      <c r="AB1324" s="69">
        <v>491733946116.69</v>
      </c>
      <c r="AC1324" s="69">
        <v>1284922546512.6003</v>
      </c>
      <c r="AD1324" s="69">
        <v>376814998404.33997</v>
      </c>
      <c r="AE1324" s="69">
        <v>970351441104.21997</v>
      </c>
      <c r="AF1324" s="69">
        <v>1660057196116.53</v>
      </c>
      <c r="AG1324" s="69">
        <v>843285954394.91003</v>
      </c>
      <c r="AI1324" s="1">
        <f t="shared" si="290"/>
        <v>43677</v>
      </c>
      <c r="AJ1324" s="73">
        <f t="shared" si="291"/>
        <v>1.0548033574764304E-4</v>
      </c>
      <c r="AK1324" s="73">
        <f t="shared" si="292"/>
        <v>9.9633796311504597E-5</v>
      </c>
      <c r="AL1324" s="73">
        <f t="shared" si="293"/>
        <v>1.4400799667946274E-4</v>
      </c>
      <c r="AM1324" s="73"/>
      <c r="AN1324" s="73">
        <f t="shared" si="295"/>
        <v>8.1762449126721037E-5</v>
      </c>
      <c r="AO1324" s="73">
        <f t="shared" si="296"/>
        <v>1.0084063839177482E-4</v>
      </c>
      <c r="AP1324" s="73">
        <f t="shared" si="297"/>
        <v>1.1202658914499786E-4</v>
      </c>
      <c r="AQ1324" s="73">
        <f t="shared" si="298"/>
        <v>5.4585227327041963E-5</v>
      </c>
      <c r="AR1324" s="73">
        <f t="shared" si="299"/>
        <v>1.5066455736278961E-4</v>
      </c>
      <c r="AS1324" s="73">
        <f t="shared" si="300"/>
        <v>7.1594944442310293E-5</v>
      </c>
      <c r="AT1324" s="73">
        <f t="shared" si="301"/>
        <v>1.0545988178267685E-4</v>
      </c>
      <c r="AU1324" s="73">
        <f t="shared" si="302"/>
        <v>9.9324163841618685E-5</v>
      </c>
      <c r="AV1324" s="73">
        <f t="shared" si="303"/>
        <v>1.0482840899794788E-4</v>
      </c>
      <c r="AW1324" s="73">
        <f t="shared" si="304"/>
        <v>9.3408739661349216E-5</v>
      </c>
    </row>
    <row r="1326" spans="2:49" x14ac:dyDescent="0.35">
      <c r="B1326" t="s">
        <v>43</v>
      </c>
      <c r="C1326" s="74">
        <f>MAX(C17:C1324)</f>
        <v>14761.587651</v>
      </c>
      <c r="D1326" s="74">
        <f t="shared" ref="D1326:O1326" si="305">MAX(D17:D1324)</f>
        <v>15157.01</v>
      </c>
      <c r="E1326" s="74">
        <f t="shared" si="305"/>
        <v>2361.3200000000002</v>
      </c>
      <c r="F1326" s="74">
        <f t="shared" si="305"/>
        <v>13352.69</v>
      </c>
      <c r="G1326" s="74">
        <f t="shared" si="305"/>
        <v>12598.5</v>
      </c>
      <c r="H1326" s="74">
        <f t="shared" si="305"/>
        <v>15570.69</v>
      </c>
      <c r="I1326" s="74">
        <f t="shared" si="305"/>
        <v>17765.63</v>
      </c>
      <c r="J1326" s="74">
        <f t="shared" si="305"/>
        <v>14656.78</v>
      </c>
      <c r="K1326" s="74">
        <f t="shared" si="305"/>
        <v>15002.47</v>
      </c>
      <c r="L1326" s="74">
        <f t="shared" si="305"/>
        <v>14666.89</v>
      </c>
      <c r="M1326" s="74">
        <f t="shared" si="305"/>
        <v>15647.84</v>
      </c>
      <c r="N1326" s="74">
        <f t="shared" si="305"/>
        <v>2315.88</v>
      </c>
      <c r="O1326" s="74">
        <f t="shared" si="305"/>
        <v>16027.87</v>
      </c>
      <c r="P1326" s="81"/>
      <c r="Q1326" s="74">
        <f t="shared" ref="Q1326" si="306">MAX(Q17:Q1324)</f>
        <v>2355.46</v>
      </c>
      <c r="S1326" t="s">
        <v>43</v>
      </c>
      <c r="T1326" s="74">
        <f t="shared" ref="T1326:AG1326" si="307">MAX(T17:T1324)</f>
        <v>1020639546156.52</v>
      </c>
      <c r="U1326" s="74">
        <f t="shared" si="307"/>
        <v>2175106337712.6899</v>
      </c>
      <c r="V1326" s="74">
        <f t="shared" si="307"/>
        <v>1821641302845.0803</v>
      </c>
      <c r="W1326" s="74">
        <f t="shared" si="307"/>
        <v>670835643798.81006</v>
      </c>
      <c r="X1326" s="74">
        <f t="shared" si="307"/>
        <v>557688687632.53003</v>
      </c>
      <c r="Y1326" s="74">
        <f t="shared" si="307"/>
        <v>1464137310646.75</v>
      </c>
      <c r="Z1326" s="74">
        <f t="shared" si="307"/>
        <v>5012806973265.9189</v>
      </c>
      <c r="AA1326" s="74">
        <f t="shared" si="307"/>
        <v>575902887859.67004</v>
      </c>
      <c r="AB1326" s="74">
        <f t="shared" si="307"/>
        <v>964242501797.43994</v>
      </c>
      <c r="AC1326" s="74">
        <f t="shared" si="307"/>
        <v>1380826166724.1501</v>
      </c>
      <c r="AD1326" s="74">
        <f t="shared" si="307"/>
        <v>385971786412.58008</v>
      </c>
      <c r="AE1326" s="74">
        <f t="shared" si="307"/>
        <v>984089098050.43005</v>
      </c>
      <c r="AF1326" s="74">
        <f t="shared" si="307"/>
        <v>1925691826219.25</v>
      </c>
      <c r="AG1326" s="74">
        <f t="shared" si="307"/>
        <v>874150973374.84009</v>
      </c>
      <c r="AI1326" t="s">
        <v>43</v>
      </c>
      <c r="AJ1326" s="82">
        <f t="shared" ref="AJ1326:AW1326" si="308">MAX(AJ17:AJ1324)</f>
        <v>5.8593684724383976E-4</v>
      </c>
      <c r="AK1326" s="82">
        <f t="shared" si="308"/>
        <v>7.885384750911939E-4</v>
      </c>
      <c r="AL1326" s="82">
        <f t="shared" si="308"/>
        <v>6.9019421425275951E-4</v>
      </c>
      <c r="AM1326" s="82">
        <f t="shared" si="308"/>
        <v>6.7501181887319461E-4</v>
      </c>
      <c r="AN1326" s="82">
        <f t="shared" si="308"/>
        <v>4.9600394085325128E-4</v>
      </c>
      <c r="AO1326" s="82">
        <f t="shared" si="308"/>
        <v>5.3345328418163973E-4</v>
      </c>
      <c r="AP1326" s="82">
        <f t="shared" si="308"/>
        <v>9.5025410995086546E-4</v>
      </c>
      <c r="AQ1326" s="82">
        <f t="shared" si="308"/>
        <v>7.070508479511961E-4</v>
      </c>
      <c r="AR1326" s="82">
        <f t="shared" si="308"/>
        <v>6.780080734427596E-4</v>
      </c>
      <c r="AS1326" s="82">
        <f t="shared" si="308"/>
        <v>7.6445928116952722E-4</v>
      </c>
      <c r="AT1326" s="82">
        <f t="shared" si="308"/>
        <v>7.2101466177487694E-4</v>
      </c>
      <c r="AU1326" s="82">
        <f t="shared" si="308"/>
        <v>6.0936149307755372E-4</v>
      </c>
      <c r="AV1326" s="82">
        <f t="shared" si="308"/>
        <v>5.2405511594733056E-4</v>
      </c>
      <c r="AW1326" s="82">
        <f t="shared" si="308"/>
        <v>6.9793736244827542E-4</v>
      </c>
    </row>
    <row r="1327" spans="2:49" x14ac:dyDescent="0.35">
      <c r="B1327" t="s">
        <v>44</v>
      </c>
      <c r="C1327" s="74">
        <f>MIN(C17:C1324)</f>
        <v>12342.2</v>
      </c>
      <c r="D1327" s="74">
        <f t="shared" ref="D1327:O1327" si="309">MIN(D17:D1324)</f>
        <v>12789.06</v>
      </c>
      <c r="E1327" s="74">
        <f t="shared" si="309"/>
        <v>2012.88</v>
      </c>
      <c r="F1327" s="74">
        <f t="shared" si="309"/>
        <v>11108.55</v>
      </c>
      <c r="G1327" s="74">
        <f t="shared" si="309"/>
        <v>11500.79</v>
      </c>
      <c r="H1327" s="74">
        <f t="shared" si="309"/>
        <v>12978.85</v>
      </c>
      <c r="I1327" s="74">
        <f t="shared" si="309"/>
        <v>14662.88</v>
      </c>
      <c r="J1327" s="74">
        <f t="shared" si="309"/>
        <v>12225.88</v>
      </c>
      <c r="K1327" s="74">
        <f t="shared" si="309"/>
        <v>12697.22</v>
      </c>
      <c r="L1327" s="74">
        <f t="shared" si="309"/>
        <v>12263.4</v>
      </c>
      <c r="M1327" s="74">
        <f t="shared" si="309"/>
        <v>12974.3</v>
      </c>
      <c r="N1327" s="74">
        <f t="shared" si="309"/>
        <v>1942.09</v>
      </c>
      <c r="O1327" s="74">
        <f t="shared" si="309"/>
        <v>13310.34</v>
      </c>
      <c r="P1327" s="81"/>
      <c r="Q1327" s="74">
        <f t="shared" ref="Q1327" si="310">MIN(Q17:Q1324)</f>
        <v>1966.71</v>
      </c>
      <c r="S1327" t="s">
        <v>44</v>
      </c>
      <c r="T1327" s="74">
        <f t="shared" ref="T1327:AG1327" si="311">MIN(T17:T1324)</f>
        <v>293578656644.42999</v>
      </c>
      <c r="U1327" s="74">
        <f t="shared" si="311"/>
        <v>789131115627.21997</v>
      </c>
      <c r="V1327" s="74">
        <f t="shared" si="311"/>
        <v>268517231059.29001</v>
      </c>
      <c r="W1327" s="74">
        <f t="shared" si="311"/>
        <v>394769179806.46997</v>
      </c>
      <c r="X1327" s="74">
        <f t="shared" si="311"/>
        <v>406617171054</v>
      </c>
      <c r="Y1327" s="74">
        <f t="shared" si="311"/>
        <v>1005556724231.54</v>
      </c>
      <c r="Z1327" s="74">
        <f t="shared" si="311"/>
        <v>3543416383574.3198</v>
      </c>
      <c r="AA1327" s="74">
        <f t="shared" si="311"/>
        <v>138991374717.84</v>
      </c>
      <c r="AB1327" s="74">
        <f t="shared" si="311"/>
        <v>64455806556.75</v>
      </c>
      <c r="AC1327" s="74">
        <f t="shared" si="311"/>
        <v>346954397017.41998</v>
      </c>
      <c r="AD1327" s="74">
        <f t="shared" si="311"/>
        <v>211549392913.42001</v>
      </c>
      <c r="AE1327" s="74">
        <f t="shared" si="311"/>
        <v>535933561890.20001</v>
      </c>
      <c r="AF1327" s="74">
        <f t="shared" si="311"/>
        <v>328913385527.09998</v>
      </c>
      <c r="AG1327" s="74">
        <f t="shared" si="311"/>
        <v>630882820573.04004</v>
      </c>
      <c r="AI1327" t="s">
        <v>44</v>
      </c>
      <c r="AJ1327" s="82">
        <f t="shared" ref="AJ1327:AW1327" si="312">MAX(AJ18:AJ1325)</f>
        <v>5.8593684724383976E-4</v>
      </c>
      <c r="AK1327" s="82">
        <f t="shared" si="312"/>
        <v>7.885384750911939E-4</v>
      </c>
      <c r="AL1327" s="82">
        <f t="shared" si="312"/>
        <v>6.9019421425275951E-4</v>
      </c>
      <c r="AM1327" s="82">
        <f t="shared" si="312"/>
        <v>6.7501181887319461E-4</v>
      </c>
      <c r="AN1327" s="82">
        <f t="shared" si="312"/>
        <v>4.9600394085325128E-4</v>
      </c>
      <c r="AO1327" s="82">
        <f t="shared" si="312"/>
        <v>5.3345328418163973E-4</v>
      </c>
      <c r="AP1327" s="82">
        <f t="shared" si="312"/>
        <v>9.5025410995086546E-4</v>
      </c>
      <c r="AQ1327" s="82">
        <f t="shared" si="312"/>
        <v>7.070508479511961E-4</v>
      </c>
      <c r="AR1327" s="82">
        <f t="shared" si="312"/>
        <v>6.780080734427596E-4</v>
      </c>
      <c r="AS1327" s="82">
        <f t="shared" si="312"/>
        <v>7.6445928116952722E-4</v>
      </c>
      <c r="AT1327" s="82">
        <f t="shared" si="312"/>
        <v>7.2101466177487694E-4</v>
      </c>
      <c r="AU1327" s="82">
        <f t="shared" si="312"/>
        <v>6.0936149307755372E-4</v>
      </c>
      <c r="AV1327" s="82">
        <f t="shared" si="312"/>
        <v>5.2405511594733056E-4</v>
      </c>
      <c r="AW1327" s="82">
        <f t="shared" si="312"/>
        <v>6.9793736244827542E-4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9CE07-C6CA-4DC7-AC0A-4A42BEEED8E6}">
  <dimension ref="A1:K18"/>
  <sheetViews>
    <sheetView zoomScale="115" zoomScaleNormal="115" workbookViewId="0">
      <selection activeCell="F14" sqref="F14"/>
    </sheetView>
  </sheetViews>
  <sheetFormatPr baseColWidth="10" defaultRowHeight="14.5" x14ac:dyDescent="0.35"/>
  <cols>
    <col min="2" max="3" width="12" bestFit="1" customWidth="1"/>
    <col min="4" max="4" width="33.54296875" bestFit="1" customWidth="1"/>
    <col min="5" max="5" width="82.1796875" bestFit="1" customWidth="1"/>
    <col min="6" max="6" width="12.7265625" bestFit="1" customWidth="1"/>
    <col min="7" max="7" width="22.26953125" bestFit="1" customWidth="1"/>
    <col min="8" max="8" width="12.54296875" bestFit="1" customWidth="1"/>
    <col min="9" max="9" width="10" bestFit="1" customWidth="1"/>
    <col min="11" max="11" width="17.453125" bestFit="1" customWidth="1"/>
  </cols>
  <sheetData>
    <row r="1" spans="1:11" x14ac:dyDescent="0.35">
      <c r="A1" t="s">
        <v>260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</row>
    <row r="2" spans="1:11" x14ac:dyDescent="0.35">
      <c r="A2" s="72">
        <f>F2</f>
        <v>11962</v>
      </c>
      <c r="B2">
        <f>+VALUE(C2)</f>
        <v>5311962701</v>
      </c>
      <c r="C2" t="s">
        <v>200</v>
      </c>
      <c r="D2" t="s">
        <v>83</v>
      </c>
      <c r="E2" t="s">
        <v>201</v>
      </c>
      <c r="F2">
        <v>11962</v>
      </c>
      <c r="G2">
        <v>7</v>
      </c>
      <c r="H2">
        <v>1</v>
      </c>
      <c r="I2" s="2" t="s">
        <v>202</v>
      </c>
      <c r="J2" s="62">
        <v>0.02</v>
      </c>
      <c r="K2" t="s">
        <v>131</v>
      </c>
    </row>
    <row r="3" spans="1:11" x14ac:dyDescent="0.35">
      <c r="A3" s="72">
        <f t="shared" ref="A3:A18" si="0">F3</f>
        <v>11407</v>
      </c>
      <c r="B3">
        <f t="shared" ref="B3:B15" si="1">+VALUE(C3)</f>
        <v>51211407518</v>
      </c>
      <c r="C3" t="s">
        <v>203</v>
      </c>
      <c r="D3" t="s">
        <v>119</v>
      </c>
      <c r="E3" t="s">
        <v>204</v>
      </c>
      <c r="F3">
        <v>11407</v>
      </c>
      <c r="G3">
        <v>5</v>
      </c>
      <c r="H3">
        <v>18</v>
      </c>
      <c r="I3" s="2" t="s">
        <v>205</v>
      </c>
      <c r="J3" s="62">
        <v>1.2E-2</v>
      </c>
      <c r="K3" t="s">
        <v>36</v>
      </c>
    </row>
    <row r="4" spans="1:11" x14ac:dyDescent="0.35">
      <c r="A4" s="72">
        <f t="shared" si="0"/>
        <v>18462</v>
      </c>
      <c r="B4">
        <f t="shared" si="1"/>
        <v>51618462502</v>
      </c>
      <c r="C4" t="s">
        <v>206</v>
      </c>
      <c r="D4" t="s">
        <v>128</v>
      </c>
      <c r="E4" t="s">
        <v>207</v>
      </c>
      <c r="F4">
        <v>18462</v>
      </c>
      <c r="G4">
        <v>5</v>
      </c>
      <c r="H4">
        <v>2</v>
      </c>
      <c r="I4" t="s">
        <v>208</v>
      </c>
      <c r="J4" s="63">
        <v>1.4999999999999999E-2</v>
      </c>
      <c r="K4" t="s">
        <v>129</v>
      </c>
    </row>
    <row r="5" spans="1:11" x14ac:dyDescent="0.35">
      <c r="A5" s="72">
        <f t="shared" si="0"/>
        <v>11356</v>
      </c>
      <c r="B5">
        <f t="shared" si="1"/>
        <v>51811356514</v>
      </c>
      <c r="C5" t="s">
        <v>209</v>
      </c>
      <c r="D5" t="s">
        <v>148</v>
      </c>
      <c r="E5" t="s">
        <v>210</v>
      </c>
      <c r="F5">
        <v>11356</v>
      </c>
      <c r="G5">
        <v>5</v>
      </c>
      <c r="H5">
        <v>14</v>
      </c>
      <c r="I5" s="2" t="s">
        <v>211</v>
      </c>
      <c r="J5" s="62">
        <v>1.4E-2</v>
      </c>
      <c r="K5" t="s">
        <v>34</v>
      </c>
    </row>
    <row r="6" spans="1:11" x14ac:dyDescent="0.35">
      <c r="A6" s="72">
        <f t="shared" si="0"/>
        <v>32814</v>
      </c>
      <c r="B6">
        <f t="shared" si="1"/>
        <v>54232814501</v>
      </c>
      <c r="C6" t="s">
        <v>212</v>
      </c>
      <c r="D6" t="s">
        <v>107</v>
      </c>
      <c r="E6" t="s">
        <v>213</v>
      </c>
      <c r="F6">
        <v>32814</v>
      </c>
      <c r="G6">
        <v>5</v>
      </c>
      <c r="H6">
        <v>1</v>
      </c>
      <c r="I6" s="2" t="s">
        <v>214</v>
      </c>
      <c r="J6" s="62">
        <v>1.4999999999999999E-2</v>
      </c>
      <c r="K6" t="s">
        <v>146</v>
      </c>
    </row>
    <row r="7" spans="1:11" x14ac:dyDescent="0.35">
      <c r="A7" s="72">
        <f t="shared" si="0"/>
        <v>13174</v>
      </c>
      <c r="B7">
        <f t="shared" si="1"/>
        <v>52013174800</v>
      </c>
      <c r="C7" t="s">
        <v>215</v>
      </c>
      <c r="D7" t="s">
        <v>104</v>
      </c>
      <c r="E7" t="s">
        <v>216</v>
      </c>
      <c r="F7">
        <v>13174</v>
      </c>
      <c r="G7">
        <v>8</v>
      </c>
      <c r="H7">
        <v>0</v>
      </c>
      <c r="I7" s="2" t="s">
        <v>217</v>
      </c>
      <c r="J7" s="62">
        <v>1.4999999999999999E-2</v>
      </c>
      <c r="K7" t="s">
        <v>32</v>
      </c>
    </row>
    <row r="8" spans="1:11" x14ac:dyDescent="0.35">
      <c r="A8" s="72">
        <f t="shared" si="0"/>
        <v>9453</v>
      </c>
      <c r="B8">
        <f t="shared" si="1"/>
        <v>5219453800</v>
      </c>
      <c r="C8" t="s">
        <v>218</v>
      </c>
      <c r="D8" t="s">
        <v>110</v>
      </c>
      <c r="E8" t="s">
        <v>219</v>
      </c>
      <c r="F8">
        <v>9453</v>
      </c>
      <c r="G8">
        <v>8</v>
      </c>
      <c r="H8">
        <v>0</v>
      </c>
      <c r="I8" s="2" t="s">
        <v>220</v>
      </c>
      <c r="J8" s="62">
        <v>1.4999999999999999E-2</v>
      </c>
      <c r="K8" t="s">
        <v>35</v>
      </c>
    </row>
    <row r="9" spans="1:11" x14ac:dyDescent="0.35">
      <c r="A9" s="72">
        <f t="shared" si="0"/>
        <v>10659</v>
      </c>
      <c r="B9">
        <f t="shared" si="1"/>
        <v>52210659512</v>
      </c>
      <c r="C9" t="s">
        <v>221</v>
      </c>
      <c r="D9" t="s">
        <v>98</v>
      </c>
      <c r="E9" t="s">
        <v>222</v>
      </c>
      <c r="F9">
        <v>10659</v>
      </c>
      <c r="G9">
        <v>5</v>
      </c>
      <c r="H9">
        <v>12</v>
      </c>
      <c r="I9" s="2" t="s">
        <v>223</v>
      </c>
      <c r="J9" s="62">
        <v>1.2E-2</v>
      </c>
      <c r="K9" t="s">
        <v>140</v>
      </c>
    </row>
    <row r="10" spans="1:11" x14ac:dyDescent="0.35">
      <c r="A10" s="72">
        <f t="shared" si="0"/>
        <v>3895</v>
      </c>
      <c r="B10">
        <f t="shared" si="1"/>
        <v>5313895800</v>
      </c>
      <c r="C10" t="s">
        <v>224</v>
      </c>
      <c r="D10" t="s">
        <v>225</v>
      </c>
      <c r="E10" t="s">
        <v>226</v>
      </c>
      <c r="F10">
        <v>3895</v>
      </c>
      <c r="G10">
        <v>8</v>
      </c>
      <c r="H10">
        <v>0</v>
      </c>
      <c r="I10" s="2" t="s">
        <v>227</v>
      </c>
      <c r="J10" s="62">
        <v>1.4999999999999999E-2</v>
      </c>
      <c r="K10" t="s">
        <v>29</v>
      </c>
    </row>
    <row r="11" spans="1:11" x14ac:dyDescent="0.35">
      <c r="A11" s="72">
        <f t="shared" si="0"/>
        <v>17653</v>
      </c>
      <c r="B11">
        <f t="shared" si="1"/>
        <v>52517653801</v>
      </c>
      <c r="C11" t="s">
        <v>228</v>
      </c>
      <c r="D11" t="s">
        <v>142</v>
      </c>
      <c r="E11" t="s">
        <v>229</v>
      </c>
      <c r="F11">
        <v>17653</v>
      </c>
      <c r="G11">
        <v>8</v>
      </c>
      <c r="H11">
        <v>1</v>
      </c>
      <c r="I11" s="2" t="s">
        <v>230</v>
      </c>
      <c r="J11" s="62">
        <v>1.4999999999999999E-2</v>
      </c>
      <c r="K11" t="s">
        <v>143</v>
      </c>
    </row>
    <row r="12" spans="1:11" x14ac:dyDescent="0.35">
      <c r="A12" s="72">
        <f t="shared" si="0"/>
        <v>10648</v>
      </c>
      <c r="B12">
        <f t="shared" si="1"/>
        <v>52310648502</v>
      </c>
      <c r="C12" t="s">
        <v>231</v>
      </c>
      <c r="D12" t="s">
        <v>113</v>
      </c>
      <c r="E12" t="s">
        <v>232</v>
      </c>
      <c r="F12">
        <v>10648</v>
      </c>
      <c r="G12">
        <v>5</v>
      </c>
      <c r="H12">
        <v>2</v>
      </c>
      <c r="I12" s="2" t="s">
        <v>233</v>
      </c>
      <c r="J12" s="62">
        <v>1.46E-2</v>
      </c>
      <c r="K12" t="s">
        <v>151</v>
      </c>
    </row>
    <row r="13" spans="1:11" x14ac:dyDescent="0.35">
      <c r="A13" s="72">
        <f t="shared" si="0"/>
        <v>29133</v>
      </c>
      <c r="B13">
        <f t="shared" si="1"/>
        <v>55929133800</v>
      </c>
      <c r="C13" t="s">
        <v>234</v>
      </c>
      <c r="D13" t="s">
        <v>235</v>
      </c>
      <c r="E13" t="s">
        <v>236</v>
      </c>
      <c r="F13">
        <v>29133</v>
      </c>
      <c r="G13">
        <v>8</v>
      </c>
      <c r="H13">
        <v>0</v>
      </c>
      <c r="I13" s="2" t="s">
        <v>237</v>
      </c>
      <c r="J13" s="62">
        <v>1.2999999999999999E-2</v>
      </c>
      <c r="K13" t="s">
        <v>135</v>
      </c>
    </row>
    <row r="14" spans="1:11" x14ac:dyDescent="0.35">
      <c r="A14" s="72">
        <f t="shared" si="0"/>
        <v>8734</v>
      </c>
      <c r="B14">
        <f t="shared" si="1"/>
        <v>538734701</v>
      </c>
      <c r="C14" t="s">
        <v>238</v>
      </c>
      <c r="D14" t="s">
        <v>83</v>
      </c>
      <c r="E14" t="s">
        <v>239</v>
      </c>
      <c r="F14">
        <v>8734</v>
      </c>
      <c r="G14">
        <v>7</v>
      </c>
      <c r="H14">
        <v>1</v>
      </c>
      <c r="I14" s="2" t="s">
        <v>240</v>
      </c>
      <c r="J14" s="62">
        <v>0.02</v>
      </c>
      <c r="K14" t="s">
        <v>117</v>
      </c>
    </row>
    <row r="15" spans="1:11" x14ac:dyDescent="0.35">
      <c r="A15" s="72">
        <f t="shared" si="0"/>
        <v>69537</v>
      </c>
      <c r="B15">
        <f t="shared" si="1"/>
        <v>53969537711</v>
      </c>
      <c r="C15">
        <v>53969537711</v>
      </c>
      <c r="D15" t="s">
        <v>137</v>
      </c>
      <c r="E15" t="s">
        <v>241</v>
      </c>
      <c r="F15">
        <v>69537</v>
      </c>
      <c r="G15">
        <v>8</v>
      </c>
      <c r="H15">
        <v>0</v>
      </c>
      <c r="I15" s="2" t="s">
        <v>242</v>
      </c>
      <c r="J15" s="62">
        <v>1.7999999999999999E-2</v>
      </c>
      <c r="K15" t="s">
        <v>138</v>
      </c>
    </row>
    <row r="16" spans="1:11" x14ac:dyDescent="0.35">
      <c r="A16" s="72">
        <f t="shared" si="0"/>
        <v>0</v>
      </c>
      <c r="B16" s="64">
        <v>55929133502</v>
      </c>
      <c r="C16" s="64">
        <v>55929133502</v>
      </c>
      <c r="D16" t="s">
        <v>235</v>
      </c>
      <c r="E16" t="s">
        <v>236</v>
      </c>
      <c r="J16" s="62">
        <v>1.2999999999999999E-2</v>
      </c>
      <c r="K16" t="s">
        <v>135</v>
      </c>
    </row>
    <row r="17" spans="1:11" x14ac:dyDescent="0.35">
      <c r="A17" s="72">
        <f t="shared" si="0"/>
        <v>0</v>
      </c>
      <c r="C17" t="s">
        <v>243</v>
      </c>
      <c r="D17" t="s">
        <v>244</v>
      </c>
    </row>
    <row r="18" spans="1:11" x14ac:dyDescent="0.35">
      <c r="A18" s="72">
        <f t="shared" si="0"/>
        <v>36570</v>
      </c>
      <c r="B18">
        <f>+VALUE(C18)</f>
        <v>53836570800</v>
      </c>
      <c r="C18" s="2" t="s">
        <v>245</v>
      </c>
      <c r="D18" t="s">
        <v>246</v>
      </c>
      <c r="E18" t="s">
        <v>247</v>
      </c>
      <c r="F18">
        <v>36570</v>
      </c>
      <c r="G18">
        <v>8</v>
      </c>
      <c r="H18">
        <v>0</v>
      </c>
      <c r="I18" s="2" t="s">
        <v>248</v>
      </c>
      <c r="J18" s="62">
        <v>1.4999999999999999E-2</v>
      </c>
      <c r="K18" t="s">
        <v>249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BF2C-753E-4AA7-9CCC-F33AB5643322}">
  <sheetPr>
    <pageSetUpPr fitToPage="1"/>
  </sheetPr>
  <dimension ref="A2:D88"/>
  <sheetViews>
    <sheetView showGridLines="0" topLeftCell="A4" zoomScaleNormal="100" workbookViewId="0">
      <selection activeCell="C17" sqref="C17"/>
    </sheetView>
  </sheetViews>
  <sheetFormatPr baseColWidth="10" defaultRowHeight="14.5" x14ac:dyDescent="0.35"/>
  <cols>
    <col min="1" max="1" width="39" bestFit="1" customWidth="1"/>
    <col min="2" max="2" width="23.26953125" bestFit="1" customWidth="1"/>
    <col min="3" max="3" width="21.1796875" customWidth="1"/>
  </cols>
  <sheetData>
    <row r="2" spans="1:3" ht="23.5" x14ac:dyDescent="0.55000000000000004">
      <c r="A2" s="49" t="s">
        <v>71</v>
      </c>
      <c r="B2" s="50"/>
    </row>
    <row r="3" spans="1:3" ht="10.5" customHeight="1" x14ac:dyDescent="0.35">
      <c r="A3" s="51"/>
      <c r="B3" s="51"/>
      <c r="C3" s="51"/>
    </row>
    <row r="4" spans="1:3" x14ac:dyDescent="0.35">
      <c r="A4" s="52" t="s">
        <v>2</v>
      </c>
      <c r="B4" s="52" t="s">
        <v>72</v>
      </c>
      <c r="C4" s="52" t="s">
        <v>73</v>
      </c>
    </row>
    <row r="5" spans="1:3" x14ac:dyDescent="0.35">
      <c r="A5" t="s">
        <v>74</v>
      </c>
      <c r="B5" t="s">
        <v>75</v>
      </c>
      <c r="C5" s="53" t="s">
        <v>76</v>
      </c>
    </row>
    <row r="6" spans="1:3" x14ac:dyDescent="0.35">
      <c r="A6" t="s">
        <v>77</v>
      </c>
      <c r="B6" t="s">
        <v>78</v>
      </c>
      <c r="C6" s="53" t="s">
        <v>79</v>
      </c>
    </row>
    <row r="7" spans="1:3" x14ac:dyDescent="0.35">
      <c r="A7" t="s">
        <v>80</v>
      </c>
      <c r="B7" t="s">
        <v>81</v>
      </c>
      <c r="C7" s="53" t="s">
        <v>82</v>
      </c>
    </row>
    <row r="8" spans="1:3" x14ac:dyDescent="0.35">
      <c r="A8" t="s">
        <v>83</v>
      </c>
      <c r="B8" t="s">
        <v>84</v>
      </c>
      <c r="C8" s="53" t="s">
        <v>85</v>
      </c>
    </row>
    <row r="9" spans="1:3" x14ac:dyDescent="0.35">
      <c r="A9" t="s">
        <v>86</v>
      </c>
      <c r="B9" t="s">
        <v>87</v>
      </c>
      <c r="C9" s="53" t="s">
        <v>88</v>
      </c>
    </row>
    <row r="10" spans="1:3" x14ac:dyDescent="0.35">
      <c r="A10" t="s">
        <v>89</v>
      </c>
      <c r="B10" t="s">
        <v>90</v>
      </c>
      <c r="C10" s="53" t="s">
        <v>91</v>
      </c>
    </row>
    <row r="11" spans="1:3" x14ac:dyDescent="0.35">
      <c r="A11" t="s">
        <v>92</v>
      </c>
      <c r="B11" t="s">
        <v>93</v>
      </c>
      <c r="C11" s="53" t="s">
        <v>94</v>
      </c>
    </row>
    <row r="12" spans="1:3" x14ac:dyDescent="0.35">
      <c r="A12" t="s">
        <v>95</v>
      </c>
      <c r="B12" t="s">
        <v>96</v>
      </c>
      <c r="C12" s="53" t="s">
        <v>97</v>
      </c>
    </row>
    <row r="13" spans="1:3" x14ac:dyDescent="0.35">
      <c r="A13" t="s">
        <v>98</v>
      </c>
      <c r="B13" t="s">
        <v>99</v>
      </c>
      <c r="C13" s="53" t="s">
        <v>100</v>
      </c>
    </row>
    <row r="14" spans="1:3" x14ac:dyDescent="0.35">
      <c r="A14" t="s">
        <v>101</v>
      </c>
      <c r="B14" t="s">
        <v>102</v>
      </c>
      <c r="C14" s="53" t="s">
        <v>103</v>
      </c>
    </row>
    <row r="15" spans="1:3" x14ac:dyDescent="0.35">
      <c r="A15" t="s">
        <v>104</v>
      </c>
      <c r="B15" t="s">
        <v>105</v>
      </c>
      <c r="C15" s="53" t="s">
        <v>106</v>
      </c>
    </row>
    <row r="16" spans="1:3" x14ac:dyDescent="0.35">
      <c r="A16" t="s">
        <v>107</v>
      </c>
      <c r="B16" t="s">
        <v>108</v>
      </c>
      <c r="C16" s="53" t="s">
        <v>109</v>
      </c>
    </row>
    <row r="17" spans="1:4" x14ac:dyDescent="0.35">
      <c r="A17" t="s">
        <v>110</v>
      </c>
      <c r="B17" t="s">
        <v>111</v>
      </c>
      <c r="C17" s="53" t="s">
        <v>112</v>
      </c>
    </row>
    <row r="18" spans="1:4" x14ac:dyDescent="0.35">
      <c r="A18" t="s">
        <v>113</v>
      </c>
      <c r="B18" t="s">
        <v>114</v>
      </c>
      <c r="C18" s="53" t="s">
        <v>115</v>
      </c>
    </row>
    <row r="19" spans="1:4" x14ac:dyDescent="0.35">
      <c r="A19" t="s">
        <v>116</v>
      </c>
      <c r="B19" t="s">
        <v>117</v>
      </c>
      <c r="C19" s="53" t="s">
        <v>118</v>
      </c>
    </row>
    <row r="20" spans="1:4" x14ac:dyDescent="0.35">
      <c r="A20" t="s">
        <v>119</v>
      </c>
      <c r="B20" t="s">
        <v>120</v>
      </c>
      <c r="C20" s="53" t="s">
        <v>121</v>
      </c>
    </row>
    <row r="21" spans="1:4" x14ac:dyDescent="0.35">
      <c r="A21" t="s">
        <v>122</v>
      </c>
      <c r="B21" t="s">
        <v>87</v>
      </c>
      <c r="C21" s="53" t="s">
        <v>123</v>
      </c>
    </row>
    <row r="22" spans="1:4" x14ac:dyDescent="0.35">
      <c r="A22" t="s">
        <v>124</v>
      </c>
      <c r="B22" t="s">
        <v>125</v>
      </c>
      <c r="C22" s="53" t="s">
        <v>97</v>
      </c>
    </row>
    <row r="23" spans="1:4" ht="15" thickBot="1" x14ac:dyDescent="0.4">
      <c r="A23" s="54"/>
      <c r="B23" s="55"/>
      <c r="C23" s="56"/>
    </row>
    <row r="24" spans="1:4" ht="82.5" customHeight="1" x14ac:dyDescent="0.35">
      <c r="A24" s="87" t="s">
        <v>126</v>
      </c>
      <c r="B24" s="87"/>
      <c r="C24" s="87"/>
    </row>
    <row r="25" spans="1:4" x14ac:dyDescent="0.35">
      <c r="A25" s="57"/>
      <c r="B25" s="57"/>
      <c r="C25" s="57"/>
    </row>
    <row r="26" spans="1:4" ht="26.25" customHeight="1" x14ac:dyDescent="0.55000000000000004">
      <c r="A26" s="49" t="s">
        <v>127</v>
      </c>
      <c r="B26" s="50"/>
    </row>
    <row r="27" spans="1:4" ht="6.75" customHeight="1" x14ac:dyDescent="0.35"/>
    <row r="28" spans="1:4" x14ac:dyDescent="0.35">
      <c r="A28" s="52" t="s">
        <v>2</v>
      </c>
      <c r="B28" s="52" t="s">
        <v>72</v>
      </c>
      <c r="C28" s="52" t="s">
        <v>73</v>
      </c>
    </row>
    <row r="29" spans="1:4" x14ac:dyDescent="0.35">
      <c r="A29" s="58" t="s">
        <v>128</v>
      </c>
      <c r="B29" s="58" t="s">
        <v>129</v>
      </c>
      <c r="C29" s="53" t="s">
        <v>130</v>
      </c>
      <c r="D29" t="s">
        <v>3</v>
      </c>
    </row>
    <row r="30" spans="1:4" x14ac:dyDescent="0.35">
      <c r="A30" s="58" t="s">
        <v>83</v>
      </c>
      <c r="B30" s="58" t="s">
        <v>131</v>
      </c>
      <c r="C30" s="53" t="s">
        <v>132</v>
      </c>
      <c r="D30" t="s">
        <v>4</v>
      </c>
    </row>
    <row r="31" spans="1:4" x14ac:dyDescent="0.35">
      <c r="A31" s="59" t="s">
        <v>83</v>
      </c>
      <c r="B31" s="59" t="s">
        <v>117</v>
      </c>
      <c r="C31" s="53" t="s">
        <v>133</v>
      </c>
      <c r="D31" t="s">
        <v>4</v>
      </c>
    </row>
    <row r="32" spans="1:4" x14ac:dyDescent="0.35">
      <c r="A32" s="58" t="s">
        <v>134</v>
      </c>
      <c r="B32" s="58" t="s">
        <v>135</v>
      </c>
      <c r="C32" s="53" t="s">
        <v>136</v>
      </c>
      <c r="D32" t="s">
        <v>5</v>
      </c>
    </row>
    <row r="33" spans="1:4" x14ac:dyDescent="0.35">
      <c r="A33" s="58" t="s">
        <v>137</v>
      </c>
      <c r="B33" s="58" t="s">
        <v>138</v>
      </c>
      <c r="C33" s="53" t="s">
        <v>139</v>
      </c>
      <c r="D33" t="s">
        <v>6</v>
      </c>
    </row>
    <row r="34" spans="1:4" x14ac:dyDescent="0.35">
      <c r="A34" s="58" t="s">
        <v>95</v>
      </c>
      <c r="B34" s="58" t="s">
        <v>29</v>
      </c>
      <c r="C34" s="53" t="s">
        <v>97</v>
      </c>
      <c r="D34" t="s">
        <v>7</v>
      </c>
    </row>
    <row r="35" spans="1:4" x14ac:dyDescent="0.35">
      <c r="A35" s="58" t="s">
        <v>98</v>
      </c>
      <c r="B35" s="58" t="s">
        <v>140</v>
      </c>
      <c r="C35" s="53" t="s">
        <v>141</v>
      </c>
      <c r="D35" t="s">
        <v>8</v>
      </c>
    </row>
    <row r="36" spans="1:4" x14ac:dyDescent="0.35">
      <c r="A36" s="58" t="s">
        <v>142</v>
      </c>
      <c r="B36" s="58" t="s">
        <v>143</v>
      </c>
      <c r="C36" s="53" t="s">
        <v>144</v>
      </c>
      <c r="D36" t="s">
        <v>9</v>
      </c>
    </row>
    <row r="37" spans="1:4" x14ac:dyDescent="0.35">
      <c r="A37" s="58" t="s">
        <v>104</v>
      </c>
      <c r="B37" s="58" t="s">
        <v>32</v>
      </c>
      <c r="C37" s="53" t="s">
        <v>145</v>
      </c>
      <c r="D37" t="s">
        <v>10</v>
      </c>
    </row>
    <row r="38" spans="1:4" x14ac:dyDescent="0.35">
      <c r="A38" s="58" t="s">
        <v>107</v>
      </c>
      <c r="B38" s="58" t="s">
        <v>146</v>
      </c>
      <c r="C38" s="53" t="s">
        <v>147</v>
      </c>
      <c r="D38" t="s">
        <v>11</v>
      </c>
    </row>
    <row r="39" spans="1:4" x14ac:dyDescent="0.35">
      <c r="A39" s="58" t="s">
        <v>148</v>
      </c>
      <c r="B39" s="58" t="s">
        <v>34</v>
      </c>
      <c r="C39" s="53" t="s">
        <v>149</v>
      </c>
      <c r="D39" t="s">
        <v>12</v>
      </c>
    </row>
    <row r="40" spans="1:4" x14ac:dyDescent="0.35">
      <c r="A40" s="58" t="s">
        <v>110</v>
      </c>
      <c r="B40" s="58" t="s">
        <v>35</v>
      </c>
      <c r="C40" s="53" t="s">
        <v>150</v>
      </c>
      <c r="D40" t="s">
        <v>13</v>
      </c>
    </row>
    <row r="41" spans="1:4" x14ac:dyDescent="0.35">
      <c r="A41" s="58" t="s">
        <v>113</v>
      </c>
      <c r="B41" s="58" t="s">
        <v>151</v>
      </c>
      <c r="C41" s="53" t="s">
        <v>152</v>
      </c>
      <c r="D41" t="s">
        <v>14</v>
      </c>
    </row>
    <row r="42" spans="1:4" x14ac:dyDescent="0.35">
      <c r="A42" s="58" t="s">
        <v>119</v>
      </c>
      <c r="B42" s="58" t="s">
        <v>36</v>
      </c>
      <c r="C42" s="53" t="s">
        <v>153</v>
      </c>
      <c r="D42" t="s">
        <v>15</v>
      </c>
    </row>
    <row r="43" spans="1:4" ht="14.25" customHeight="1" x14ac:dyDescent="0.35"/>
    <row r="44" spans="1:4" ht="15" thickBot="1" x14ac:dyDescent="0.4">
      <c r="A44" s="54"/>
      <c r="B44" s="55"/>
      <c r="C44" s="56"/>
    </row>
    <row r="45" spans="1:4" ht="27" customHeight="1" x14ac:dyDescent="0.35">
      <c r="A45" s="87" t="s">
        <v>154</v>
      </c>
      <c r="B45" s="87"/>
      <c r="C45" s="87"/>
    </row>
    <row r="47" spans="1:4" hidden="1" x14ac:dyDescent="0.35">
      <c r="A47" s="60"/>
      <c r="B47" s="60"/>
      <c r="C47" s="60"/>
    </row>
    <row r="48" spans="1:4" hidden="1" x14ac:dyDescent="0.35">
      <c r="A48" s="60"/>
      <c r="B48" s="60"/>
      <c r="C48" s="60"/>
    </row>
    <row r="49" spans="1:3" hidden="1" x14ac:dyDescent="0.35">
      <c r="A49" s="60"/>
      <c r="B49" s="60"/>
      <c r="C49" s="60"/>
    </row>
    <row r="50" spans="1:3" hidden="1" x14ac:dyDescent="0.35">
      <c r="A50" s="60"/>
      <c r="B50" s="60"/>
      <c r="C50" s="60"/>
    </row>
    <row r="51" spans="1:3" hidden="1" x14ac:dyDescent="0.35">
      <c r="A51" s="60"/>
      <c r="B51" s="60"/>
      <c r="C51" s="60"/>
    </row>
    <row r="52" spans="1:3" hidden="1" x14ac:dyDescent="0.35">
      <c r="A52" s="60"/>
      <c r="B52" s="60"/>
      <c r="C52" s="60"/>
    </row>
    <row r="53" spans="1:3" hidden="1" x14ac:dyDescent="0.35">
      <c r="A53" s="60"/>
      <c r="B53" s="60"/>
      <c r="C53" s="60"/>
    </row>
    <row r="54" spans="1:3" hidden="1" x14ac:dyDescent="0.35">
      <c r="A54" s="60"/>
      <c r="B54" s="60"/>
      <c r="C54" s="60"/>
    </row>
    <row r="55" spans="1:3" hidden="1" x14ac:dyDescent="0.35">
      <c r="A55" s="60"/>
      <c r="B55" s="60"/>
      <c r="C55" s="60"/>
    </row>
    <row r="56" spans="1:3" hidden="1" x14ac:dyDescent="0.35">
      <c r="A56" s="60"/>
      <c r="B56" s="60"/>
      <c r="C56" s="60"/>
    </row>
    <row r="57" spans="1:3" hidden="1" x14ac:dyDescent="0.35">
      <c r="A57" s="60"/>
      <c r="B57" s="60"/>
      <c r="C57" s="60"/>
    </row>
    <row r="58" spans="1:3" hidden="1" x14ac:dyDescent="0.35">
      <c r="A58" s="60"/>
      <c r="B58" s="60"/>
      <c r="C58" s="60"/>
    </row>
    <row r="59" spans="1:3" hidden="1" x14ac:dyDescent="0.35">
      <c r="A59" s="60"/>
      <c r="B59" s="60"/>
      <c r="C59" s="60"/>
    </row>
    <row r="60" spans="1:3" hidden="1" x14ac:dyDescent="0.35">
      <c r="A60" s="61"/>
    </row>
    <row r="61" spans="1:3" ht="23.5" x14ac:dyDescent="0.55000000000000004">
      <c r="A61" s="49" t="s">
        <v>155</v>
      </c>
      <c r="B61" s="50"/>
    </row>
    <row r="63" spans="1:3" x14ac:dyDescent="0.35">
      <c r="A63" s="52" t="s">
        <v>2</v>
      </c>
      <c r="B63" s="52" t="s">
        <v>72</v>
      </c>
      <c r="C63" s="52" t="s">
        <v>73</v>
      </c>
    </row>
    <row r="64" spans="1:3" x14ac:dyDescent="0.35">
      <c r="A64" s="58" t="s">
        <v>156</v>
      </c>
      <c r="B64" s="58" t="s">
        <v>157</v>
      </c>
      <c r="C64" s="53" t="s">
        <v>158</v>
      </c>
    </row>
    <row r="65" spans="1:3" x14ac:dyDescent="0.35">
      <c r="A65" s="58" t="s">
        <v>128</v>
      </c>
      <c r="B65" s="58" t="s">
        <v>159</v>
      </c>
      <c r="C65" s="53" t="s">
        <v>160</v>
      </c>
    </row>
    <row r="66" spans="1:3" x14ac:dyDescent="0.35">
      <c r="A66" s="58" t="s">
        <v>83</v>
      </c>
      <c r="B66" s="58" t="s">
        <v>161</v>
      </c>
      <c r="C66" s="53" t="s">
        <v>162</v>
      </c>
    </row>
    <row r="67" spans="1:3" x14ac:dyDescent="0.35">
      <c r="A67" s="58" t="s">
        <v>86</v>
      </c>
      <c r="B67" s="58" t="s">
        <v>163</v>
      </c>
      <c r="C67" s="53" t="s">
        <v>88</v>
      </c>
    </row>
    <row r="68" spans="1:3" x14ac:dyDescent="0.35">
      <c r="A68" s="58" t="s">
        <v>89</v>
      </c>
      <c r="B68" s="58" t="s">
        <v>164</v>
      </c>
      <c r="C68" s="53" t="s">
        <v>165</v>
      </c>
    </row>
    <row r="69" spans="1:3" x14ac:dyDescent="0.35">
      <c r="A69" s="58" t="s">
        <v>92</v>
      </c>
      <c r="B69" s="58" t="s">
        <v>166</v>
      </c>
      <c r="C69" s="53" t="s">
        <v>167</v>
      </c>
    </row>
    <row r="70" spans="1:3" x14ac:dyDescent="0.35">
      <c r="A70" s="58" t="s">
        <v>98</v>
      </c>
      <c r="B70" s="58" t="s">
        <v>168</v>
      </c>
      <c r="C70" s="53" t="s">
        <v>169</v>
      </c>
    </row>
    <row r="71" spans="1:3" x14ac:dyDescent="0.35">
      <c r="A71" s="58" t="s">
        <v>104</v>
      </c>
      <c r="B71" s="58" t="s">
        <v>170</v>
      </c>
      <c r="C71" s="53" t="s">
        <v>171</v>
      </c>
    </row>
    <row r="72" spans="1:3" x14ac:dyDescent="0.35">
      <c r="A72" s="58" t="s">
        <v>104</v>
      </c>
      <c r="B72" s="58" t="s">
        <v>172</v>
      </c>
      <c r="C72" s="53" t="s">
        <v>173</v>
      </c>
    </row>
    <row r="73" spans="1:3" x14ac:dyDescent="0.35">
      <c r="A73" s="58" t="s">
        <v>148</v>
      </c>
      <c r="B73" s="58" t="s">
        <v>174</v>
      </c>
      <c r="C73" s="53" t="s">
        <v>175</v>
      </c>
    </row>
    <row r="74" spans="1:3" x14ac:dyDescent="0.35">
      <c r="A74" s="58" t="s">
        <v>110</v>
      </c>
      <c r="B74" s="58" t="s">
        <v>176</v>
      </c>
      <c r="C74" s="53" t="s">
        <v>177</v>
      </c>
    </row>
    <row r="75" spans="1:3" x14ac:dyDescent="0.35">
      <c r="A75" t="s">
        <v>110</v>
      </c>
      <c r="B75" t="s">
        <v>178</v>
      </c>
      <c r="C75" s="53" t="s">
        <v>179</v>
      </c>
    </row>
    <row r="76" spans="1:3" x14ac:dyDescent="0.35">
      <c r="A76" s="58" t="s">
        <v>113</v>
      </c>
      <c r="B76" s="58" t="s">
        <v>180</v>
      </c>
      <c r="C76" s="53" t="s">
        <v>181</v>
      </c>
    </row>
    <row r="77" spans="1:3" x14ac:dyDescent="0.35">
      <c r="A77" s="58" t="s">
        <v>119</v>
      </c>
      <c r="B77" s="58" t="s">
        <v>182</v>
      </c>
      <c r="C77" s="53" t="s">
        <v>183</v>
      </c>
    </row>
    <row r="78" spans="1:3" x14ac:dyDescent="0.35">
      <c r="A78" s="58" t="s">
        <v>122</v>
      </c>
      <c r="B78" s="58" t="s">
        <v>184</v>
      </c>
      <c r="C78" s="53" t="s">
        <v>185</v>
      </c>
    </row>
    <row r="79" spans="1:3" x14ac:dyDescent="0.35">
      <c r="A79" s="58" t="s">
        <v>122</v>
      </c>
      <c r="B79" s="58" t="s">
        <v>186</v>
      </c>
      <c r="C79" s="53" t="s">
        <v>187</v>
      </c>
    </row>
    <row r="80" spans="1:3" x14ac:dyDescent="0.35">
      <c r="A80" s="58" t="s">
        <v>124</v>
      </c>
      <c r="B80" s="58" t="s">
        <v>188</v>
      </c>
      <c r="C80" s="53" t="s">
        <v>97</v>
      </c>
    </row>
    <row r="82" spans="1:3" ht="15" thickBot="1" x14ac:dyDescent="0.4">
      <c r="A82" s="54" t="s">
        <v>189</v>
      </c>
      <c r="B82" s="55"/>
      <c r="C82" s="56"/>
    </row>
    <row r="83" spans="1:3" ht="61.5" customHeight="1" x14ac:dyDescent="0.35">
      <c r="A83" s="87" t="s">
        <v>190</v>
      </c>
      <c r="B83" s="87"/>
      <c r="C83" s="87"/>
    </row>
    <row r="84" spans="1:3" ht="39.75" customHeight="1" x14ac:dyDescent="0.35"/>
    <row r="88" spans="1:3" x14ac:dyDescent="0.35">
      <c r="A88" s="1"/>
    </row>
  </sheetData>
  <mergeCells count="3">
    <mergeCell ref="A24:C24"/>
    <mergeCell ref="A45:C45"/>
    <mergeCell ref="A83:C83"/>
  </mergeCells>
  <hyperlinks>
    <hyperlink ref="C6" r:id="rId1" xr:uid="{187EB813-F044-4BA6-8938-D95C1EF3BBFC}"/>
    <hyperlink ref="C9" r:id="rId2" xr:uid="{42CF422C-3234-42ED-9730-8E0DE0F36EC0}"/>
    <hyperlink ref="C11" r:id="rId3" xr:uid="{ECA4E110-8A76-451F-A066-C11831BD5EC0}"/>
    <hyperlink ref="C12" r:id="rId4" xr:uid="{ECA96679-B0AC-4BA6-80B8-A002C8F0F8DD}"/>
    <hyperlink ref="C13" r:id="rId5" location="undefined3" display="https://www.fidubogota.com/wps/themes/html/fidubogota/sumar-oficial.html - undefined3" xr:uid="{DB9EB104-2ACB-4CA6-B55D-1AA330152ED0}"/>
    <hyperlink ref="C14" r:id="rId6" xr:uid="{A9FA9033-2F78-4CF1-BF44-DA63CA760312}"/>
    <hyperlink ref="C15" r:id="rId7" xr:uid="{851B82E5-18AC-42A8-B49E-22D6A0602528}"/>
    <hyperlink ref="C17" r:id="rId8" xr:uid="{B2ABDAD6-DB20-4661-9242-2BA31E1467FD}"/>
    <hyperlink ref="C20" r:id="rId9" xr:uid="{4F856145-D053-4CAB-8471-F81EEF8AC2EF}"/>
    <hyperlink ref="C19" r:id="rId10" xr:uid="{9656F2C5-77B0-4637-BA76-A52DB8C58091}"/>
    <hyperlink ref="C18" r:id="rId11" xr:uid="{510BC3A0-8ECE-46D1-B40F-117F375B6AA5}"/>
    <hyperlink ref="C21" r:id="rId12" xr:uid="{4CF04645-382B-4117-8EA0-3009EBF3E0E7}"/>
    <hyperlink ref="C22" r:id="rId13" xr:uid="{AEAB71E5-BE92-4122-8D9B-D7E88E025AE2}"/>
    <hyperlink ref="C5" r:id="rId14" location="/Contenido/accion_uno" xr:uid="{B856D4E3-F715-4C76-83ED-D1BD0E10AE8D}"/>
    <hyperlink ref="C8" r:id="rId15" xr:uid="{7CB72CB3-414A-4D6E-9EB8-855123A3B1D3}"/>
    <hyperlink ref="C7" r:id="rId16" xr:uid="{02769B2A-269A-41CF-B6AD-F9445A8221D2}"/>
    <hyperlink ref="C10" r:id="rId17" xr:uid="{49FAA211-FF4E-4902-9C95-0B1BB49E57A8}"/>
    <hyperlink ref="C16" r:id="rId18" display="https://fidudavivienda.davivienda.com/wps/portal/fidudavivienda/inicio/F_Productos_y_Servicios/F_Carteras_Colectivas/colectivasuperior/!ut/p/z1/jdDBToNAEAbgp-Hozri77IK3RSsF29JasLgXAw1SksI2FN349tZGDyaKzm2S7_8zGdCQg-6K16YuhsZ0xf60P2rxxLwVX8QBnV8vbhSq1TpTiYgZCg6bM8BfRiHo_-RHgB6v34A-Ex7KZOrf3s-VmHKMUh5NksmSYYp_gJn8BMpL1w934SWGvksxWs6CNAuQhfFXw8gVMeimbIndtgQJFS6lkkpXSt9n0uUfX1RdybwadF89V33Vk5f-9NzdMByOVw46aK0ltTH1viJb0zr4U2RnjgPk3yUc2izHJrrQ5Zt9B7XvE5M!/dz/d5/L2dBISEvZ0FBIS9nQSEh/" xr:uid="{973F194B-280B-4277-A1C8-7B2B5FF9B93A}"/>
    <hyperlink ref="C64" r:id="rId19" xr:uid="{BCC4FDE9-9BF5-4099-98E9-5244B10F8C83}"/>
    <hyperlink ref="C65" r:id="rId20" xr:uid="{39B5ECE4-BC68-4814-AB28-DECD1866C748}"/>
    <hyperlink ref="C66" r:id="rId21" xr:uid="{FA02298E-569A-41DB-BF5E-9A71CE566143}"/>
    <hyperlink ref="C67" r:id="rId22" xr:uid="{1AC41A96-41CB-40BD-AF8A-BF678463438B}"/>
    <hyperlink ref="C68" r:id="rId23" xr:uid="{EE6CE06F-A850-453E-9A88-DA6063E7364A}"/>
    <hyperlink ref="C69" r:id="rId24" xr:uid="{EE568A6E-9ADE-4B27-8BA4-F141526ED359}"/>
    <hyperlink ref="C70" r:id="rId25" xr:uid="{174660E4-358D-40E3-8990-69CFDE1C86A4}"/>
    <hyperlink ref="C71" r:id="rId26" location="horizontalTab2" display="https://www.fiduciariacorficolombiana.com/wps/portal/fiducorficolombiana/inicio/fiducia-inversion/fondos-inversion-colectiva/deuda-corporativa/!ut/p/a1/jdBfb4IwFAXwT8Oj9JRWbPZWAyJGQrZBxL4YMFhJkBpkI_v2Y2bJYpx_7tu9-Z3k5BJFMqKa_LPSeVeZJq9_duVuJmLJaRhjEcy5j1chE09GlAaJO4D1AOJQcEpBIzFdAtJjqeDp1EEwfi6PGyPxKL8i6kz-GnigkAnzY1CXhe_sClxXvASYRXwAfjwbS8cJ3vAL7pRcEKVrU5wftpZNwYQmqi13ZVu29kc7nPdddzy9WLDQ972tjdF1aW_NwcJ_kb05dSS7lOR4SDNU4UgVX_03D3j8zQ!!/ - horizontalTab2" xr:uid="{678E4B3D-1E1B-4B68-9820-B44298AA1D9F}"/>
    <hyperlink ref="C72" r:id="rId27" xr:uid="{CB650B17-A91E-4890-A71D-FEC2EE5F20DF}"/>
    <hyperlink ref="C73" r:id="rId28" location="tab1" display="https://www.fidupopular.com.co/wps/portal/fiduciaria-popular/bienvenidos/fondos-inversion/rentar-30 - tab1" xr:uid="{6727D138-833F-471F-A8B0-D90F6FCF14C4}"/>
    <hyperlink ref="C74" r:id="rId29" xr:uid="{D3CA91D5-B819-4D11-A03D-E1D441E50376}"/>
    <hyperlink ref="C75" r:id="rId30" xr:uid="{D999DEF4-5995-412B-8E74-A4C8E8BE2121}"/>
    <hyperlink ref="C76" r:id="rId31" xr:uid="{5523573C-B5C2-4C3C-AA2D-1D0DA6FEB8C6}"/>
    <hyperlink ref="C77" r:id="rId32" xr:uid="{30A7C5BC-27F7-45C5-B30D-F901FEFEA2B3}"/>
    <hyperlink ref="C79" r:id="rId33" xr:uid="{28D86F9F-C4F3-4D61-AA1A-11F9530C71FB}"/>
    <hyperlink ref="C78" r:id="rId34" xr:uid="{3DC76956-4C07-401B-8A2E-78D0B770F6D9}"/>
    <hyperlink ref="C80" r:id="rId35" xr:uid="{D095CCEE-8216-41A8-81F9-0132A3C9F42E}"/>
    <hyperlink ref="C29" r:id="rId36" xr:uid="{DA302556-7410-435D-9698-296C14C9EBBD}"/>
    <hyperlink ref="C30" r:id="rId37" xr:uid="{F524AA9E-9E2C-4961-825A-FE545FE6F1D1}"/>
    <hyperlink ref="C31" r:id="rId38" xr:uid="{E022FC24-E4A4-40D4-BBCF-9580C7E8B8CB}"/>
    <hyperlink ref="C32" r:id="rId39" xr:uid="{268A06ED-4492-49EC-8E23-11763822377A}"/>
    <hyperlink ref="C33" r:id="rId40" location="fichas-tecnicas" display="https://www.fiduagraria.gov.co/fic600/ - fichas-tecnicas" xr:uid="{3E746CB3-09B7-48D5-9386-BF5FD72F5A5A}"/>
    <hyperlink ref="C34" r:id="rId41" xr:uid="{26AEDF5E-26CE-49F7-9865-E0DA81780BBE}"/>
    <hyperlink ref="C35" r:id="rId42" location="undefined3" display="https://www.fidubogota.com/wps/themes/html/fidubogota/fidugob-corporativo.html - undefined3" xr:uid="{A9FADE55-9E26-4284-B9FE-A5116890A8E5}"/>
    <hyperlink ref="C36" r:id="rId43" xr:uid="{E05658FE-8E19-472D-8A1F-A24550FEE68A}"/>
    <hyperlink ref="C37" r:id="rId44" xr:uid="{EB87FA9A-C4FC-4FD5-B6E8-78C25A63731E}"/>
    <hyperlink ref="C38" r:id="rId45" display="https://fidudavivienda.davivienda.com/wps/portal/fidudavivienda/inicio/F_Productos_y_Servicios/F_Carteras_Colectivas/Colectiva_Rental%C3%ADquida/!ut/p/z1/pZJLb-IwFIX_Cl1kG3vyMunOUBpgoJRH2sYbZIwTPCI2OIa0_75Oqo40UhtVmruz_d3j43MNCHgBRNKrKKgRStKjXWck2vr9ZfAwHXjz4cMdhni5TvEimvowDcFzCwQJWozj-9UcR-MATjbBZLQYPfpwAwH5n_4Z-lk__KbwD-_vAEi3_BPIBiC7xOj1rrZipOW74ugEmve2AO5v1k-_k18wiUMPTh5ng006gH4y_VTosDQFROxKt2alC10vCj0PeShEKI59FAbNSLHc-f0CEM1zrrl2L9pO-mDMqbp1oAPrunYLpYojd5kqHfhVy0FVBrz8S4LMhom2PkxmH2Her-ImzOEELUMfziF4vgpeg1QqXdrPtQbZ8G9249Z49yysD_HnfCYYEKak4a-NBVZuc7G_7O23tepyTx14UCVv9pigWth1C0uxV5UDT1rZA6Oq3luv4voqmGi2NZeGHsX5IhoBIXNrkVe9XEgqmeC65XPBDrTqGc6kYLQCpzK1JaPVKJ-bcBcWMiAZvrl5B_ZFe7g!/dz/d5/L2dBISEvZ0FBIS9nQSEh/" xr:uid="{1146E664-071E-4CEC-B1CB-47213D36328A}"/>
    <hyperlink ref="C39" r:id="rId46" location="tab3" display="https://www.fidupopular.com.co/wps/portal/fiduciaria-popular/bienvenidos/fondos-inversion/fiduliquidez - tab3" xr:uid="{9C362BD5-378B-42AA-ACB5-3FEB96099AFC}"/>
    <hyperlink ref="C40" r:id="rId47" xr:uid="{9E892AA4-C7C3-49AC-980C-5F2994E04C93}"/>
    <hyperlink ref="C41" r:id="rId48" xr:uid="{F22FDF95-DBAA-4A7C-9909-D9BAA168AE8C}"/>
    <hyperlink ref="C42" r:id="rId49" xr:uid="{16650273-89B0-49F7-B019-C5C533BB8A9E}"/>
  </hyperlinks>
  <pageMargins left="0.70866141732283472" right="0.70866141732283472" top="0.74803149606299213" bottom="0.74803149606299213" header="0.31496062992125984" footer="0.31496062992125984"/>
  <pageSetup scale="43" orientation="landscape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FEB 2019</vt:lpstr>
      <vt:lpstr>NAV+AUM</vt:lpstr>
      <vt:lpstr>Valores Unidad</vt:lpstr>
      <vt:lpstr>Comparables gobierno</vt:lpstr>
      <vt:lpstr>Peer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Central</dc:creator>
  <cp:lastModifiedBy>andre</cp:lastModifiedBy>
  <dcterms:created xsi:type="dcterms:W3CDTF">2019-06-10T21:17:32Z</dcterms:created>
  <dcterms:modified xsi:type="dcterms:W3CDTF">2019-08-13T20:03:38Z</dcterms:modified>
</cp:coreProperties>
</file>