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la_\PycharmProjects\PythonProject\"/>
    </mc:Choice>
  </mc:AlternateContent>
  <xr:revisionPtr revIDLastSave="0" documentId="13_ncr:1_{4570A544-5367-47A5-9294-4B2BA14E3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Lis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6" l="1"/>
  <c r="G16" i="6"/>
  <c r="G15" i="6"/>
  <c r="G17" i="6"/>
  <c r="G33" i="6"/>
  <c r="G14" i="6"/>
  <c r="G13" i="6"/>
  <c r="G12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<sst xmlns="http://schemas.openxmlformats.org/spreadsheetml/2006/main" count="135" uniqueCount="82">
  <si>
    <t>TURBOCHARGERS</t>
  </si>
  <si>
    <t>PART #</t>
  </si>
  <si>
    <t>INTERCHANGE</t>
  </si>
  <si>
    <t>MANUFACTURER</t>
  </si>
  <si>
    <t>DESCRIPTION</t>
  </si>
  <si>
    <t>CATERPILLAR</t>
  </si>
  <si>
    <t>BorgWarner</t>
  </si>
  <si>
    <t>174269, 176013, 179514, 466423, 1080038, 1169574, 1243030, 1367619, 1700700353, 1700700408, 1700702138, 4664230001, 4664230003, 4664230004, 4664230005, 4664235001, 1848300C92, 1848300C93, 1848300C94, 1848300C95</t>
  </si>
  <si>
    <t>Garrett</t>
  </si>
  <si>
    <t>10R-1887</t>
  </si>
  <si>
    <t>2298829, 2331589, 2331589, 2331592, 7411540006, 7411540009, 7411540010, 7411540011, 7411545004, 7411545005, 7411545006, 7411545009, 7411545010, 7411545011, 7411549004, 7411549005, 7411549006, 7411549009, 7411549010, 7411549011</t>
  </si>
  <si>
    <t>10R-1888</t>
  </si>
  <si>
    <t>127TC212040, 1700250009, 2289942, 2316616, 2321805, 11A7610, 2321811, 70000010320, 7411550001, 7411550002, 7411550003, 7411550004, 7411555001, 7411555002, 7411555003, 7411555004, 7411559001, 7411559002, 7411559003, 7411559004</t>
  </si>
  <si>
    <t>CUMMINS</t>
  </si>
  <si>
    <t>198074, 471702, 1080006, 23518588, 23518597, 23523197, 1700250969, 1700700483, 4667130005, 4667135005, 4667135006, 4667139005, 4667139006, 098TC241370, 2585838C91</t>
  </si>
  <si>
    <t>Holset</t>
  </si>
  <si>
    <t>2881807, 2882004, 2882111, 3767305, 3768193, 3768194, 3773561, 3773562, 4627462, 5350503, 5350506, 5454764, 5501254, 5501255, 5501256, 5501313, 1700321607, 1700322984, 1700322985, 1700323612</t>
  </si>
  <si>
    <t>2882015, 2882112, 3769054, 3769055, 3773495, 3781362, 3781367, 3781369, 3792576, 3792577, 3792583, 3795122, 3798515, 3798519, 4309273, 5350404, 5359595, 5359609, 5456845, 5458503</t>
  </si>
  <si>
    <t>2836359, 2836364, 2836365, 2838008, 2838009, 2838149, 2838150, 2840523, 3767633, 3769880, 3769882, 3774602, 3792775, 3792795, 4042417, 4045032, 5350591, 5350895, 5359976, 5457298</t>
  </si>
  <si>
    <t>700437AT, 5327132, 5350586, 5351565, 5351566, 5358003, 5358483, 5358484, 5358485, 5454982, 5454983, 5454984, 5458937, 5459711</t>
  </si>
  <si>
    <t>DETROIT</t>
  </si>
  <si>
    <t>A4710966099</t>
  </si>
  <si>
    <t>1700702644, 1700702930, 4710962299, 4710966299, 4710968399, 13879700049, 13879700076, 13879700077, 13879700084, 13879700085, 13879700099, 13879700105, 13879700106, 13879710049, 13879710076, 13879720076, 13879720084, 13879720105, 13879880026, 13879880047, 13879880077, 13879880084, 13879880085, 13879880105, 13879880106</t>
  </si>
  <si>
    <t>5080003, 23533361, 23533364, 23534356, 23534361, 23537304, 1700250011, 1700251195, 1700251749, 1700251901, 7523890002, 7523890007, 7523890012, 7523895002, 7523895007, 7523895012, 7523899007, 7523899012, 7582040007, 57849882005</t>
  </si>
  <si>
    <t>MACK</t>
  </si>
  <si>
    <t>21238254, 21238391, 21364707, 21364708, 21366001, 21366002, 21468132, 21468134, 21559605, 21559606, 22001085, 22001087, 22215686, 22215687, 22880309, 85003640, 85003642, 85003849, 85003850, 85003964</t>
  </si>
  <si>
    <t>213660, 831123, 831124, 2836004, 2837675, 2838447, 2838448, 2838449, 2838450, 2841956, 2841957, 2841961, 5353344, 5353346, 5353347, 5355474, 22001087, 22001088, 22001089, 22081885</t>
  </si>
  <si>
    <t>213660, 831123, 831124, 2838447, 2838449, 2838450, 2841956, 2841957, 3767698, 3767704, 3767705, 3767706, 5452407, 5456311, 5499739, 5499741, 21559606, 21559607, 21559608, 22001084</t>
  </si>
  <si>
    <t>21238254, 21238391, 21364707, 21364708, 21366001, 21366002, 21468132, 21468134, 21559605, 21559606, 22001085, 22001087, 22215686, 22215687, 22880309, 85003640, 85003642, 85003849, 85003850, 85003964.</t>
  </si>
  <si>
    <t>PACCAR</t>
  </si>
  <si>
    <t>1897924, 1907281, 1940999, 1973273, 2128139, 2134455, 2206206, 2206260, 2348169, 2422408, 3781186, 3781188, 3791937, 3791940, 3792556, 3792560, 5355091, 5356662, 5358977, 5457476</t>
  </si>
  <si>
    <t>2048827, 2128138, 2128139, 2206260, 2301175, 2343157, 2348169, 5356662, 5459130, 5548355, 5457478, 5459136, 5642044, 5642046, 5642903, 5642905, 6456249, 6456682, 100020000, 1700323838</t>
  </si>
  <si>
    <t>VOLVO</t>
  </si>
  <si>
    <t>2838447, 2838448, 2838449, 2838450, 2841956, 2841962, 3767698, 3767704, 3767705, 3767706, 3767710, 3767711, 3767715, 3773443, 3773446, 5353346, 5353347, 5355474, 5355475, 5355476, 21366002, 21468131, 21468132, 21559604, 21559605</t>
  </si>
  <si>
    <t>21236204, 21364704, 21365997, 21436840, 21559609, 2839987, 2841156, 2841157, 3767719, 3767722, 3776785, 3777683, 3784757, 3784759, 3791448, 5354950, 5354951, 5554257, 5554262, 6453594, 85003966, 85020019, 85124592, 85136185, 85136495</t>
  </si>
  <si>
    <t>2838447, 2838448, 2838449, 2838450, 2841956, 3767698, 3767704, 3767705, 3767706, 3767707, 4031154, 4031203, 4031233, 4627060, 4628776, 21468132, 21559604, 21559605, 21559606, 21559607, 85021417, 85021418, 85124588, 85128133, 85128135</t>
  </si>
  <si>
    <t>BRAND</t>
  </si>
  <si>
    <t>RETAIL PRICE</t>
  </si>
  <si>
    <t>DEALER PRICE</t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</si>
  <si>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</t>
    </r>
    <r>
      <rPr>
        <sz val="10"/>
        <color theme="1"/>
        <rFont val="Arial"/>
      </rPr>
      <t>: VGT Delete S410 Stage 2
Specifically for 1048008 Exhaust Manifold
78.23mm inducer / 106.20mm exducer compressor wheel,
extended tip to 112.96mm 270 degree thrust bearing
Dual volute T6 flange 1.32 A/R
VSR high speed balanced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</si>
  <si>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3406 and C15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S410 Stage 2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</si>
  <si>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High Pressure Turbo for
Caterpillar C15 Acert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</si>
  <si>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C15 ACERT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15.2L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Low Pressure Turbo for
Caterpillar C15 Acert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</si>
  <si>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X15 Series Applications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15 Litre
VGT Delete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VGT Delete Stage 1
Non-Wastegated 1.32 A/R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</si>
  <si>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&amp; 2 7/8"
V-Band outlet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</si>
  <si>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 CM2250 / CM2350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15.2L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VGT Short Turbocharger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</si>
  <si>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X15 2017-2025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4" inlet and a 2 7/8" V-Band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</si>
  <si>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Stage 1 Turbocharger
T6 flange, 1:32AR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</si>
  <si>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>VGT Delete S410 Stage 2
Specifically for 1048008
Exhaust Manifold
78.23mm inducer / 106.20mm
exducer compressor wheel, extended tip to 112.96mm
270 degree thrust bearing
Dual volute T6 flange 1.32 A/R
VSR high speed balanced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</si>
  <si>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DD13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12.8L
</t>
    </r>
    <r>
      <rPr>
        <b/>
        <sz val="10"/>
        <color theme="1"/>
        <rFont val="Arial"/>
      </rPr>
      <t xml:space="preserve">Features: </t>
    </r>
    <r>
      <rPr>
        <sz val="10"/>
        <color theme="1"/>
        <rFont val="Arial"/>
      </rPr>
      <t>Commonly found on
2000-2008 models rated
at 457-510hp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</si>
  <si>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Series 60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14.0L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S60 VNT/VGT 14.0L 515HP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</si>
  <si>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</si>
  <si>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</si>
  <si>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</si>
  <si>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MP8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</si>
  <si>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 EPA10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</si>
  <si>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MX13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12.9L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</si>
  <si>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D13, D16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13.0L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</si>
  <si>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D16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>16.0L</t>
    </r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</si>
  <si>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D13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</rPr>
      <t xml:space="preserve">13.0L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Compatible with
Volvo D13 Series</t>
    </r>
  </si>
  <si>
    <t>CORE</t>
  </si>
  <si>
    <t>INVENTORY</t>
  </si>
  <si>
    <t>2836364, 2836365, 2838149, 2838150, 2840531, 2840532, 2881789, 2882000, 3767612, 3767618, 3767625, 3767633, 3774604, 3774614, 3774628, 3774642, 3792775, 3792785, 3792795,  3795165, 4048097, 4048098, 4955801,  4956014, 5350518, 5350591, 5355397, 5355403, 5495611</t>
  </si>
  <si>
    <t>Engine: ISX CM870 / CM871 with
1048008 Exhaust Manifold
Displacement: 15 Litre
VGT Delete
Features:
VGT Delete S410 Stage 2
Specifically for 1048008 Exhaust
Manifold 78.23mm inducer /
106.20mm exducer compressor wheel, extended tip to 112.96mm
270 degree thrust bearing Dual volute T6 flange 1.32 A/R VSR high speed balanced</t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</si>
  <si>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ISX15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Increased Air Intake ensures more complete fuel combustion.</t>
    </r>
  </si>
  <si>
    <r>
      <rPr>
        <b/>
        <sz val="10"/>
        <color theme="1"/>
        <rFont val="Arial"/>
      </rPr>
      <t xml:space="preserve">Engine: </t>
    </r>
    <r>
      <rPr>
        <sz val="10"/>
        <color theme="1"/>
        <rFont val="Arial"/>
      </rPr>
      <t xml:space="preserve">CM871 ISX / QSX
</t>
    </r>
    <r>
      <rPr>
        <b/>
        <sz val="10"/>
        <color theme="1"/>
        <rFont val="Arial"/>
      </rPr>
      <t>Displacement:</t>
    </r>
    <r>
      <rPr>
        <sz val="10"/>
        <color theme="1"/>
        <rFont val="Arial"/>
      </rPr>
      <t xml:space="preserve"> 15.0L
</t>
    </r>
    <r>
      <rPr>
        <b/>
        <sz val="10"/>
        <color theme="1"/>
        <rFont val="Arial"/>
      </rPr>
      <t>Features:</t>
    </r>
    <r>
      <rPr>
        <sz val="10"/>
        <color theme="1"/>
        <rFont val="Arial"/>
      </rPr>
      <t xml:space="preserve"> Increased Air Intake ensures more complete fuel combustion.</t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</si>
  <si>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2007-2012</t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</si>
  <si>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2012-2018</t>
    </r>
  </si>
  <si>
    <t>5325950, 0433522, 2834229, 2834603, 2834644, 2834900, 2835908, 2835909, 2837649, 2837666, 2838190, 2839681, 2842406, 2842407,2881683,2881755, 2881847,  2882013, 3768087, 3770975, 3790480, 37904813799833, 379984000, 4042034, 4044965, 4046264, 4046836, 4955361, 4955447, 4955876, 4956088, 5608776</t>
  </si>
  <si>
    <t>5326058, 3779986, 3781633, 3787608, 3794756, 3798535, 532605800, 5501330, 3775427, 3779987, 3781755, 3787607, 3794758, 3798539, 3798573, 4309356, 4352218, 5326048, 5326058, 5327045</t>
  </si>
  <si>
    <t>16
20 (new from China)</t>
  </si>
  <si>
    <t>FORD</t>
  </si>
  <si>
    <r>
      <rPr>
        <b/>
        <sz val="10"/>
        <color theme="1"/>
        <rFont val="Arial"/>
      </rPr>
      <t>Engine:</t>
    </r>
    <r>
      <rPr>
        <sz val="10"/>
        <color theme="1"/>
        <rFont val="Arial"/>
      </rPr>
      <t xml:space="preserve"> Power Stroke High/Low Pressure Turbochargers
</t>
    </r>
    <r>
      <rPr>
        <b/>
        <sz val="10"/>
        <color theme="1"/>
        <rFont val="Arial"/>
      </rPr>
      <t xml:space="preserve">Displacement: </t>
    </r>
    <r>
      <rPr>
        <sz val="10"/>
        <color theme="1"/>
        <rFont val="Arial"/>
        <family val="2"/>
      </rPr>
      <t>6.4L</t>
    </r>
    <r>
      <rPr>
        <sz val="10"/>
        <color theme="1"/>
        <rFont val="Arial"/>
      </rPr>
      <t xml:space="preserve">
2008-2010</t>
    </r>
  </si>
  <si>
    <t>176013, S176013, 179514, 1848300C92, 1848300C93, 1848300C94, 1848300C95, 1848300C96, 1848300C97, 1848300C98, 100TBC576, 1080231R,1700700353, 1700702138, 176013R, 179514R, 2N220, 2T220, 476013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</si>
  <si>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ISC / ISL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8.9L
2012-2019</t>
    </r>
  </si>
  <si>
    <t>5354663, 1700322511, 1700322817, 2837238, 2837239, 2842458, 2842459, 2881949, 288194900, 3773550, 3773551, 37896119, 3796117, 379611900, 5354662, 5354663, 5459639, 5552068, 5552077, 6746818010,  6746818011, 6746818110,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</si>
  <si>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2012-2020</t>
    </r>
    <r>
      <rPr>
        <sz val="11"/>
        <color theme="1"/>
        <rFont val="Arial"/>
        <family val="2"/>
        <scheme val="minor"/>
      </rPr>
      <t/>
    </r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</si>
  <si>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ISB / QSB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6.7L
2018-2022</t>
    </r>
  </si>
  <si>
    <t>5608773, 2837014, 3771664, 3786222H, 3786222HX, 3791736, 3791742H, 4032598H, 4034198H, 4034315H, 5325927, 5325937, 2837015, 2837016, 2837017, 2837044, 2838141, 2838143, 2840709, 2840710, 2840711, 2840712, 2840713, 3771709, 3771710, 3771711, 3771712, 3771713</t>
  </si>
  <si>
    <t>100-015-000  5355646RX  5354525 5354486 5604155 5604974 6410994 5354471 5355646 5354525 5355412 5604175RX 5354525 5604974 5604155 6410994 6411519RX</t>
  </si>
  <si>
    <r>
      <rPr>
        <b/>
        <sz val="10"/>
        <color theme="1"/>
        <rFont val="Arial"/>
        <family val="2"/>
      </rPr>
      <t>Engine</t>
    </r>
    <r>
      <rPr>
        <sz val="10"/>
        <color theme="1"/>
        <rFont val="Arial"/>
      </rPr>
      <t xml:space="preserve">: ISC / ISL 
</t>
    </r>
    <r>
      <rPr>
        <b/>
        <sz val="10"/>
        <color theme="1"/>
        <rFont val="Arial"/>
        <family val="2"/>
      </rPr>
      <t>Displacement</t>
    </r>
    <r>
      <rPr>
        <sz val="10"/>
        <color theme="1"/>
        <rFont val="Arial"/>
      </rPr>
      <t>: 8.9L
2008-2010</t>
    </r>
  </si>
  <si>
    <t>2881677, 2881859, 2881859NX, 2839968, 2842545, 2881859, 2842350, 3774345, 3778776, 3795638, 3774331, 3778793, 3795655, 4045255, 4047233, 4309191, 4309191, 4352527, 5354647, 5455955, 5458599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</si>
</sst>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13" xfId="0" applyFont="1" applyBorder="1"/>
    <xf numFmtId="164" fontId="3" fillId="0" borderId="14" xfId="0" applyNumberFormat="1" applyFont="1" applyBorder="1" applyAlignment="1">
      <alignment horizontal="center" wrapText="1"/>
    </xf>
    <xf numFmtId="164" fontId="2" fillId="0" borderId="1" xfId="0" applyNumberFormat="1" applyFont="1" applyBorder="1"/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2" xfId="0" applyFont="1" applyBorder="1" applyAlignment="1">
      <alignment wrapText="1"/>
    </xf>
    <xf numFmtId="164" fontId="2" fillId="0" borderId="2" xfId="0" applyNumberFormat="1" applyFont="1" applyBorder="1"/>
    <xf numFmtId="164" fontId="3" fillId="0" borderId="2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4" fillId="0" borderId="15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6" xfId="0" applyFont="1" applyBorder="1" applyAlignment="1">
      <alignment wrapText="1"/>
    </xf>
    <xf numFmtId="164" fontId="3" fillId="0" borderId="3" xfId="0" applyNumberFormat="1" applyFont="1" applyBorder="1" applyAlignment="1">
      <alignment horizontal="center" wrapText="1"/>
    </xf>
    <xf numFmtId="164" fontId="2" fillId="0" borderId="17" xfId="0" applyNumberFormat="1" applyFont="1" applyBorder="1"/>
    <xf numFmtId="0" fontId="3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9" xfId="0" applyFont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164" fontId="2" fillId="0" borderId="4" xfId="0" applyNumberFormat="1" applyFont="1" applyBorder="1"/>
    <xf numFmtId="0" fontId="4" fillId="0" borderId="12" xfId="0" applyFont="1" applyBorder="1"/>
    <xf numFmtId="0" fontId="4" fillId="0" borderId="13" xfId="0" applyFont="1" applyBorder="1" applyAlignment="1">
      <alignment wrapText="1"/>
    </xf>
    <xf numFmtId="164" fontId="3" fillId="0" borderId="14" xfId="0" applyNumberFormat="1" applyFont="1" applyBorder="1"/>
    <xf numFmtId="164" fontId="2" fillId="0" borderId="14" xfId="0" applyNumberFormat="1" applyFont="1" applyBorder="1"/>
    <xf numFmtId="164" fontId="3" fillId="4" borderId="3" xfId="0" applyNumberFormat="1" applyFont="1" applyFill="1" applyBorder="1" applyAlignment="1">
      <alignment horizontal="center" wrapText="1"/>
    </xf>
    <xf numFmtId="164" fontId="2" fillId="0" borderId="3" xfId="0" applyNumberFormat="1" applyFont="1" applyBorder="1"/>
    <xf numFmtId="164" fontId="2" fillId="0" borderId="20" xfId="0" applyNumberFormat="1" applyFont="1" applyBorder="1"/>
    <xf numFmtId="164" fontId="2" fillId="0" borderId="21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164" fontId="2" fillId="0" borderId="24" xfId="0" applyNumberFormat="1" applyFont="1" applyBorder="1"/>
    <xf numFmtId="164" fontId="2" fillId="0" borderId="25" xfId="0" applyNumberFormat="1" applyFont="1" applyBorder="1"/>
    <xf numFmtId="0" fontId="3" fillId="3" borderId="15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 wrapText="1"/>
    </xf>
    <xf numFmtId="0" fontId="3" fillId="3" borderId="29" xfId="0" applyFont="1" applyFill="1" applyBorder="1" applyAlignment="1">
      <alignment horizontal="center" wrapText="1"/>
    </xf>
    <xf numFmtId="0" fontId="3" fillId="3" borderId="30" xfId="0" applyFont="1" applyFill="1" applyBorder="1" applyAlignment="1">
      <alignment horizontal="center" wrapText="1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3" fillId="0" borderId="37" xfId="0" applyFont="1" applyBorder="1" applyAlignment="1">
      <alignment horizontal="center" wrapText="1"/>
    </xf>
    <xf numFmtId="0" fontId="4" fillId="0" borderId="38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39" xfId="0" applyFont="1" applyBorder="1" applyAlignment="1">
      <alignment wrapText="1"/>
    </xf>
    <xf numFmtId="0" fontId="4" fillId="0" borderId="40" xfId="0" applyFont="1" applyBorder="1" applyAlignment="1">
      <alignment wrapText="1"/>
    </xf>
    <xf numFmtId="164" fontId="3" fillId="0" borderId="17" xfId="0" applyNumberFormat="1" applyFont="1" applyBorder="1" applyAlignment="1">
      <alignment horizontal="center" wrapText="1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9" fillId="0" borderId="42" xfId="0" applyFont="1" applyBorder="1"/>
    <xf numFmtId="0" fontId="8" fillId="0" borderId="43" xfId="0" applyFont="1" applyBorder="1"/>
    <xf numFmtId="0" fontId="8" fillId="0" borderId="43" xfId="0" applyFont="1" applyBorder="1" applyAlignment="1">
      <alignment wrapText="1"/>
    </xf>
    <xf numFmtId="164" fontId="2" fillId="0" borderId="43" xfId="0" applyNumberFormat="1" applyFont="1" applyBorder="1"/>
    <xf numFmtId="164" fontId="3" fillId="0" borderId="45" xfId="0" applyNumberFormat="1" applyFont="1" applyBorder="1" applyAlignment="1">
      <alignment horizontal="center" wrapText="1"/>
    </xf>
    <xf numFmtId="0" fontId="5" fillId="0" borderId="43" xfId="0" applyFont="1" applyBorder="1" applyAlignment="1">
      <alignment wrapText="1"/>
    </xf>
    <xf numFmtId="0" fontId="9" fillId="0" borderId="27" xfId="0" applyFont="1" applyBorder="1"/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9" fillId="0" borderId="41" xfId="0" applyFont="1" applyBorder="1"/>
    <xf numFmtId="0" fontId="9" fillId="0" borderId="44" xfId="0" applyFont="1" applyBorder="1"/>
    <xf numFmtId="0" fontId="3" fillId="2" borderId="34" xfId="0" applyFont="1" applyFill="1" applyBorder="1" applyAlignment="1">
      <alignment horizontal="center" wrapText="1"/>
    </xf>
    <xf numFmtId="0" fontId="3" fillId="2" borderId="35" xfId="0" applyFont="1" applyFill="1" applyBorder="1" applyAlignment="1">
      <alignment horizontal="center" wrapText="1"/>
    </xf>
    <xf numFmtId="0" fontId="3" fillId="2" borderId="36" xfId="0" applyFont="1" applyFill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3"/>
  <sheetViews>
    <sheetView tabSelected="1" topLeftCell="A30" workbookViewId="0">
      <selection activeCell="I33" sqref="I33"/>
    </sheetView>
  </sheetViews>
  <sheetFormatPr defaultColWidth="12.6640625" defaultRowHeight="15.75" customHeight="1" x14ac:dyDescent="0.25"/>
  <cols>
    <col min="1" max="1" width="15.88671875" customWidth="1"/>
    <col min="2" max="2" width="15.77734375" customWidth="1"/>
    <col min="3" max="3" width="17.33203125" customWidth="1"/>
    <col min="4" max="4" width="39" customWidth="1"/>
    <col min="5" max="5" width="36.109375" customWidth="1"/>
    <col min="7" max="8" width="15.88671875" customWidth="1"/>
  </cols>
  <sheetData>
    <row r="1" spans="1:9" ht="13.2" customHeight="1" thickBot="1" x14ac:dyDescent="0.3">
      <c r="A1" s="64" t="s">
        <v>0</v>
      </c>
      <c r="B1" s="65"/>
      <c r="C1" s="65"/>
      <c r="D1" s="65"/>
      <c r="E1" s="65"/>
      <c r="F1" s="65"/>
      <c r="G1" s="65"/>
      <c r="H1" s="65"/>
      <c r="I1" s="66"/>
    </row>
    <row r="2" spans="1:9" ht="27" thickBot="1" x14ac:dyDescent="0.3">
      <c r="A2" s="38" t="s">
        <v>1</v>
      </c>
      <c r="B2" s="38" t="s">
        <v>36</v>
      </c>
      <c r="C2" s="38" t="s">
        <v>3</v>
      </c>
      <c r="D2" s="39" t="s">
        <v>4</v>
      </c>
      <c r="E2" s="40" t="s">
        <v>2</v>
      </c>
      <c r="F2" s="41" t="s">
        <v>37</v>
      </c>
      <c r="G2" s="42" t="s">
        <v>38</v>
      </c>
      <c r="H2" s="43" t="s">
        <v>60</v>
      </c>
      <c r="I2" s="44" t="s">
        <v>61</v>
      </c>
    </row>
    <row r="3" spans="1:9" ht="145.19999999999999" x14ac:dyDescent="0.25">
      <c r="A3" s="1">
        <v>171710</v>
      </c>
      <c r="B3" s="2" t="s">
        <v>5</v>
      </c>
      <c r="C3" s="2" t="s">
        <v>6</v>
      </c>
      <c r="D3" s="3" t="s">
        <v>39</v>
      </c>
      <c r="E3" s="4">
        <v>14969880000</v>
      </c>
      <c r="F3" s="5">
        <v>2750</v>
      </c>
      <c r="G3" s="6">
        <f t="shared" ref="G3:G33" si="0">F3*0.8</f>
        <v>2200</v>
      </c>
      <c r="H3" s="32">
        <v>500</v>
      </c>
      <c r="I3" s="59">
        <v>4</v>
      </c>
    </row>
    <row r="4" spans="1:9" ht="79.2" x14ac:dyDescent="0.25">
      <c r="A4" s="7">
        <v>174269</v>
      </c>
      <c r="B4" s="2" t="s">
        <v>5</v>
      </c>
      <c r="C4" s="8" t="s">
        <v>6</v>
      </c>
      <c r="D4" s="9" t="s">
        <v>40</v>
      </c>
      <c r="E4" s="10" t="s">
        <v>7</v>
      </c>
      <c r="F4" s="5">
        <v>2750</v>
      </c>
      <c r="G4" s="11">
        <f t="shared" si="0"/>
        <v>2200</v>
      </c>
      <c r="H4" s="33">
        <v>500</v>
      </c>
      <c r="I4" s="60">
        <v>0</v>
      </c>
    </row>
    <row r="5" spans="1:9" ht="92.4" x14ac:dyDescent="0.25">
      <c r="A5" s="7" t="s">
        <v>9</v>
      </c>
      <c r="B5" s="2" t="s">
        <v>5</v>
      </c>
      <c r="C5" s="8" t="s">
        <v>8</v>
      </c>
      <c r="D5" s="9" t="s">
        <v>41</v>
      </c>
      <c r="E5" s="10" t="s">
        <v>10</v>
      </c>
      <c r="F5" s="12">
        <v>3750</v>
      </c>
      <c r="G5" s="11">
        <f t="shared" si="0"/>
        <v>3000</v>
      </c>
      <c r="H5" s="33">
        <v>1000</v>
      </c>
      <c r="I5" s="60">
        <v>0</v>
      </c>
    </row>
    <row r="6" spans="1:9" ht="93" thickBot="1" x14ac:dyDescent="0.3">
      <c r="A6" s="13" t="s">
        <v>11</v>
      </c>
      <c r="B6" s="14" t="s">
        <v>5</v>
      </c>
      <c r="C6" s="15" t="s">
        <v>8</v>
      </c>
      <c r="D6" s="16" t="s">
        <v>42</v>
      </c>
      <c r="E6" s="17" t="s">
        <v>12</v>
      </c>
      <c r="F6" s="18">
        <v>4250</v>
      </c>
      <c r="G6" s="19">
        <f t="shared" si="0"/>
        <v>3400</v>
      </c>
      <c r="H6" s="34">
        <v>500</v>
      </c>
      <c r="I6" s="60">
        <v>0</v>
      </c>
    </row>
    <row r="7" spans="1:9" ht="66.599999999999994" thickBot="1" x14ac:dyDescent="0.3">
      <c r="A7" s="20">
        <v>171702</v>
      </c>
      <c r="B7" s="21" t="s">
        <v>13</v>
      </c>
      <c r="C7" s="21" t="s">
        <v>6</v>
      </c>
      <c r="D7" s="22" t="s">
        <v>43</v>
      </c>
      <c r="E7" s="23" t="s">
        <v>14</v>
      </c>
      <c r="F7" s="24">
        <v>2750</v>
      </c>
      <c r="G7" s="25">
        <f t="shared" si="0"/>
        <v>2200</v>
      </c>
      <c r="H7" s="35">
        <v>500</v>
      </c>
      <c r="I7" s="60">
        <v>0</v>
      </c>
    </row>
    <row r="8" spans="1:9" ht="172.2" thickBot="1" x14ac:dyDescent="0.3">
      <c r="A8" s="7">
        <v>171710</v>
      </c>
      <c r="B8" s="2" t="s">
        <v>13</v>
      </c>
      <c r="C8" s="8" t="s">
        <v>6</v>
      </c>
      <c r="D8" s="9" t="s">
        <v>63</v>
      </c>
      <c r="E8" s="26"/>
      <c r="F8" s="5">
        <v>2750</v>
      </c>
      <c r="G8" s="25">
        <f t="shared" si="0"/>
        <v>2200</v>
      </c>
      <c r="H8" s="35">
        <v>500</v>
      </c>
      <c r="I8" s="60">
        <v>0</v>
      </c>
    </row>
    <row r="9" spans="1:9" ht="79.8" thickBot="1" x14ac:dyDescent="0.3">
      <c r="A9" s="7">
        <v>5502825</v>
      </c>
      <c r="B9" s="2" t="s">
        <v>13</v>
      </c>
      <c r="C9" s="8" t="s">
        <v>15</v>
      </c>
      <c r="D9" s="9" t="s">
        <v>44</v>
      </c>
      <c r="E9" s="10" t="s">
        <v>16</v>
      </c>
      <c r="F9" s="12">
        <v>5050</v>
      </c>
      <c r="G9" s="25">
        <f t="shared" si="0"/>
        <v>4040</v>
      </c>
      <c r="H9" s="35">
        <v>1000</v>
      </c>
      <c r="I9" s="60">
        <v>7</v>
      </c>
    </row>
    <row r="10" spans="1:9" ht="66.599999999999994" thickBot="1" x14ac:dyDescent="0.3">
      <c r="A10" s="7">
        <v>5458503</v>
      </c>
      <c r="B10" s="2" t="s">
        <v>13</v>
      </c>
      <c r="C10" s="8" t="s">
        <v>15</v>
      </c>
      <c r="D10" s="9" t="s">
        <v>45</v>
      </c>
      <c r="E10" s="10" t="s">
        <v>17</v>
      </c>
      <c r="F10" s="12">
        <v>5050</v>
      </c>
      <c r="G10" s="25">
        <f t="shared" si="0"/>
        <v>4040</v>
      </c>
      <c r="H10" s="35">
        <v>1000</v>
      </c>
      <c r="I10" s="60">
        <v>7</v>
      </c>
    </row>
    <row r="11" spans="1:9" ht="66.599999999999994" thickBot="1" x14ac:dyDescent="0.3">
      <c r="A11" s="7">
        <v>4309077</v>
      </c>
      <c r="B11" s="2" t="s">
        <v>13</v>
      </c>
      <c r="C11" s="8" t="s">
        <v>15</v>
      </c>
      <c r="D11" s="9" t="s">
        <v>65</v>
      </c>
      <c r="E11" s="10" t="s">
        <v>18</v>
      </c>
      <c r="F11" s="12">
        <v>4950</v>
      </c>
      <c r="G11" s="25">
        <f t="shared" si="0"/>
        <v>3960</v>
      </c>
      <c r="H11" s="35">
        <v>1000</v>
      </c>
      <c r="I11" s="60">
        <v>9</v>
      </c>
    </row>
    <row r="12" spans="1:9" ht="106.2" thickBot="1" x14ac:dyDescent="0.3">
      <c r="A12" s="45">
        <v>4309078</v>
      </c>
      <c r="B12" s="2" t="s">
        <v>13</v>
      </c>
      <c r="C12" s="8" t="s">
        <v>15</v>
      </c>
      <c r="D12" s="9" t="s">
        <v>64</v>
      </c>
      <c r="E12" s="49" t="s">
        <v>62</v>
      </c>
      <c r="F12" s="12">
        <v>4950</v>
      </c>
      <c r="G12" s="25">
        <f t="shared" si="0"/>
        <v>3960</v>
      </c>
      <c r="H12" s="35">
        <v>1000</v>
      </c>
      <c r="I12" s="60">
        <v>8</v>
      </c>
    </row>
    <row r="13" spans="1:9" ht="119.4" thickBot="1" x14ac:dyDescent="0.3">
      <c r="A13" s="45">
        <v>3770973</v>
      </c>
      <c r="B13" s="2" t="s">
        <v>13</v>
      </c>
      <c r="C13" s="8" t="s">
        <v>15</v>
      </c>
      <c r="D13" s="51" t="s">
        <v>66</v>
      </c>
      <c r="E13" s="52" t="s">
        <v>68</v>
      </c>
      <c r="F13" s="50">
        <v>2499</v>
      </c>
      <c r="G13" s="25">
        <f t="shared" si="0"/>
        <v>1999.2</v>
      </c>
      <c r="H13" s="35">
        <v>500</v>
      </c>
      <c r="I13" s="60">
        <v>16</v>
      </c>
    </row>
    <row r="14" spans="1:9" ht="66.599999999999994" thickBot="1" x14ac:dyDescent="0.3">
      <c r="A14" s="45">
        <v>3775439</v>
      </c>
      <c r="B14" s="2" t="s">
        <v>13</v>
      </c>
      <c r="C14" s="8" t="s">
        <v>15</v>
      </c>
      <c r="D14" s="51" t="s">
        <v>67</v>
      </c>
      <c r="E14" s="52" t="s">
        <v>69</v>
      </c>
      <c r="F14" s="50">
        <v>2795</v>
      </c>
      <c r="G14" s="25">
        <f t="shared" si="0"/>
        <v>2236</v>
      </c>
      <c r="H14" s="35">
        <v>500</v>
      </c>
      <c r="I14" s="61" t="s">
        <v>70</v>
      </c>
    </row>
    <row r="15" spans="1:9" ht="66.599999999999994" thickBot="1" x14ac:dyDescent="0.3">
      <c r="A15" s="45">
        <v>6411519</v>
      </c>
      <c r="B15" s="2" t="s">
        <v>13</v>
      </c>
      <c r="C15" s="8" t="s">
        <v>15</v>
      </c>
      <c r="D15" s="51" t="s">
        <v>77</v>
      </c>
      <c r="E15" s="52" t="s">
        <v>79</v>
      </c>
      <c r="F15" s="50">
        <v>4675</v>
      </c>
      <c r="G15" s="25">
        <f t="shared" si="0"/>
        <v>3740</v>
      </c>
      <c r="H15" s="35">
        <v>800</v>
      </c>
      <c r="I15" s="61">
        <v>1</v>
      </c>
    </row>
    <row r="16" spans="1:9" ht="106.2" thickBot="1" x14ac:dyDescent="0.3">
      <c r="A16" s="45">
        <v>2840708</v>
      </c>
      <c r="B16" s="2" t="s">
        <v>13</v>
      </c>
      <c r="C16" s="8" t="s">
        <v>15</v>
      </c>
      <c r="D16" s="51" t="s">
        <v>76</v>
      </c>
      <c r="E16" s="52" t="s">
        <v>78</v>
      </c>
      <c r="F16" s="50">
        <v>4675</v>
      </c>
      <c r="G16" s="25">
        <f t="shared" si="0"/>
        <v>3740</v>
      </c>
      <c r="H16" s="35">
        <v>800</v>
      </c>
      <c r="I16" s="61">
        <v>1</v>
      </c>
    </row>
    <row r="17" spans="1:9" ht="93" thickBot="1" x14ac:dyDescent="0.3">
      <c r="A17" s="45">
        <v>3796115</v>
      </c>
      <c r="B17" s="2" t="s">
        <v>13</v>
      </c>
      <c r="C17" s="8" t="s">
        <v>15</v>
      </c>
      <c r="D17" s="51" t="s">
        <v>74</v>
      </c>
      <c r="E17" s="52" t="s">
        <v>75</v>
      </c>
      <c r="F17" s="50">
        <v>4750</v>
      </c>
      <c r="G17" s="25">
        <f t="shared" si="0"/>
        <v>3800</v>
      </c>
      <c r="H17" s="35">
        <v>1000</v>
      </c>
      <c r="I17" s="61">
        <v>1</v>
      </c>
    </row>
    <row r="18" spans="1:9" ht="79.8" thickBot="1" x14ac:dyDescent="0.3">
      <c r="A18" s="45">
        <v>5458599</v>
      </c>
      <c r="B18" s="2" t="s">
        <v>13</v>
      </c>
      <c r="C18" s="8" t="s">
        <v>15</v>
      </c>
      <c r="D18" s="51" t="s">
        <v>80</v>
      </c>
      <c r="E18" s="52" t="s">
        <v>81</v>
      </c>
      <c r="F18" s="50">
        <v>3795</v>
      </c>
      <c r="G18" s="25">
        <f t="shared" si="0"/>
        <v>3036</v>
      </c>
      <c r="H18" s="35">
        <v>700</v>
      </c>
      <c r="I18" s="61">
        <v>1</v>
      </c>
    </row>
    <row r="19" spans="1:9" ht="53.4" thickBot="1" x14ac:dyDescent="0.3">
      <c r="A19" s="13">
        <v>5358484</v>
      </c>
      <c r="B19" s="14" t="s">
        <v>13</v>
      </c>
      <c r="C19" s="15" t="s">
        <v>15</v>
      </c>
      <c r="D19" s="16" t="s">
        <v>46</v>
      </c>
      <c r="E19" s="17" t="s">
        <v>19</v>
      </c>
      <c r="F19" s="18">
        <v>6250</v>
      </c>
      <c r="G19" s="25">
        <f t="shared" si="0"/>
        <v>5000</v>
      </c>
      <c r="H19" s="35">
        <v>1000</v>
      </c>
      <c r="I19" s="60">
        <v>1</v>
      </c>
    </row>
    <row r="20" spans="1:9" ht="66" x14ac:dyDescent="0.25">
      <c r="A20" s="1">
        <v>171702</v>
      </c>
      <c r="B20" s="2" t="s">
        <v>20</v>
      </c>
      <c r="C20" s="2" t="s">
        <v>6</v>
      </c>
      <c r="D20" s="3" t="s">
        <v>47</v>
      </c>
      <c r="E20" s="27" t="s">
        <v>14</v>
      </c>
      <c r="F20" s="28">
        <v>2750</v>
      </c>
      <c r="G20" s="29">
        <f t="shared" si="0"/>
        <v>2200</v>
      </c>
      <c r="H20" s="36">
        <v>500</v>
      </c>
      <c r="I20" s="60">
        <v>0</v>
      </c>
    </row>
    <row r="21" spans="1:9" ht="145.19999999999999" x14ac:dyDescent="0.25">
      <c r="A21" s="7">
        <v>171710</v>
      </c>
      <c r="B21" s="2" t="s">
        <v>20</v>
      </c>
      <c r="C21" s="8" t="s">
        <v>6</v>
      </c>
      <c r="D21" s="9" t="s">
        <v>48</v>
      </c>
      <c r="E21" s="26"/>
      <c r="F21" s="28">
        <v>2750</v>
      </c>
      <c r="G21" s="11">
        <f t="shared" si="0"/>
        <v>2200</v>
      </c>
      <c r="H21" s="33">
        <v>500</v>
      </c>
      <c r="I21" s="60">
        <v>0</v>
      </c>
    </row>
    <row r="22" spans="1:9" ht="158.4" x14ac:dyDescent="0.25">
      <c r="A22" s="7" t="s">
        <v>21</v>
      </c>
      <c r="B22" s="2" t="s">
        <v>20</v>
      </c>
      <c r="C22" s="8" t="s">
        <v>6</v>
      </c>
      <c r="D22" s="9" t="s">
        <v>49</v>
      </c>
      <c r="E22" s="10" t="s">
        <v>22</v>
      </c>
      <c r="F22" s="12">
        <v>4796</v>
      </c>
      <c r="G22" s="11">
        <f t="shared" si="0"/>
        <v>3836.8</v>
      </c>
      <c r="H22" s="33">
        <v>1000</v>
      </c>
      <c r="I22" s="60">
        <v>1</v>
      </c>
    </row>
    <row r="23" spans="1:9" ht="93" thickBot="1" x14ac:dyDescent="0.3">
      <c r="A23" s="13">
        <v>23534361</v>
      </c>
      <c r="B23" s="14" t="s">
        <v>20</v>
      </c>
      <c r="C23" s="15" t="s">
        <v>8</v>
      </c>
      <c r="D23" s="16" t="s">
        <v>50</v>
      </c>
      <c r="E23" s="17" t="s">
        <v>23</v>
      </c>
      <c r="F23" s="30">
        <v>1895</v>
      </c>
      <c r="G23" s="19">
        <f t="shared" si="0"/>
        <v>1516</v>
      </c>
      <c r="H23" s="34">
        <v>500</v>
      </c>
      <c r="I23" s="60">
        <v>2</v>
      </c>
    </row>
    <row r="24" spans="1:9" ht="92.4" x14ac:dyDescent="0.25">
      <c r="A24" s="20">
        <v>85151095</v>
      </c>
      <c r="B24" s="21" t="s">
        <v>24</v>
      </c>
      <c r="C24" s="21" t="s">
        <v>15</v>
      </c>
      <c r="D24" s="22" t="s">
        <v>51</v>
      </c>
      <c r="E24" s="23" t="s">
        <v>25</v>
      </c>
      <c r="F24" s="24">
        <v>5050</v>
      </c>
      <c r="G24" s="6">
        <f t="shared" si="0"/>
        <v>4040</v>
      </c>
      <c r="H24" s="32">
        <v>1000</v>
      </c>
      <c r="I24" s="60">
        <v>0</v>
      </c>
    </row>
    <row r="25" spans="1:9" ht="79.2" x14ac:dyDescent="0.25">
      <c r="A25" s="7">
        <v>3773446</v>
      </c>
      <c r="B25" s="2" t="s">
        <v>24</v>
      </c>
      <c r="C25" s="8" t="s">
        <v>15</v>
      </c>
      <c r="D25" s="9" t="s">
        <v>52</v>
      </c>
      <c r="E25" s="10" t="s">
        <v>26</v>
      </c>
      <c r="F25" s="5">
        <v>5050</v>
      </c>
      <c r="G25" s="11">
        <f t="shared" si="0"/>
        <v>4040</v>
      </c>
      <c r="H25" s="33">
        <v>1000</v>
      </c>
      <c r="I25" s="60">
        <v>0</v>
      </c>
    </row>
    <row r="26" spans="1:9" ht="79.2" x14ac:dyDescent="0.25">
      <c r="A26" s="7">
        <v>22215687</v>
      </c>
      <c r="B26" s="2" t="s">
        <v>24</v>
      </c>
      <c r="C26" s="8" t="s">
        <v>15</v>
      </c>
      <c r="D26" s="9" t="s">
        <v>53</v>
      </c>
      <c r="E26" s="10" t="s">
        <v>27</v>
      </c>
      <c r="F26" s="5">
        <v>5050</v>
      </c>
      <c r="G26" s="11">
        <f t="shared" si="0"/>
        <v>4040</v>
      </c>
      <c r="H26" s="33">
        <v>1000</v>
      </c>
      <c r="I26" s="60">
        <v>0</v>
      </c>
    </row>
    <row r="27" spans="1:9" ht="93" thickBot="1" x14ac:dyDescent="0.3">
      <c r="A27" s="13">
        <v>85151095</v>
      </c>
      <c r="B27" s="14" t="s">
        <v>24</v>
      </c>
      <c r="C27" s="15" t="s">
        <v>15</v>
      </c>
      <c r="D27" s="16" t="s">
        <v>54</v>
      </c>
      <c r="E27" s="17" t="s">
        <v>28</v>
      </c>
      <c r="F27" s="18">
        <v>5050</v>
      </c>
      <c r="G27" s="31">
        <f t="shared" si="0"/>
        <v>4040</v>
      </c>
      <c r="H27" s="37">
        <v>1000</v>
      </c>
      <c r="I27" s="60">
        <v>0</v>
      </c>
    </row>
    <row r="28" spans="1:9" ht="66" x14ac:dyDescent="0.25">
      <c r="A28" s="20">
        <v>5322072</v>
      </c>
      <c r="B28" s="21" t="s">
        <v>29</v>
      </c>
      <c r="C28" s="21" t="s">
        <v>15</v>
      </c>
      <c r="D28" s="22" t="s">
        <v>55</v>
      </c>
      <c r="E28" s="23" t="s">
        <v>30</v>
      </c>
      <c r="F28" s="24">
        <v>6500</v>
      </c>
      <c r="G28" s="6">
        <f t="shared" si="0"/>
        <v>5200</v>
      </c>
      <c r="H28" s="32">
        <v>1250</v>
      </c>
      <c r="I28" s="60">
        <v>0</v>
      </c>
    </row>
    <row r="29" spans="1:9" ht="79.8" thickBot="1" x14ac:dyDescent="0.3">
      <c r="A29" s="13">
        <v>2348169</v>
      </c>
      <c r="B29" s="14" t="s">
        <v>29</v>
      </c>
      <c r="C29" s="15" t="s">
        <v>15</v>
      </c>
      <c r="D29" s="16" t="s">
        <v>56</v>
      </c>
      <c r="E29" s="17" t="s">
        <v>31</v>
      </c>
      <c r="F29" s="18">
        <v>6500</v>
      </c>
      <c r="G29" s="31">
        <f t="shared" si="0"/>
        <v>5200</v>
      </c>
      <c r="H29" s="37">
        <v>1250</v>
      </c>
      <c r="I29" s="60">
        <v>0</v>
      </c>
    </row>
    <row r="30" spans="1:9" ht="92.4" x14ac:dyDescent="0.25">
      <c r="A30" s="20">
        <v>22215685</v>
      </c>
      <c r="B30" s="21" t="s">
        <v>32</v>
      </c>
      <c r="C30" s="21" t="s">
        <v>15</v>
      </c>
      <c r="D30" s="22" t="s">
        <v>57</v>
      </c>
      <c r="E30" s="23" t="s">
        <v>33</v>
      </c>
      <c r="F30" s="24">
        <v>5050</v>
      </c>
      <c r="G30" s="29">
        <f t="shared" si="0"/>
        <v>4040</v>
      </c>
      <c r="H30" s="36">
        <v>1000</v>
      </c>
      <c r="I30" s="60">
        <v>0</v>
      </c>
    </row>
    <row r="31" spans="1:9" ht="92.4" x14ac:dyDescent="0.25">
      <c r="A31" s="7">
        <v>22215690</v>
      </c>
      <c r="B31" s="2" t="s">
        <v>32</v>
      </c>
      <c r="C31" s="8" t="s">
        <v>15</v>
      </c>
      <c r="D31" s="9" t="s">
        <v>58</v>
      </c>
      <c r="E31" s="10" t="s">
        <v>34</v>
      </c>
      <c r="F31" s="12">
        <v>6500</v>
      </c>
      <c r="G31" s="11">
        <f t="shared" si="0"/>
        <v>5200</v>
      </c>
      <c r="H31" s="33">
        <v>1250</v>
      </c>
      <c r="I31" s="60">
        <v>0</v>
      </c>
    </row>
    <row r="32" spans="1:9" ht="93" thickBot="1" x14ac:dyDescent="0.3">
      <c r="A32" s="45">
        <v>22215687</v>
      </c>
      <c r="B32" s="46" t="s">
        <v>32</v>
      </c>
      <c r="C32" s="47" t="s">
        <v>15</v>
      </c>
      <c r="D32" s="48" t="s">
        <v>59</v>
      </c>
      <c r="E32" s="49" t="s">
        <v>35</v>
      </c>
      <c r="F32" s="50">
        <v>5050</v>
      </c>
      <c r="G32" s="19">
        <f t="shared" si="0"/>
        <v>4040</v>
      </c>
      <c r="H32" s="34">
        <v>1250</v>
      </c>
      <c r="I32" s="62">
        <v>0</v>
      </c>
    </row>
    <row r="33" spans="1:9" ht="79.8" thickBot="1" x14ac:dyDescent="0.3">
      <c r="A33" s="53">
        <v>479514</v>
      </c>
      <c r="B33" s="54" t="s">
        <v>71</v>
      </c>
      <c r="C33" s="54" t="s">
        <v>6</v>
      </c>
      <c r="D33" s="58" t="s">
        <v>72</v>
      </c>
      <c r="E33" s="55" t="s">
        <v>73</v>
      </c>
      <c r="F33" s="57">
        <v>3450</v>
      </c>
      <c r="G33" s="56">
        <f t="shared" si="0"/>
        <v>2760</v>
      </c>
      <c r="H33" s="56">
        <v>500</v>
      </c>
      <c r="I33" s="63">
        <v>10</v>
      </c>
    </row>
  </sheetData>
  <mergeCells count="1">
    <mergeCell ref="A1:I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PriceList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Lolita Pavlenko</cp:lastModifiedBy>
  <dcterms:modified xsi:type="dcterms:W3CDTF">2025-04-16T21:20:57Z</dcterms:modified>
</cp:coreProperties>
</file>