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lle/Desktop/UniBo/2° anno/2° Semestre/Economia Aziendale/Esercizitazioni/"/>
    </mc:Choice>
  </mc:AlternateContent>
  <xr:revisionPtr revIDLastSave="0" documentId="13_ncr:1_{A3B64BC2-6500-4D49-9C07-FD8F1E454AA8}" xr6:coauthVersionLast="47" xr6:coauthVersionMax="47" xr10:uidLastSave="{00000000-0000-0000-0000-000000000000}"/>
  <bookViews>
    <workbookView xWindow="0" yWindow="0" windowWidth="28800" windowHeight="18000" xr2:uid="{35E9F1FA-74CF-7644-8FC3-A9691A91BE4C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0" i="1" l="1"/>
  <c r="E30" i="1"/>
  <c r="F30" i="1"/>
  <c r="G30" i="1"/>
  <c r="F21" i="1"/>
  <c r="G21" i="1"/>
  <c r="E21" i="1"/>
  <c r="I21" i="1"/>
  <c r="H21" i="1"/>
  <c r="E12" i="1"/>
  <c r="H12" i="1"/>
  <c r="F12" i="1"/>
  <c r="G12" i="1"/>
  <c r="I12" i="1"/>
  <c r="D21" i="1" l="1"/>
  <c r="D12" i="1"/>
</calcChain>
</file>

<file path=xl/sharedStrings.xml><?xml version="1.0" encoding="utf-8"?>
<sst xmlns="http://schemas.openxmlformats.org/spreadsheetml/2006/main" count="39" uniqueCount="13">
  <si>
    <t>Costi Generali (x1000 €/mese)</t>
  </si>
  <si>
    <t>Percentuale di superficie occupata</t>
  </si>
  <si>
    <t>Numero di dipendenti</t>
  </si>
  <si>
    <t>Numero di studenti</t>
  </si>
  <si>
    <t>Totale</t>
  </si>
  <si>
    <t>Arti e Scienze</t>
  </si>
  <si>
    <t>Formazione Varia</t>
  </si>
  <si>
    <t>Business Administration</t>
  </si>
  <si>
    <t>Gestione immobili</t>
  </si>
  <si>
    <t>Amministrazione</t>
  </si>
  <si>
    <t>1.1</t>
  </si>
  <si>
    <t>1.2</t>
  </si>
  <si>
    <t>Quota x studenti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</si>
</sst>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0"/>
      <name val="Calibri (Corpo)"/>
    </font>
    <font>
      <sz val="12"/>
      <color theme="1"/>
      <name val="Calibri (Corpo)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vertical="center"/>
    </xf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1" xfId="0" applyBorder="1"/>
    <xf numFmtId="0" fontId="0" fillId="0" borderId="13" xfId="0" applyBorder="1"/>
    <xf numFmtId="0" fontId="0" fillId="0" borderId="14" xfId="0" applyBorder="1"/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Font="1"/>
    <xf numFmtId="0" fontId="0" fillId="3" borderId="0" xfId="0" applyFont="1" applyFill="1"/>
    <xf numFmtId="0" fontId="2" fillId="0" borderId="15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6" xfId="0" applyBorder="1"/>
    <xf numFmtId="2" fontId="0" fillId="0" borderId="16" xfId="0" applyNumberFormat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FECE7-9305-9742-BDCD-0CDFAA8F1DD5}">
  <dimension ref="A1:J30"/>
  <sheetViews>
    <sheetView tabSelected="1" topLeftCell="A7" zoomScale="119" workbookViewId="0">
      <selection activeCell="K28" sqref="K28"/>
    </sheetView>
  </sheetViews>
  <sheetFormatPr baseColWidth="10" defaultRowHeight="16" x14ac:dyDescent="0.2"/>
  <cols>
    <col min="5" max="5" width="13.1640625" customWidth="1"/>
    <col min="6" max="6" width="17.33203125" customWidth="1"/>
    <col min="7" max="7" width="22" customWidth="1"/>
    <col min="8" max="8" width="19.5" customWidth="1"/>
    <col min="9" max="9" width="17" customWidth="1"/>
  </cols>
  <sheetData>
    <row r="1" spans="1:10" x14ac:dyDescent="0.2">
      <c r="D1" s="14" t="s">
        <v>4</v>
      </c>
      <c r="E1" s="8" t="s">
        <v>5</v>
      </c>
      <c r="F1" s="8" t="s">
        <v>6</v>
      </c>
      <c r="G1" s="8" t="s">
        <v>7</v>
      </c>
      <c r="H1" s="8" t="s">
        <v>8</v>
      </c>
      <c r="I1" s="10" t="s">
        <v>9</v>
      </c>
      <c r="J1" s="1"/>
    </row>
    <row r="2" spans="1:10" ht="17" thickBot="1" x14ac:dyDescent="0.25">
      <c r="D2" s="15"/>
      <c r="E2" s="9"/>
      <c r="F2" s="9"/>
      <c r="G2" s="9"/>
      <c r="H2" s="9"/>
      <c r="I2" s="11"/>
      <c r="J2" s="1"/>
    </row>
    <row r="3" spans="1:10" x14ac:dyDescent="0.2">
      <c r="A3" s="16" t="s">
        <v>0</v>
      </c>
      <c r="B3" s="17"/>
      <c r="C3" s="17"/>
      <c r="D3" s="3">
        <v>10500</v>
      </c>
      <c r="E3" s="3">
        <v>3150</v>
      </c>
      <c r="F3" s="3">
        <v>2625</v>
      </c>
      <c r="G3" s="3">
        <v>2100</v>
      </c>
      <c r="H3" s="3">
        <v>1575</v>
      </c>
      <c r="I3" s="4">
        <v>1050</v>
      </c>
    </row>
    <row r="4" spans="1:10" x14ac:dyDescent="0.2">
      <c r="A4" s="18" t="s">
        <v>1</v>
      </c>
      <c r="B4" s="19"/>
      <c r="C4" s="19"/>
      <c r="D4" s="2">
        <v>100</v>
      </c>
      <c r="E4" s="2">
        <v>30</v>
      </c>
      <c r="F4" s="2">
        <v>25</v>
      </c>
      <c r="G4" s="2">
        <v>20</v>
      </c>
      <c r="H4" s="2">
        <v>10</v>
      </c>
      <c r="I4" s="5">
        <v>15</v>
      </c>
    </row>
    <row r="5" spans="1:10" x14ac:dyDescent="0.2">
      <c r="A5" s="18" t="s">
        <v>2</v>
      </c>
      <c r="B5" s="19"/>
      <c r="C5" s="19"/>
      <c r="D5" s="2">
        <v>400</v>
      </c>
      <c r="E5" s="2">
        <v>80</v>
      </c>
      <c r="F5" s="2">
        <v>48</v>
      </c>
      <c r="G5" s="2">
        <v>72</v>
      </c>
      <c r="H5" s="2">
        <v>120</v>
      </c>
      <c r="I5" s="5">
        <v>80</v>
      </c>
    </row>
    <row r="6" spans="1:10" ht="17" thickBot="1" x14ac:dyDescent="0.25">
      <c r="A6" s="12" t="s">
        <v>3</v>
      </c>
      <c r="B6" s="13"/>
      <c r="C6" s="13"/>
      <c r="D6" s="6">
        <v>10000</v>
      </c>
      <c r="E6" s="6">
        <v>6000</v>
      </c>
      <c r="F6" s="6">
        <v>2500</v>
      </c>
      <c r="G6" s="6">
        <v>1500</v>
      </c>
      <c r="H6" s="6">
        <v>0</v>
      </c>
      <c r="I6" s="7">
        <v>0</v>
      </c>
    </row>
    <row r="7" spans="1:10" x14ac:dyDescent="0.2">
      <c r="J7" s="22"/>
    </row>
    <row r="9" spans="1:10" ht="17" thickBot="1" x14ac:dyDescent="0.25">
      <c r="A9" s="21" t="s">
        <v>10</v>
      </c>
      <c r="B9" s="20"/>
      <c r="C9" s="20"/>
      <c r="D9" s="20"/>
      <c r="E9" s="20"/>
      <c r="F9" s="20"/>
      <c r="G9" s="20"/>
      <c r="H9" s="20"/>
      <c r="I9" s="20"/>
    </row>
    <row r="10" spans="1:10" x14ac:dyDescent="0.2">
      <c r="D10" s="14" t="s">
        <v>4</v>
      </c>
      <c r="E10" s="8" t="s">
        <v>5</v>
      </c>
      <c r="F10" s="8" t="s">
        <v>6</v>
      </c>
      <c r="G10" s="8" t="s">
        <v>7</v>
      </c>
      <c r="H10" s="8" t="s">
        <v>8</v>
      </c>
      <c r="I10" s="10" t="s">
        <v>9</v>
      </c>
    </row>
    <row r="11" spans="1:10" ht="17" thickBot="1" x14ac:dyDescent="0.25">
      <c r="D11" s="15"/>
      <c r="E11" s="9"/>
      <c r="F11" s="9"/>
      <c r="G11" s="9"/>
      <c r="H11" s="9"/>
      <c r="I11" s="11"/>
    </row>
    <row r="12" spans="1:10" x14ac:dyDescent="0.2">
      <c r="A12" s="16" t="s">
        <v>0</v>
      </c>
      <c r="B12" s="17"/>
      <c r="C12" s="17"/>
      <c r="D12" s="3">
        <f>SUM(E12:I12)</f>
        <v>10500</v>
      </c>
      <c r="E12" s="3">
        <f>E3+$H$3*E4/(SUM($E$13:$I$13)-$H$13)</f>
        <v>3675</v>
      </c>
      <c r="F12" s="3">
        <f t="shared" ref="F12:I12" si="0">F3+$H$3*F4/(SUM($E$13:$I$13)-$H$13)</f>
        <v>3062.5</v>
      </c>
      <c r="G12" s="3">
        <f t="shared" si="0"/>
        <v>2450</v>
      </c>
      <c r="H12" s="3">
        <f>0</f>
        <v>0</v>
      </c>
      <c r="I12" s="3">
        <f t="shared" si="0"/>
        <v>1312.5</v>
      </c>
    </row>
    <row r="13" spans="1:10" x14ac:dyDescent="0.2">
      <c r="A13" s="18" t="s">
        <v>1</v>
      </c>
      <c r="B13" s="19"/>
      <c r="C13" s="19"/>
      <c r="D13" s="2">
        <v>100</v>
      </c>
      <c r="E13" s="2">
        <v>30</v>
      </c>
      <c r="F13" s="2">
        <v>25</v>
      </c>
      <c r="G13" s="2">
        <v>20</v>
      </c>
      <c r="H13" s="2">
        <v>10</v>
      </c>
      <c r="I13" s="5">
        <v>15</v>
      </c>
    </row>
    <row r="14" spans="1:10" x14ac:dyDescent="0.2">
      <c r="A14" s="18" t="s">
        <v>2</v>
      </c>
      <c r="B14" s="19"/>
      <c r="C14" s="19"/>
      <c r="D14" s="2">
        <v>400</v>
      </c>
      <c r="E14" s="2">
        <v>80</v>
      </c>
      <c r="F14" s="2">
        <v>48</v>
      </c>
      <c r="G14" s="2">
        <v>72</v>
      </c>
      <c r="H14" s="2">
        <v>120</v>
      </c>
      <c r="I14" s="5">
        <v>80</v>
      </c>
    </row>
    <row r="15" spans="1:10" ht="17" thickBot="1" x14ac:dyDescent="0.25">
      <c r="A15" s="12" t="s">
        <v>3</v>
      </c>
      <c r="B15" s="13"/>
      <c r="C15" s="13"/>
      <c r="D15" s="6">
        <v>10000</v>
      </c>
      <c r="E15" s="6">
        <v>6000</v>
      </c>
      <c r="F15" s="6">
        <v>2500</v>
      </c>
      <c r="G15" s="6">
        <v>1500</v>
      </c>
      <c r="H15" s="6">
        <v>0</v>
      </c>
      <c r="I15" s="7">
        <v>0</v>
      </c>
    </row>
    <row r="18" spans="1:10" ht="17" thickBot="1" x14ac:dyDescent="0.25">
      <c r="A18" s="21" t="s">
        <v>11</v>
      </c>
      <c r="B18" s="20"/>
      <c r="C18" s="20"/>
      <c r="D18" s="20"/>
      <c r="E18" s="20"/>
      <c r="F18" s="20"/>
      <c r="G18" s="20"/>
      <c r="H18" s="20"/>
      <c r="I18" s="20"/>
    </row>
    <row r="19" spans="1:10" x14ac:dyDescent="0.2">
      <c r="D19" s="14" t="s">
        <v>4</v>
      </c>
      <c r="E19" s="8" t="s">
        <v>5</v>
      </c>
      <c r="F19" s="8" t="s">
        <v>6</v>
      </c>
      <c r="G19" s="8" t="s">
        <v>7</v>
      </c>
      <c r="H19" s="8" t="s">
        <v>8</v>
      </c>
      <c r="I19" s="10" t="s">
        <v>9</v>
      </c>
    </row>
    <row r="20" spans="1:10" ht="17" thickBot="1" x14ac:dyDescent="0.25">
      <c r="D20" s="15"/>
      <c r="E20" s="9"/>
      <c r="F20" s="9"/>
      <c r="G20" s="9"/>
      <c r="H20" s="9"/>
      <c r="I20" s="11"/>
      <c r="J20" s="23"/>
    </row>
    <row r="21" spans="1:10" x14ac:dyDescent="0.2">
      <c r="A21" s="16" t="s">
        <v>0</v>
      </c>
      <c r="B21" s="17"/>
      <c r="C21" s="17"/>
      <c r="D21" s="3">
        <f>SUM(E21:I21)</f>
        <v>10500</v>
      </c>
      <c r="E21" s="3">
        <f>E12+$I$12*E5/(SUM($E$14:$I$14)-$H$14-$I$14)</f>
        <v>4200</v>
      </c>
      <c r="F21" s="3">
        <f t="shared" ref="F21:G21" si="1">F12+$I$12*F5/(SUM($E$14:$I$14)-$H$14-$I$14)</f>
        <v>3377.5</v>
      </c>
      <c r="G21" s="3">
        <f t="shared" si="1"/>
        <v>2922.5</v>
      </c>
      <c r="H21" s="3">
        <f>0</f>
        <v>0</v>
      </c>
      <c r="I21" s="3">
        <f>0</f>
        <v>0</v>
      </c>
    </row>
    <row r="22" spans="1:10" x14ac:dyDescent="0.2">
      <c r="A22" s="18" t="s">
        <v>1</v>
      </c>
      <c r="B22" s="19"/>
      <c r="C22" s="19"/>
      <c r="D22" s="2">
        <v>100</v>
      </c>
      <c r="E22" s="2">
        <v>30</v>
      </c>
      <c r="F22" s="2">
        <v>25</v>
      </c>
      <c r="G22" s="2">
        <v>20</v>
      </c>
      <c r="H22" s="2">
        <v>10</v>
      </c>
      <c r="I22" s="5">
        <v>15</v>
      </c>
    </row>
    <row r="23" spans="1:10" x14ac:dyDescent="0.2">
      <c r="A23" s="18" t="s">
        <v>2</v>
      </c>
      <c r="B23" s="19"/>
      <c r="C23" s="19"/>
      <c r="D23" s="2">
        <v>400</v>
      </c>
      <c r="E23" s="2">
        <v>80</v>
      </c>
      <c r="F23" s="2">
        <v>48</v>
      </c>
      <c r="G23" s="2">
        <v>72</v>
      </c>
      <c r="H23" s="2">
        <v>120</v>
      </c>
      <c r="I23" s="5">
        <v>80</v>
      </c>
    </row>
    <row r="24" spans="1:10" ht="17" thickBot="1" x14ac:dyDescent="0.25">
      <c r="A24" s="12" t="s">
        <v>3</v>
      </c>
      <c r="B24" s="13"/>
      <c r="C24" s="13"/>
      <c r="D24" s="6">
        <v>10000</v>
      </c>
      <c r="E24" s="6">
        <v>6000</v>
      </c>
      <c r="F24" s="6">
        <v>2500</v>
      </c>
      <c r="G24" s="6">
        <v>1500</v>
      </c>
      <c r="H24" s="6">
        <v>0</v>
      </c>
      <c r="I24" s="7">
        <v>0</v>
      </c>
    </row>
    <row r="27" spans="1:10" ht="17" thickBot="1" x14ac:dyDescent="0.25">
      <c r="A27" s="20">
        <v>2</v>
      </c>
      <c r="B27" s="20"/>
      <c r="C27" s="20"/>
      <c r="D27" s="20"/>
      <c r="E27" s="20"/>
      <c r="F27" s="20"/>
      <c r="G27" s="20"/>
      <c r="H27" s="20"/>
      <c r="I27" s="20"/>
    </row>
    <row r="28" spans="1:10" x14ac:dyDescent="0.2">
      <c r="D28" s="14" t="s">
        <v>4</v>
      </c>
      <c r="E28" s="8" t="s">
        <v>5</v>
      </c>
      <c r="F28" s="8" t="s">
        <v>6</v>
      </c>
      <c r="G28" s="8" t="s">
        <v>7</v>
      </c>
      <c r="H28" s="8" t="s">
        <v>8</v>
      </c>
      <c r="I28" s="10" t="s">
        <v>9</v>
      </c>
    </row>
    <row r="29" spans="1:10" ht="17" thickBot="1" x14ac:dyDescent="0.25">
      <c r="D29" s="15"/>
      <c r="E29" s="9"/>
      <c r="F29" s="9"/>
      <c r="G29" s="9"/>
      <c r="H29" s="9"/>
      <c r="I29" s="11"/>
    </row>
    <row r="30" spans="1:10" ht="17" thickBot="1" x14ac:dyDescent="0.25">
      <c r="A30" s="24" t="s">
        <v>12</v>
      </c>
      <c r="B30" s="25"/>
      <c r="C30" s="25"/>
      <c r="D30" s="27">
        <f t="shared" ref="D30:I30" si="2">D21/D24</f>
        <v>1.05</v>
      </c>
      <c r="E30" s="27">
        <f t="shared" si="2"/>
        <v>0.7</v>
      </c>
      <c r="F30" s="27">
        <f t="shared" si="2"/>
        <v>1.351</v>
      </c>
      <c r="G30" s="27">
        <f t="shared" si="2"/>
        <v>1.9483333333333333</v>
      </c>
      <c r="H30" s="26">
        <v>0</v>
      </c>
      <c r="I30" s="26">
        <v>0</v>
      </c>
    </row>
  </sheetData>
  <mergeCells count="40">
    <mergeCell ref="I28:I29"/>
    <mergeCell ref="A30:C30"/>
    <mergeCell ref="D28:D29"/>
    <mergeCell ref="E28:E29"/>
    <mergeCell ref="F28:F29"/>
    <mergeCell ref="G28:G29"/>
    <mergeCell ref="H28:H29"/>
    <mergeCell ref="A21:C21"/>
    <mergeCell ref="A22:C22"/>
    <mergeCell ref="A23:C23"/>
    <mergeCell ref="A24:C24"/>
    <mergeCell ref="A27:I27"/>
    <mergeCell ref="A9:I9"/>
    <mergeCell ref="A18:I18"/>
    <mergeCell ref="D19:D20"/>
    <mergeCell ref="E19:E20"/>
    <mergeCell ref="F19:F20"/>
    <mergeCell ref="G19:G20"/>
    <mergeCell ref="H19:H20"/>
    <mergeCell ref="I19:I20"/>
    <mergeCell ref="I10:I11"/>
    <mergeCell ref="A12:C12"/>
    <mergeCell ref="A13:C13"/>
    <mergeCell ref="A14:C14"/>
    <mergeCell ref="A15:C15"/>
    <mergeCell ref="D10:D11"/>
    <mergeCell ref="E10:E11"/>
    <mergeCell ref="F10:F11"/>
    <mergeCell ref="G10:G11"/>
    <mergeCell ref="H10:H11"/>
    <mergeCell ref="H1:H2"/>
    <mergeCell ref="I1:I2"/>
    <mergeCell ref="A6:C6"/>
    <mergeCell ref="D1:D2"/>
    <mergeCell ref="E1:E2"/>
    <mergeCell ref="F1:F2"/>
    <mergeCell ref="G1:G2"/>
    <mergeCell ref="A3:C3"/>
    <mergeCell ref="A4:C4"/>
    <mergeCell ref="A5:C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Lorenzo Pellegrino</dc:creator>
  <cp:lastModifiedBy>Lorenzo Pellegrino</cp:lastModifiedBy>
  <dcterms:created xsi:type="dcterms:W3CDTF">2022-05-13T14:48:44Z</dcterms:created>
  <dcterms:modified xsi:type="dcterms:W3CDTF">2022-05-17T09:26:36Z</dcterms:modified>
</cp:coreProperties>
</file>