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_labs\Modeling\"/>
    </mc:Choice>
  </mc:AlternateContent>
  <xr:revisionPtr revIDLastSave="0" documentId="13_ncr:1_{EF1261E9-3285-485F-B524-EBA5539FE874}" xr6:coauthVersionLast="47" xr6:coauthVersionMax="47" xr10:uidLastSave="{00000000-0000-0000-0000-000000000000}"/>
  <bookViews>
    <workbookView xWindow="5805" yWindow="510" windowWidth="29865" windowHeight="16410" xr2:uid="{4E1450E5-DF91-4820-A19E-B3EC5BF0F2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1" l="1"/>
  <c r="Y30" i="1"/>
  <c r="Z30" i="1"/>
  <c r="AA30" i="1"/>
  <c r="AB30" i="1"/>
  <c r="W30" i="1"/>
  <c r="X29" i="1"/>
  <c r="W29" i="1"/>
  <c r="Y29" i="1"/>
  <c r="Z29" i="1"/>
  <c r="AA29" i="1"/>
  <c r="AB29" i="1"/>
  <c r="W28" i="1"/>
  <c r="X28" i="1"/>
  <c r="Y28" i="1"/>
  <c r="Z28" i="1"/>
  <c r="AA28" i="1"/>
  <c r="AB28" i="1"/>
  <c r="W27" i="1"/>
  <c r="X27" i="1"/>
  <c r="Y27" i="1"/>
  <c r="Z27" i="1"/>
  <c r="AA27" i="1"/>
  <c r="AB27" i="1"/>
  <c r="AI32" i="1"/>
  <c r="AJ31" i="1"/>
  <c r="AK31" i="1" s="1"/>
  <c r="AB26" i="1"/>
  <c r="AA26" i="1"/>
  <c r="Z26" i="1"/>
  <c r="Y26" i="1"/>
  <c r="X26" i="1"/>
  <c r="W26" i="1"/>
  <c r="AB25" i="1"/>
  <c r="AB24" i="1"/>
  <c r="AA24" i="1"/>
  <c r="Z24" i="1"/>
  <c r="Y24" i="1"/>
  <c r="X24" i="1"/>
  <c r="W24" i="1"/>
  <c r="AD6" i="1"/>
  <c r="Y5" i="1"/>
  <c r="Q2" i="1"/>
  <c r="E301" i="1"/>
  <c r="W25" i="1" l="1"/>
  <c r="Y25" i="1"/>
  <c r="Z25" i="1"/>
  <c r="X25" i="1"/>
  <c r="A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2" fontId="0" fillId="0" borderId="0" xfId="0" applyNumberFormat="1"/>
    <xf numFmtId="1" fontId="1" fillId="2" borderId="0" xfId="0" applyNumberFormat="1" applyFont="1" applyFill="1" applyAlignment="1">
      <alignment horizontal="center"/>
    </xf>
    <xf numFmtId="0" fontId="0" fillId="0" borderId="0" xfId="0"/>
    <xf numFmtId="168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8B22-0253-4346-A0A3-84BF339BB92A}">
  <dimension ref="D1:AK301"/>
  <sheetViews>
    <sheetView tabSelected="1" workbookViewId="0">
      <selection activeCell="W10" sqref="W10"/>
    </sheetView>
  </sheetViews>
  <sheetFormatPr defaultRowHeight="15" x14ac:dyDescent="0.25"/>
  <sheetData>
    <row r="1" spans="4:35" x14ac:dyDescent="0.25">
      <c r="D1" s="3"/>
      <c r="P1">
        <v>35</v>
      </c>
    </row>
    <row r="2" spans="4:35" x14ac:dyDescent="0.25">
      <c r="D2" s="2"/>
      <c r="F2" s="6"/>
      <c r="P2" s="5">
        <v>116.95389172398509</v>
      </c>
      <c r="Q2">
        <f>SUM(P2:P301)/300</f>
        <v>175.51325102105898</v>
      </c>
    </row>
    <row r="3" spans="4:35" x14ac:dyDescent="0.25">
      <c r="D3" s="2"/>
      <c r="P3" s="5">
        <v>88.384462821580627</v>
      </c>
    </row>
    <row r="4" spans="4:35" x14ac:dyDescent="0.25">
      <c r="D4" s="2"/>
      <c r="P4" s="5">
        <v>139.85007617977664</v>
      </c>
    </row>
    <row r="5" spans="4:35" x14ac:dyDescent="0.25">
      <c r="D5" s="2"/>
      <c r="P5" s="5">
        <v>188.51901764595351</v>
      </c>
      <c r="V5">
        <v>26.98</v>
      </c>
      <c r="X5" s="4">
        <v>16.39</v>
      </c>
      <c r="Y5">
        <f>AC5*2</f>
        <v>32.78</v>
      </c>
      <c r="AC5">
        <v>16.39</v>
      </c>
    </row>
    <row r="6" spans="4:35" x14ac:dyDescent="0.25">
      <c r="D6" s="2"/>
      <c r="P6" s="5">
        <v>161.30895192269367</v>
      </c>
      <c r="AC6">
        <v>31.12</v>
      </c>
      <c r="AD6">
        <f>(Y5-AC5)/AC5</f>
        <v>1</v>
      </c>
    </row>
    <row r="7" spans="4:35" x14ac:dyDescent="0.25">
      <c r="D7" s="2"/>
      <c r="P7" s="5">
        <v>212.60734046359605</v>
      </c>
    </row>
    <row r="8" spans="4:35" x14ac:dyDescent="0.25">
      <c r="D8" s="2"/>
      <c r="P8" s="5">
        <v>139.05860718020648</v>
      </c>
    </row>
    <row r="9" spans="4:35" ht="15.75" thickBot="1" x14ac:dyDescent="0.3">
      <c r="D9" s="2"/>
      <c r="P9" s="5">
        <v>104.75713204918792</v>
      </c>
    </row>
    <row r="10" spans="4:35" ht="15.75" thickBot="1" x14ac:dyDescent="0.3">
      <c r="D10" s="2"/>
      <c r="P10" s="5">
        <v>94.865710855597015</v>
      </c>
      <c r="AC10" s="7"/>
    </row>
    <row r="11" spans="4:35" x14ac:dyDescent="0.25">
      <c r="D11" s="2"/>
      <c r="P11" s="5">
        <v>228.45986282558977</v>
      </c>
    </row>
    <row r="12" spans="4:35" ht="15.75" thickBot="1" x14ac:dyDescent="0.3">
      <c r="D12" s="2"/>
      <c r="P12" s="5">
        <v>273.04529454492967</v>
      </c>
    </row>
    <row r="13" spans="4:35" ht="15.75" thickBot="1" x14ac:dyDescent="0.3">
      <c r="D13" s="2"/>
      <c r="P13" s="5">
        <v>71.529720255668096</v>
      </c>
      <c r="AC13" s="7"/>
    </row>
    <row r="14" spans="4:35" ht="15.75" thickBot="1" x14ac:dyDescent="0.3">
      <c r="D14" s="2"/>
      <c r="P14" s="5">
        <v>133.72488548394793</v>
      </c>
      <c r="AI14" s="7"/>
    </row>
    <row r="15" spans="4:35" ht="15.75" thickBot="1" x14ac:dyDescent="0.3">
      <c r="D15" s="2"/>
      <c r="P15" s="5">
        <v>116.65611467678019</v>
      </c>
    </row>
    <row r="16" spans="4:35" ht="15.75" thickBot="1" x14ac:dyDescent="0.3">
      <c r="D16" s="2"/>
      <c r="P16" s="5">
        <v>292.79823274223469</v>
      </c>
      <c r="AC16" s="7"/>
    </row>
    <row r="17" spans="4:37" x14ac:dyDescent="0.25">
      <c r="D17" s="2"/>
      <c r="P17" s="5">
        <v>218.15771364020333</v>
      </c>
    </row>
    <row r="18" spans="4:37" ht="15.75" thickBot="1" x14ac:dyDescent="0.3">
      <c r="D18" s="2"/>
      <c r="P18" s="5">
        <v>24.430885747636204</v>
      </c>
    </row>
    <row r="19" spans="4:37" ht="15.75" thickBot="1" x14ac:dyDescent="0.3">
      <c r="D19" s="2"/>
      <c r="P19" s="5">
        <v>173.30238084392988</v>
      </c>
      <c r="AC19" s="7"/>
    </row>
    <row r="20" spans="4:37" x14ac:dyDescent="0.25">
      <c r="D20" s="2"/>
      <c r="P20" s="5">
        <v>94.928060699962799</v>
      </c>
    </row>
    <row r="21" spans="4:37" x14ac:dyDescent="0.25">
      <c r="D21" s="2"/>
      <c r="P21" s="5">
        <v>104.14618004965733</v>
      </c>
    </row>
    <row r="22" spans="4:37" ht="15.75" thickBot="1" x14ac:dyDescent="0.3">
      <c r="D22" s="2"/>
      <c r="P22" s="5">
        <v>269.35646702392876</v>
      </c>
      <c r="W22" s="4">
        <v>10</v>
      </c>
      <c r="X22" s="4">
        <v>20</v>
      </c>
      <c r="Y22" s="4">
        <v>50</v>
      </c>
      <c r="Z22" s="4">
        <v>100</v>
      </c>
      <c r="AA22" s="4">
        <v>200</v>
      </c>
      <c r="AB22" s="4">
        <v>300</v>
      </c>
    </row>
    <row r="23" spans="4:37" ht="15.75" thickBot="1" x14ac:dyDescent="0.3">
      <c r="D23" s="2"/>
      <c r="P23" s="5">
        <v>69.987629395112918</v>
      </c>
      <c r="W23" s="7">
        <v>147.47649999999999</v>
      </c>
      <c r="X23" s="7">
        <v>148.8742</v>
      </c>
      <c r="Y23" s="7">
        <v>162.4759</v>
      </c>
      <c r="Z23" s="7">
        <v>181.4111</v>
      </c>
      <c r="AA23" s="7">
        <v>178.5377</v>
      </c>
      <c r="AB23" s="7">
        <v>175.51329999999999</v>
      </c>
      <c r="AC23" s="7"/>
    </row>
    <row r="24" spans="4:37" x14ac:dyDescent="0.25">
      <c r="D24" s="2"/>
      <c r="P24" s="5">
        <v>85.565924677238797</v>
      </c>
      <c r="W24">
        <f>_xlfn.VAR.S($P$2:$P$11)</f>
        <v>2424.6130756821044</v>
      </c>
      <c r="X24" s="4">
        <f>_xlfn.VAR.S($P$2:$P$21)</f>
        <v>4790.3777822233205</v>
      </c>
      <c r="Y24" s="4">
        <f>_xlfn.VAR.S($P$2:$P$51)</f>
        <v>9753.9207013184641</v>
      </c>
      <c r="Z24" s="4">
        <f>_xlfn.VAR.S($P$2:$P$101)</f>
        <v>14354.434629119349</v>
      </c>
      <c r="AA24" s="4">
        <f>_xlfn.VAR.S($P$2:$P$201)</f>
        <v>15422.512103585788</v>
      </c>
      <c r="AB24" s="4">
        <f>_xlfn.VAR.S($P$2:$P$301)</f>
        <v>15088.218996933527</v>
      </c>
    </row>
    <row r="25" spans="4:37" x14ac:dyDescent="0.25">
      <c r="D25" s="2"/>
      <c r="P25" s="5">
        <v>183.6287859051811</v>
      </c>
      <c r="W25">
        <f>($AB$24-W24)/$AB$24</f>
        <v>0.83930422297191776</v>
      </c>
      <c r="X25" s="4">
        <f>($AB$24-X24)/$AB$24</f>
        <v>0.68250873193205253</v>
      </c>
      <c r="Y25" s="4">
        <f t="shared" ref="X25:AB25" si="0">($AB$24-Y24)/$AB$24</f>
        <v>0.35354061978416307</v>
      </c>
      <c r="Z25" s="4">
        <f t="shared" si="0"/>
        <v>4.8632934607014226E-2</v>
      </c>
      <c r="AA25" s="4">
        <f t="shared" si="0"/>
        <v>-2.2155902344750032E-2</v>
      </c>
      <c r="AB25" s="4">
        <f>($AB$24-AB24)/$AB$24</f>
        <v>0</v>
      </c>
    </row>
    <row r="26" spans="4:37" x14ac:dyDescent="0.25">
      <c r="D26" s="2"/>
      <c r="P26" s="5">
        <v>76.176968792699711</v>
      </c>
      <c r="W26" s="4">
        <f>_xlfn.STDEV.S($P$2:$P$11)</f>
        <v>49.240360231035112</v>
      </c>
      <c r="X26" s="4">
        <f>_xlfn.STDEV.S($P$2:$P$21)</f>
        <v>69.212555090989966</v>
      </c>
      <c r="Y26" s="4">
        <f>_xlfn.STDEV.S($P$2:$P$51)</f>
        <v>98.761939538055159</v>
      </c>
      <c r="Z26" s="4">
        <f>_xlfn.STDEV.S($P$2:$P$101)</f>
        <v>119.80999386161135</v>
      </c>
      <c r="AA26" s="4">
        <f>_xlfn.STDEV.S($P$2:$P$201)</f>
        <v>124.18740718601781</v>
      </c>
      <c r="AB26" s="4">
        <f>_xlfn.STDEV.S($P$2:$P$301)</f>
        <v>122.83411169920808</v>
      </c>
    </row>
    <row r="27" spans="4:37" x14ac:dyDescent="0.25">
      <c r="D27" s="2"/>
      <c r="P27" s="5">
        <v>216.73037046351683</v>
      </c>
      <c r="W27" s="4">
        <f>($AB$26-W26)/$AB$26</f>
        <v>0.59913122218351522</v>
      </c>
      <c r="X27" s="4">
        <f t="shared" ref="W27:AA27" si="1">($AB$26-X26)/$AB$26</f>
        <v>0.43653636491078901</v>
      </c>
      <c r="Y27" s="4">
        <f t="shared" si="1"/>
        <v>0.19597302270642883</v>
      </c>
      <c r="Z27" s="4">
        <f t="shared" si="1"/>
        <v>2.4619527880024798E-2</v>
      </c>
      <c r="AA27" s="4">
        <f t="shared" si="1"/>
        <v>-1.1017261150743134E-2</v>
      </c>
      <c r="AB27">
        <f>($AB$26-AB26)/$AB$26</f>
        <v>0</v>
      </c>
    </row>
    <row r="28" spans="4:37" x14ac:dyDescent="0.25">
      <c r="D28" s="2"/>
      <c r="P28" s="5">
        <v>72.125264417097924</v>
      </c>
      <c r="W28">
        <f>W26/W23</f>
        <v>0.33388614613877543</v>
      </c>
      <c r="X28" s="4">
        <f t="shared" ref="X28:AB28" si="2">X26/X23</f>
        <v>0.46490631077104</v>
      </c>
      <c r="Y28" s="4">
        <f t="shared" si="2"/>
        <v>0.60785593148310091</v>
      </c>
      <c r="Z28" s="4">
        <f t="shared" si="2"/>
        <v>0.66043364414642403</v>
      </c>
      <c r="AA28" s="4">
        <f t="shared" si="2"/>
        <v>0.69558086155483023</v>
      </c>
      <c r="AB28" s="4">
        <f t="shared" si="2"/>
        <v>0.69985643081867921</v>
      </c>
    </row>
    <row r="29" spans="4:37" x14ac:dyDescent="0.25">
      <c r="D29" s="2"/>
      <c r="P29" s="5">
        <v>47.727622392211373</v>
      </c>
      <c r="W29" s="4">
        <f>($AB$28-W28)/$AB$28</f>
        <v>0.52292194307880902</v>
      </c>
      <c r="X29" s="4">
        <f>($AB$28-X28)/$AB$28</f>
        <v>0.33571188275400837</v>
      </c>
      <c r="Y29" s="4">
        <f t="shared" ref="X29:AB29" si="3">($AB$28-Y28)/$AB$28</f>
        <v>0.13145624628748184</v>
      </c>
      <c r="Z29" s="4">
        <f t="shared" si="3"/>
        <v>5.632981985482241E-2</v>
      </c>
      <c r="AA29" s="4">
        <f t="shared" si="3"/>
        <v>6.1092090828507428E-3</v>
      </c>
      <c r="AB29" s="4">
        <f t="shared" si="3"/>
        <v>0</v>
      </c>
    </row>
    <row r="30" spans="4:37" x14ac:dyDescent="0.25">
      <c r="D30" s="2"/>
      <c r="P30" s="5">
        <v>20.590439723010682</v>
      </c>
      <c r="W30">
        <f>W27*100</f>
        <v>59.913122218351525</v>
      </c>
      <c r="X30" s="4">
        <f t="shared" ref="X30:AB30" si="4">X27*100</f>
        <v>43.653636491078899</v>
      </c>
      <c r="Y30" s="4">
        <f t="shared" si="4"/>
        <v>19.597302270642881</v>
      </c>
      <c r="Z30" s="4">
        <f t="shared" si="4"/>
        <v>2.4619527880024799</v>
      </c>
      <c r="AA30" s="4">
        <f t="shared" si="4"/>
        <v>-1.1017261150743134</v>
      </c>
      <c r="AB30" s="4">
        <f t="shared" si="4"/>
        <v>0</v>
      </c>
    </row>
    <row r="31" spans="4:37" x14ac:dyDescent="0.25">
      <c r="D31" s="2"/>
      <c r="P31" s="5">
        <v>176.33602581300866</v>
      </c>
      <c r="AI31">
        <v>3323.53</v>
      </c>
      <c r="AJ31">
        <f>AI31/10</f>
        <v>332.35300000000001</v>
      </c>
      <c r="AK31">
        <f>SQRT(AJ31)</f>
        <v>18.230551280748479</v>
      </c>
    </row>
    <row r="32" spans="4:37" x14ac:dyDescent="0.25">
      <c r="D32" s="2"/>
      <c r="P32" s="5">
        <v>148.62952178075125</v>
      </c>
      <c r="AI32">
        <f>SQRT(AI31)</f>
        <v>57.650065047664953</v>
      </c>
    </row>
    <row r="33" spans="4:16" x14ac:dyDescent="0.25">
      <c r="D33" s="2"/>
      <c r="P33" s="5">
        <v>174.68490335278258</v>
      </c>
    </row>
    <row r="34" spans="4:16" x14ac:dyDescent="0.25">
      <c r="D34" s="2"/>
      <c r="P34" s="5">
        <v>401.78936066685469</v>
      </c>
    </row>
    <row r="35" spans="4:16" x14ac:dyDescent="0.25">
      <c r="D35" s="2"/>
      <c r="P35" s="5">
        <v>197.70761866139713</v>
      </c>
    </row>
    <row r="36" spans="4:16" x14ac:dyDescent="0.25">
      <c r="D36" s="2"/>
      <c r="P36" s="5">
        <v>126.0393895552665</v>
      </c>
    </row>
    <row r="37" spans="4:16" x14ac:dyDescent="0.25">
      <c r="D37" s="2"/>
      <c r="P37" s="5">
        <v>354.28336132762246</v>
      </c>
    </row>
    <row r="38" spans="4:16" x14ac:dyDescent="0.25">
      <c r="D38" s="2"/>
      <c r="P38" s="5">
        <v>171.855437205122</v>
      </c>
    </row>
    <row r="39" spans="4:16" x14ac:dyDescent="0.25">
      <c r="D39" s="2"/>
      <c r="P39" s="5">
        <v>403.91615004136645</v>
      </c>
    </row>
    <row r="40" spans="4:16" x14ac:dyDescent="0.25">
      <c r="D40" s="2"/>
      <c r="P40" s="5">
        <v>472.238434883607</v>
      </c>
    </row>
    <row r="41" spans="4:16" x14ac:dyDescent="0.25">
      <c r="D41" s="2"/>
      <c r="P41" s="5">
        <v>116.33253193285245</v>
      </c>
    </row>
    <row r="42" spans="4:16" x14ac:dyDescent="0.25">
      <c r="D42" s="2"/>
      <c r="P42" s="5">
        <v>233.47471929145303</v>
      </c>
    </row>
    <row r="43" spans="4:16" x14ac:dyDescent="0.25">
      <c r="D43" s="2"/>
      <c r="P43" s="5">
        <v>229.19915514388154</v>
      </c>
    </row>
    <row r="44" spans="4:16" x14ac:dyDescent="0.25">
      <c r="D44" s="2"/>
      <c r="P44" s="5">
        <v>31.36109016239757</v>
      </c>
    </row>
    <row r="45" spans="4:16" x14ac:dyDescent="0.25">
      <c r="D45" s="2"/>
      <c r="P45" s="5">
        <v>95.225835203265206</v>
      </c>
    </row>
    <row r="46" spans="4:16" x14ac:dyDescent="0.25">
      <c r="D46" s="2"/>
      <c r="P46" s="5">
        <v>45.99966522189402</v>
      </c>
    </row>
    <row r="47" spans="4:16" x14ac:dyDescent="0.25">
      <c r="D47" s="2"/>
      <c r="P47" s="5">
        <v>137.60847602429581</v>
      </c>
    </row>
    <row r="48" spans="4:16" x14ac:dyDescent="0.25">
      <c r="D48" s="2"/>
      <c r="P48" s="5">
        <v>104.03872951589547</v>
      </c>
    </row>
    <row r="49" spans="4:16" x14ac:dyDescent="0.25">
      <c r="D49" s="2"/>
      <c r="P49" s="5">
        <v>125.19793289531295</v>
      </c>
    </row>
    <row r="50" spans="4:16" x14ac:dyDescent="0.25">
      <c r="D50" s="2"/>
      <c r="P50" s="5">
        <v>161.27088977608852</v>
      </c>
    </row>
    <row r="51" spans="4:16" x14ac:dyDescent="0.25">
      <c r="D51" s="2"/>
      <c r="P51" s="5">
        <v>197.23139816832423</v>
      </c>
    </row>
    <row r="52" spans="4:16" x14ac:dyDescent="0.25">
      <c r="D52" s="2"/>
      <c r="P52" s="5">
        <v>157.73054818767613</v>
      </c>
    </row>
    <row r="53" spans="4:16" x14ac:dyDescent="0.25">
      <c r="D53" s="2"/>
      <c r="P53" s="5">
        <v>98.996762878715728</v>
      </c>
    </row>
    <row r="54" spans="4:16" x14ac:dyDescent="0.25">
      <c r="D54" s="2"/>
      <c r="P54" s="5">
        <v>220.70478748435272</v>
      </c>
    </row>
    <row r="55" spans="4:16" x14ac:dyDescent="0.25">
      <c r="D55" s="2"/>
      <c r="P55" s="5">
        <v>32.681881817965348</v>
      </c>
    </row>
    <row r="56" spans="4:16" x14ac:dyDescent="0.25">
      <c r="D56" s="2"/>
      <c r="P56" s="5">
        <v>174.73010882114269</v>
      </c>
    </row>
    <row r="57" spans="4:16" x14ac:dyDescent="0.25">
      <c r="D57" s="2"/>
      <c r="P57" s="5">
        <v>203.62207388618316</v>
      </c>
    </row>
    <row r="58" spans="4:16" x14ac:dyDescent="0.25">
      <c r="D58" s="2"/>
      <c r="P58" s="5">
        <v>426.62660477782811</v>
      </c>
    </row>
    <row r="59" spans="4:16" x14ac:dyDescent="0.25">
      <c r="D59" s="2"/>
      <c r="P59" s="5">
        <v>219.50330639179825</v>
      </c>
    </row>
    <row r="60" spans="4:16" x14ac:dyDescent="0.25">
      <c r="D60" s="2"/>
      <c r="P60" s="5">
        <v>75.683642518360756</v>
      </c>
    </row>
    <row r="61" spans="4:16" x14ac:dyDescent="0.25">
      <c r="D61" s="2"/>
      <c r="P61" s="5">
        <v>344.03215038914527</v>
      </c>
    </row>
    <row r="62" spans="4:16" x14ac:dyDescent="0.25">
      <c r="D62" s="2"/>
      <c r="P62" s="5">
        <v>62.843562908888337</v>
      </c>
    </row>
    <row r="63" spans="4:16" x14ac:dyDescent="0.25">
      <c r="D63" s="2"/>
      <c r="P63" s="5">
        <v>217.6388340007893</v>
      </c>
    </row>
    <row r="64" spans="4:16" x14ac:dyDescent="0.25">
      <c r="D64" s="2"/>
      <c r="P64" s="5">
        <v>126.82045080844938</v>
      </c>
    </row>
    <row r="65" spans="4:16" x14ac:dyDescent="0.25">
      <c r="D65" s="2"/>
      <c r="P65" s="5">
        <v>256.27103110463878</v>
      </c>
    </row>
    <row r="66" spans="4:16" x14ac:dyDescent="0.25">
      <c r="D66" s="2"/>
      <c r="P66" s="5">
        <v>536.24493226575953</v>
      </c>
    </row>
    <row r="67" spans="4:16" x14ac:dyDescent="0.25">
      <c r="D67" s="2"/>
      <c r="P67" s="5">
        <v>144.80834033004646</v>
      </c>
    </row>
    <row r="68" spans="4:16" x14ac:dyDescent="0.25">
      <c r="D68" s="2"/>
      <c r="P68" s="5">
        <v>62.16670494526646</v>
      </c>
    </row>
    <row r="69" spans="4:16" x14ac:dyDescent="0.25">
      <c r="D69" s="2"/>
      <c r="P69" s="5">
        <v>209.54768306880891</v>
      </c>
    </row>
    <row r="70" spans="4:16" x14ac:dyDescent="0.25">
      <c r="D70" s="2"/>
      <c r="P70" s="5">
        <v>395.25927036465919</v>
      </c>
    </row>
    <row r="71" spans="4:16" x14ac:dyDescent="0.25">
      <c r="D71" s="2"/>
      <c r="P71" s="5">
        <v>212.15568723044723</v>
      </c>
    </row>
    <row r="72" spans="4:16" x14ac:dyDescent="0.25">
      <c r="D72" s="2"/>
      <c r="P72" s="5">
        <v>103.19358445006179</v>
      </c>
    </row>
    <row r="73" spans="4:16" x14ac:dyDescent="0.25">
      <c r="D73" s="2"/>
      <c r="P73" s="5">
        <v>162.4666403418467</v>
      </c>
    </row>
    <row r="74" spans="4:16" x14ac:dyDescent="0.25">
      <c r="D74" s="2"/>
      <c r="P74" s="5">
        <v>472.48357914116411</v>
      </c>
    </row>
    <row r="75" spans="4:16" x14ac:dyDescent="0.25">
      <c r="D75" s="2"/>
      <c r="P75" s="5">
        <v>82.063415718900785</v>
      </c>
    </row>
    <row r="76" spans="4:16" x14ac:dyDescent="0.25">
      <c r="D76" s="2"/>
      <c r="P76" s="5">
        <v>332.02792935731452</v>
      </c>
    </row>
    <row r="77" spans="4:16" x14ac:dyDescent="0.25">
      <c r="D77" s="2"/>
      <c r="P77" s="5">
        <v>23.877639200530897</v>
      </c>
    </row>
    <row r="78" spans="4:16" x14ac:dyDescent="0.25">
      <c r="D78" s="2"/>
      <c r="P78" s="5">
        <v>74.420698085992925</v>
      </c>
    </row>
    <row r="79" spans="4:16" x14ac:dyDescent="0.25">
      <c r="D79" s="2"/>
      <c r="P79" s="5">
        <v>152.08766595233777</v>
      </c>
    </row>
    <row r="80" spans="4:16" x14ac:dyDescent="0.25">
      <c r="D80" s="2"/>
      <c r="P80" s="5">
        <v>444.3568917446774</v>
      </c>
    </row>
    <row r="81" spans="4:16" x14ac:dyDescent="0.25">
      <c r="D81" s="2"/>
      <c r="P81" s="5">
        <v>131.62239053248487</v>
      </c>
    </row>
    <row r="82" spans="4:16" x14ac:dyDescent="0.25">
      <c r="D82" s="2"/>
      <c r="P82" s="5">
        <v>236.24021876704589</v>
      </c>
    </row>
    <row r="83" spans="4:16" x14ac:dyDescent="0.25">
      <c r="D83" s="2"/>
      <c r="P83" s="5">
        <v>179.97366656711463</v>
      </c>
    </row>
    <row r="84" spans="4:16" x14ac:dyDescent="0.25">
      <c r="D84" s="2"/>
      <c r="P84" s="5">
        <v>202.34139287648091</v>
      </c>
    </row>
    <row r="85" spans="4:16" x14ac:dyDescent="0.25">
      <c r="D85" s="2"/>
      <c r="P85" s="5">
        <v>94.379053225291869</v>
      </c>
    </row>
    <row r="86" spans="4:16" x14ac:dyDescent="0.25">
      <c r="D86" s="2"/>
      <c r="P86" s="5">
        <v>168.33679366126069</v>
      </c>
    </row>
    <row r="87" spans="4:16" x14ac:dyDescent="0.25">
      <c r="D87" s="2"/>
      <c r="P87" s="5">
        <v>160.36739133123515</v>
      </c>
    </row>
    <row r="88" spans="4:16" x14ac:dyDescent="0.25">
      <c r="D88" s="2"/>
      <c r="P88" s="5">
        <v>170.58303290797772</v>
      </c>
    </row>
    <row r="89" spans="4:16" x14ac:dyDescent="0.25">
      <c r="D89" s="2"/>
      <c r="P89" s="5">
        <v>93.938573849546344</v>
      </c>
    </row>
    <row r="90" spans="4:16" x14ac:dyDescent="0.25">
      <c r="D90" s="2"/>
      <c r="P90" s="5">
        <v>313.42316586767924</v>
      </c>
    </row>
    <row r="91" spans="4:16" x14ac:dyDescent="0.25">
      <c r="D91" s="2"/>
      <c r="P91" s="5">
        <v>349.15495059709366</v>
      </c>
    </row>
    <row r="92" spans="4:16" x14ac:dyDescent="0.25">
      <c r="D92" s="2"/>
      <c r="P92" s="5">
        <v>274.17505245129672</v>
      </c>
    </row>
    <row r="93" spans="4:16" x14ac:dyDescent="0.25">
      <c r="D93" s="2"/>
      <c r="P93" s="5">
        <v>32.945211008685718</v>
      </c>
    </row>
    <row r="94" spans="4:16" x14ac:dyDescent="0.25">
      <c r="D94" s="2"/>
      <c r="P94" s="5">
        <v>70.277579045736275</v>
      </c>
    </row>
    <row r="95" spans="4:16" x14ac:dyDescent="0.25">
      <c r="D95" s="2"/>
      <c r="P95" s="5">
        <v>595.46730486372201</v>
      </c>
    </row>
    <row r="96" spans="4:16" x14ac:dyDescent="0.25">
      <c r="D96" s="2"/>
      <c r="P96" s="5">
        <v>65.787364230621364</v>
      </c>
    </row>
    <row r="97" spans="4:16" x14ac:dyDescent="0.25">
      <c r="D97" s="2"/>
      <c r="P97" s="5">
        <v>74.245294565591891</v>
      </c>
    </row>
    <row r="98" spans="4:16" x14ac:dyDescent="0.25">
      <c r="D98" s="2"/>
      <c r="P98" s="5">
        <v>369.94174508269214</v>
      </c>
    </row>
    <row r="99" spans="4:16" x14ac:dyDescent="0.25">
      <c r="D99" s="2"/>
      <c r="P99" s="5">
        <v>177.33192068432456</v>
      </c>
    </row>
    <row r="100" spans="4:16" x14ac:dyDescent="0.25">
      <c r="D100" s="2"/>
      <c r="P100" s="5">
        <v>97.744458614284099</v>
      </c>
    </row>
    <row r="101" spans="4:16" x14ac:dyDescent="0.25">
      <c r="D101" s="2"/>
      <c r="P101" s="5">
        <v>133.99013992881092</v>
      </c>
    </row>
    <row r="102" spans="4:16" x14ac:dyDescent="0.25">
      <c r="D102" s="2"/>
      <c r="P102" s="5">
        <v>306.06891345056778</v>
      </c>
    </row>
    <row r="103" spans="4:16" x14ac:dyDescent="0.25">
      <c r="D103" s="2"/>
      <c r="P103" s="5">
        <v>44.101816245992381</v>
      </c>
    </row>
    <row r="104" spans="4:16" x14ac:dyDescent="0.25">
      <c r="D104" s="2"/>
      <c r="P104" s="5">
        <v>202.17694889589592</v>
      </c>
    </row>
    <row r="105" spans="4:16" x14ac:dyDescent="0.25">
      <c r="D105" s="2"/>
      <c r="P105" s="5">
        <v>112.05185065462713</v>
      </c>
    </row>
    <row r="106" spans="4:16" x14ac:dyDescent="0.25">
      <c r="D106" s="2"/>
      <c r="P106" s="5">
        <v>78.753147505808656</v>
      </c>
    </row>
    <row r="107" spans="4:16" x14ac:dyDescent="0.25">
      <c r="D107" s="2"/>
      <c r="P107" s="5">
        <v>136.53163600625575</v>
      </c>
    </row>
    <row r="108" spans="4:16" x14ac:dyDescent="0.25">
      <c r="D108" s="2"/>
      <c r="P108" s="5">
        <v>33.637944163598704</v>
      </c>
    </row>
    <row r="109" spans="4:16" x14ac:dyDescent="0.25">
      <c r="D109" s="2"/>
      <c r="P109" s="5">
        <v>23.310593473906657</v>
      </c>
    </row>
    <row r="110" spans="4:16" x14ac:dyDescent="0.25">
      <c r="D110" s="2"/>
      <c r="P110" s="5">
        <v>427.25776126830453</v>
      </c>
    </row>
    <row r="111" spans="4:16" x14ac:dyDescent="0.25">
      <c r="D111" s="2"/>
      <c r="P111" s="5">
        <v>133.50579553588227</v>
      </c>
    </row>
    <row r="112" spans="4:16" x14ac:dyDescent="0.25">
      <c r="D112" s="2"/>
      <c r="P112" s="5">
        <v>18.066772102512822</v>
      </c>
    </row>
    <row r="113" spans="4:16" x14ac:dyDescent="0.25">
      <c r="D113" s="2"/>
      <c r="P113" s="5">
        <v>86.247692580889677</v>
      </c>
    </row>
    <row r="114" spans="4:16" x14ac:dyDescent="0.25">
      <c r="D114" s="2"/>
      <c r="P114" s="5">
        <v>377.73729040534619</v>
      </c>
    </row>
    <row r="115" spans="4:16" x14ac:dyDescent="0.25">
      <c r="D115" s="2"/>
      <c r="P115" s="5">
        <v>36.226724366683897</v>
      </c>
    </row>
    <row r="116" spans="4:16" x14ac:dyDescent="0.25">
      <c r="D116" s="2"/>
      <c r="P116" s="5">
        <v>99.09335190058782</v>
      </c>
    </row>
    <row r="117" spans="4:16" x14ac:dyDescent="0.25">
      <c r="D117" s="2"/>
      <c r="P117" s="5">
        <v>288.71766212686657</v>
      </c>
    </row>
    <row r="118" spans="4:16" x14ac:dyDescent="0.25">
      <c r="D118" s="2"/>
      <c r="P118" s="5">
        <v>55.901101496528554</v>
      </c>
    </row>
    <row r="119" spans="4:16" x14ac:dyDescent="0.25">
      <c r="D119" s="2"/>
      <c r="P119" s="5">
        <v>107.34330407276292</v>
      </c>
    </row>
    <row r="120" spans="4:16" x14ac:dyDescent="0.25">
      <c r="D120" s="2"/>
      <c r="P120" s="5">
        <v>231.13250421347385</v>
      </c>
    </row>
    <row r="121" spans="4:16" x14ac:dyDescent="0.25">
      <c r="D121" s="2"/>
      <c r="P121" s="5">
        <v>50.875900108170207</v>
      </c>
    </row>
    <row r="122" spans="4:16" x14ac:dyDescent="0.25">
      <c r="D122" s="2"/>
      <c r="P122" s="5">
        <v>301.64886315927936</v>
      </c>
    </row>
    <row r="123" spans="4:16" x14ac:dyDescent="0.25">
      <c r="D123" s="2"/>
      <c r="P123" s="5">
        <v>76.592564408740856</v>
      </c>
    </row>
    <row r="124" spans="4:16" x14ac:dyDescent="0.25">
      <c r="D124" s="2"/>
      <c r="P124" s="5">
        <v>110.29221631666451</v>
      </c>
    </row>
    <row r="125" spans="4:16" x14ac:dyDescent="0.25">
      <c r="D125" s="2"/>
      <c r="P125" s="5">
        <v>87.930046736183954</v>
      </c>
    </row>
    <row r="126" spans="4:16" x14ac:dyDescent="0.25">
      <c r="D126" s="2"/>
      <c r="P126" s="5">
        <v>150.39188143985035</v>
      </c>
    </row>
    <row r="127" spans="4:16" x14ac:dyDescent="0.25">
      <c r="D127" s="2"/>
      <c r="P127" s="5">
        <v>197.72912419461835</v>
      </c>
    </row>
    <row r="128" spans="4:16" x14ac:dyDescent="0.25">
      <c r="D128" s="2"/>
      <c r="P128" s="5">
        <v>351.51482559566381</v>
      </c>
    </row>
    <row r="129" spans="4:16" x14ac:dyDescent="0.25">
      <c r="D129" s="2"/>
      <c r="P129" s="5">
        <v>105.11845879486145</v>
      </c>
    </row>
    <row r="130" spans="4:16" x14ac:dyDescent="0.25">
      <c r="D130" s="2"/>
      <c r="P130" s="5">
        <v>150.46264985533804</v>
      </c>
    </row>
    <row r="131" spans="4:16" x14ac:dyDescent="0.25">
      <c r="D131" s="2"/>
      <c r="P131" s="5">
        <v>208.97675252902872</v>
      </c>
    </row>
    <row r="132" spans="4:16" x14ac:dyDescent="0.25">
      <c r="D132" s="2"/>
      <c r="P132" s="5">
        <v>92.899567251921141</v>
      </c>
    </row>
    <row r="133" spans="4:16" x14ac:dyDescent="0.25">
      <c r="D133" s="2"/>
      <c r="P133" s="5">
        <v>97.214033236160745</v>
      </c>
    </row>
    <row r="134" spans="4:16" x14ac:dyDescent="0.25">
      <c r="D134" s="2"/>
      <c r="P134" s="5">
        <v>49.709156030706517</v>
      </c>
    </row>
    <row r="135" spans="4:16" x14ac:dyDescent="0.25">
      <c r="D135" s="2"/>
      <c r="P135" s="5">
        <v>27.067791357197805</v>
      </c>
    </row>
    <row r="136" spans="4:16" x14ac:dyDescent="0.25">
      <c r="D136" s="2"/>
      <c r="P136" s="5">
        <v>163.3976976565757</v>
      </c>
    </row>
    <row r="137" spans="4:16" x14ac:dyDescent="0.25">
      <c r="D137" s="2"/>
      <c r="P137" s="5">
        <v>88.151897557843938</v>
      </c>
    </row>
    <row r="138" spans="4:16" x14ac:dyDescent="0.25">
      <c r="D138" s="2"/>
      <c r="P138" s="5">
        <v>177.22301392045122</v>
      </c>
    </row>
    <row r="139" spans="4:16" x14ac:dyDescent="0.25">
      <c r="D139" s="2"/>
      <c r="P139" s="5">
        <v>160.01429130100399</v>
      </c>
    </row>
    <row r="140" spans="4:16" x14ac:dyDescent="0.25">
      <c r="D140" s="2"/>
      <c r="P140" s="5">
        <v>146.23721313900222</v>
      </c>
    </row>
    <row r="141" spans="4:16" x14ac:dyDescent="0.25">
      <c r="D141" s="2"/>
      <c r="P141" s="5">
        <v>36.09593730112077</v>
      </c>
    </row>
    <row r="142" spans="4:16" x14ac:dyDescent="0.25">
      <c r="D142" s="2"/>
      <c r="P142" s="5">
        <v>95.338191289357127</v>
      </c>
    </row>
    <row r="143" spans="4:16" x14ac:dyDescent="0.25">
      <c r="D143" s="2"/>
      <c r="P143" s="5">
        <v>82.877192719051621</v>
      </c>
    </row>
    <row r="144" spans="4:16" x14ac:dyDescent="0.25">
      <c r="D144" s="2"/>
      <c r="P144" s="5">
        <v>72.504936570535193</v>
      </c>
    </row>
    <row r="145" spans="4:16" x14ac:dyDescent="0.25">
      <c r="D145" s="2"/>
      <c r="P145" s="5">
        <v>218.10158933875067</v>
      </c>
    </row>
    <row r="146" spans="4:16" x14ac:dyDescent="0.25">
      <c r="D146" s="2"/>
      <c r="P146" s="5">
        <v>168.02038121123945</v>
      </c>
    </row>
    <row r="147" spans="4:16" x14ac:dyDescent="0.25">
      <c r="D147" s="2"/>
      <c r="P147" s="5">
        <v>93.43037280118088</v>
      </c>
    </row>
    <row r="148" spans="4:16" x14ac:dyDescent="0.25">
      <c r="D148" s="2"/>
      <c r="P148" s="5">
        <v>291.7517302127755</v>
      </c>
    </row>
    <row r="149" spans="4:16" x14ac:dyDescent="0.25">
      <c r="D149" s="2"/>
      <c r="P149" s="5">
        <v>187.20940624851966</v>
      </c>
    </row>
    <row r="150" spans="4:16" x14ac:dyDescent="0.25">
      <c r="D150" s="2"/>
      <c r="P150" s="5">
        <v>204.96117795591559</v>
      </c>
    </row>
    <row r="151" spans="4:16" x14ac:dyDescent="0.25">
      <c r="D151" s="2"/>
      <c r="P151" s="5">
        <v>159.15295990462428</v>
      </c>
    </row>
    <row r="152" spans="4:16" x14ac:dyDescent="0.25">
      <c r="D152" s="2"/>
      <c r="P152" s="5">
        <v>39.682981872351888</v>
      </c>
    </row>
    <row r="153" spans="4:16" x14ac:dyDescent="0.25">
      <c r="D153" s="2"/>
      <c r="P153" s="5">
        <v>147.85582042394617</v>
      </c>
    </row>
    <row r="154" spans="4:16" x14ac:dyDescent="0.25">
      <c r="D154" s="2"/>
      <c r="P154" s="5">
        <v>566.06326907359642</v>
      </c>
    </row>
    <row r="155" spans="4:16" x14ac:dyDescent="0.25">
      <c r="D155" s="2"/>
      <c r="P155" s="5">
        <v>51.069301119481231</v>
      </c>
    </row>
    <row r="156" spans="4:16" x14ac:dyDescent="0.25">
      <c r="D156" s="2"/>
      <c r="P156" s="5">
        <v>147.92893384440961</v>
      </c>
    </row>
    <row r="157" spans="4:16" x14ac:dyDescent="0.25">
      <c r="D157" s="2"/>
      <c r="P157" s="5">
        <v>262.4728070903131</v>
      </c>
    </row>
    <row r="158" spans="4:16" x14ac:dyDescent="0.25">
      <c r="D158" s="2"/>
      <c r="P158" s="5">
        <v>390.0739868592691</v>
      </c>
    </row>
    <row r="159" spans="4:16" x14ac:dyDescent="0.25">
      <c r="D159" s="2"/>
      <c r="P159" s="5">
        <v>248.71865736269706</v>
      </c>
    </row>
    <row r="160" spans="4:16" x14ac:dyDescent="0.25">
      <c r="D160" s="2"/>
      <c r="P160" s="5">
        <v>161.25572073318992</v>
      </c>
    </row>
    <row r="161" spans="4:16" x14ac:dyDescent="0.25">
      <c r="D161" s="2"/>
      <c r="P161" s="5">
        <v>124.93511472722747</v>
      </c>
    </row>
    <row r="162" spans="4:16" x14ac:dyDescent="0.25">
      <c r="D162" s="2"/>
      <c r="P162" s="5">
        <v>130.62788062686951</v>
      </c>
    </row>
    <row r="163" spans="4:16" x14ac:dyDescent="0.25">
      <c r="D163" s="2"/>
      <c r="P163" s="5">
        <v>123.76576488270163</v>
      </c>
    </row>
    <row r="164" spans="4:16" x14ac:dyDescent="0.25">
      <c r="D164" s="2"/>
      <c r="P164" s="5">
        <v>263.7769039979604</v>
      </c>
    </row>
    <row r="165" spans="4:16" x14ac:dyDescent="0.25">
      <c r="D165" s="2"/>
      <c r="P165" s="5">
        <v>51.32124255760808</v>
      </c>
    </row>
    <row r="166" spans="4:16" x14ac:dyDescent="0.25">
      <c r="D166" s="2"/>
      <c r="P166" s="5">
        <v>36.328795356030518</v>
      </c>
    </row>
    <row r="167" spans="4:16" x14ac:dyDescent="0.25">
      <c r="D167" s="2"/>
      <c r="P167" s="5">
        <v>65.458505828814125</v>
      </c>
    </row>
    <row r="168" spans="4:16" x14ac:dyDescent="0.25">
      <c r="D168" s="2"/>
      <c r="P168" s="5">
        <v>132.22629624192899</v>
      </c>
    </row>
    <row r="169" spans="4:16" x14ac:dyDescent="0.25">
      <c r="D169" s="2"/>
      <c r="P169" s="5">
        <v>221.49956051650932</v>
      </c>
    </row>
    <row r="170" spans="4:16" x14ac:dyDescent="0.25">
      <c r="D170" s="2"/>
      <c r="P170" s="5">
        <v>145.56506150648107</v>
      </c>
    </row>
    <row r="171" spans="4:16" x14ac:dyDescent="0.25">
      <c r="D171" s="2"/>
      <c r="P171" s="5">
        <v>126.47288916080919</v>
      </c>
    </row>
    <row r="172" spans="4:16" x14ac:dyDescent="0.25">
      <c r="D172" s="2"/>
      <c r="P172" s="5">
        <v>47.973561492065159</v>
      </c>
    </row>
    <row r="173" spans="4:16" x14ac:dyDescent="0.25">
      <c r="D173" s="2"/>
      <c r="P173" s="5">
        <v>116.84819347150957</v>
      </c>
    </row>
    <row r="174" spans="4:16" x14ac:dyDescent="0.25">
      <c r="D174" s="2"/>
      <c r="P174" s="5">
        <v>111.89264988401828</v>
      </c>
    </row>
    <row r="175" spans="4:16" x14ac:dyDescent="0.25">
      <c r="D175" s="2"/>
      <c r="P175" s="5">
        <v>275.63264360911768</v>
      </c>
    </row>
    <row r="176" spans="4:16" x14ac:dyDescent="0.25">
      <c r="D176" s="2"/>
      <c r="P176" s="5">
        <v>134.01155414872767</v>
      </c>
    </row>
    <row r="177" spans="4:16" x14ac:dyDescent="0.25">
      <c r="D177" s="2"/>
      <c r="P177" s="5">
        <v>271.01322952871158</v>
      </c>
    </row>
    <row r="178" spans="4:16" x14ac:dyDescent="0.25">
      <c r="D178" s="2"/>
      <c r="P178" s="5">
        <v>234.57672820961645</v>
      </c>
    </row>
    <row r="179" spans="4:16" x14ac:dyDescent="0.25">
      <c r="D179" s="2"/>
      <c r="P179" s="5">
        <v>459.09972598370331</v>
      </c>
    </row>
    <row r="180" spans="4:16" x14ac:dyDescent="0.25">
      <c r="D180" s="2"/>
      <c r="P180" s="5">
        <v>294.45456980660776</v>
      </c>
    </row>
    <row r="181" spans="4:16" x14ac:dyDescent="0.25">
      <c r="D181" s="2"/>
      <c r="P181" s="5">
        <v>525.27010607497891</v>
      </c>
    </row>
    <row r="182" spans="4:16" x14ac:dyDescent="0.25">
      <c r="D182" s="2"/>
      <c r="P182" s="5">
        <v>256.66760641834912</v>
      </c>
    </row>
    <row r="183" spans="4:16" x14ac:dyDescent="0.25">
      <c r="D183" s="2"/>
      <c r="P183" s="5">
        <v>151.4865795776301</v>
      </c>
    </row>
    <row r="184" spans="4:16" x14ac:dyDescent="0.25">
      <c r="D184" s="2"/>
      <c r="P184" s="5">
        <v>148.173535857145</v>
      </c>
    </row>
    <row r="185" spans="4:16" x14ac:dyDescent="0.25">
      <c r="D185" s="2"/>
      <c r="P185" s="5">
        <v>133.34383388630448</v>
      </c>
    </row>
    <row r="186" spans="4:16" x14ac:dyDescent="0.25">
      <c r="D186" s="2"/>
      <c r="P186" s="5">
        <v>59.098156639535702</v>
      </c>
    </row>
    <row r="187" spans="4:16" x14ac:dyDescent="0.25">
      <c r="D187" s="2"/>
      <c r="P187" s="5">
        <v>225.2411308853741</v>
      </c>
    </row>
    <row r="188" spans="4:16" x14ac:dyDescent="0.25">
      <c r="D188" s="2"/>
      <c r="P188" s="5">
        <v>162.48953503845908</v>
      </c>
    </row>
    <row r="189" spans="4:16" x14ac:dyDescent="0.25">
      <c r="D189" s="2"/>
      <c r="P189" s="5">
        <v>192.7612047489722</v>
      </c>
    </row>
    <row r="190" spans="4:16" x14ac:dyDescent="0.25">
      <c r="D190" s="2"/>
      <c r="P190" s="5">
        <v>124.11133709116629</v>
      </c>
    </row>
    <row r="191" spans="4:16" x14ac:dyDescent="0.25">
      <c r="D191" s="2"/>
      <c r="P191" s="5">
        <v>123.37892611155817</v>
      </c>
    </row>
    <row r="192" spans="4:16" x14ac:dyDescent="0.25">
      <c r="D192" s="2"/>
      <c r="P192" s="5">
        <v>336.8053177170051</v>
      </c>
    </row>
    <row r="193" spans="4:16" x14ac:dyDescent="0.25">
      <c r="D193" s="2"/>
      <c r="P193" s="5">
        <v>288.53595016881354</v>
      </c>
    </row>
    <row r="194" spans="4:16" x14ac:dyDescent="0.25">
      <c r="D194" s="2"/>
      <c r="P194" s="5">
        <v>201.54992756790239</v>
      </c>
    </row>
    <row r="195" spans="4:16" x14ac:dyDescent="0.25">
      <c r="D195" s="2"/>
      <c r="P195" s="5">
        <v>535.02382238296957</v>
      </c>
    </row>
    <row r="196" spans="4:16" x14ac:dyDescent="0.25">
      <c r="D196" s="2"/>
      <c r="P196" s="5">
        <v>34.665744810236511</v>
      </c>
    </row>
    <row r="197" spans="4:16" x14ac:dyDescent="0.25">
      <c r="D197" s="2"/>
      <c r="P197" s="5">
        <v>241.70769289692541</v>
      </c>
    </row>
    <row r="198" spans="4:16" x14ac:dyDescent="0.25">
      <c r="D198" s="2"/>
      <c r="P198" s="5">
        <v>105.49238260915064</v>
      </c>
    </row>
    <row r="199" spans="4:16" x14ac:dyDescent="0.25">
      <c r="D199" s="2"/>
      <c r="P199" s="5">
        <v>742.54062284534655</v>
      </c>
    </row>
    <row r="200" spans="4:16" x14ac:dyDescent="0.25">
      <c r="D200" s="2"/>
      <c r="P200" s="5">
        <v>176.64158078759863</v>
      </c>
    </row>
    <row r="201" spans="4:16" x14ac:dyDescent="0.25">
      <c r="D201" s="2"/>
      <c r="P201" s="5">
        <v>218.09191909233647</v>
      </c>
    </row>
    <row r="202" spans="4:16" x14ac:dyDescent="0.25">
      <c r="D202" s="2"/>
      <c r="P202" s="5">
        <v>188.72760401420194</v>
      </c>
    </row>
    <row r="203" spans="4:16" x14ac:dyDescent="0.25">
      <c r="D203" s="2"/>
      <c r="P203" s="5">
        <v>130.42957953198194</v>
      </c>
    </row>
    <row r="204" spans="4:16" x14ac:dyDescent="0.25">
      <c r="D204" s="2"/>
      <c r="P204" s="5">
        <v>70.177652009662623</v>
      </c>
    </row>
    <row r="205" spans="4:16" x14ac:dyDescent="0.25">
      <c r="D205" s="2"/>
      <c r="P205" s="5">
        <v>75.978867978014165</v>
      </c>
    </row>
    <row r="206" spans="4:16" x14ac:dyDescent="0.25">
      <c r="D206" s="2"/>
      <c r="P206" s="5">
        <v>452.05510188607332</v>
      </c>
    </row>
    <row r="207" spans="4:16" x14ac:dyDescent="0.25">
      <c r="D207" s="2"/>
      <c r="P207" s="5">
        <v>100.67674242649198</v>
      </c>
    </row>
    <row r="208" spans="4:16" x14ac:dyDescent="0.25">
      <c r="D208" s="2"/>
      <c r="P208" s="5">
        <v>171.90137789352627</v>
      </c>
    </row>
    <row r="209" spans="4:16" x14ac:dyDescent="0.25">
      <c r="D209" s="2"/>
      <c r="P209" s="5">
        <v>351.23518983859464</v>
      </c>
    </row>
    <row r="210" spans="4:16" x14ac:dyDescent="0.25">
      <c r="D210" s="2"/>
      <c r="P210" s="5">
        <v>71.634767433291728</v>
      </c>
    </row>
    <row r="211" spans="4:16" x14ac:dyDescent="0.25">
      <c r="D211" s="2"/>
      <c r="P211" s="5">
        <v>115.60512616030289</v>
      </c>
    </row>
    <row r="212" spans="4:16" x14ac:dyDescent="0.25">
      <c r="D212" s="2"/>
      <c r="P212" s="5">
        <v>71.515876750193812</v>
      </c>
    </row>
    <row r="213" spans="4:16" x14ac:dyDescent="0.25">
      <c r="D213" s="2"/>
      <c r="P213" s="5">
        <v>163.83115228224142</v>
      </c>
    </row>
    <row r="214" spans="4:16" x14ac:dyDescent="0.25">
      <c r="D214" s="2"/>
      <c r="P214" s="5">
        <v>145.84195968468296</v>
      </c>
    </row>
    <row r="215" spans="4:16" x14ac:dyDescent="0.25">
      <c r="D215" s="2"/>
      <c r="P215" s="5">
        <v>386.66580066023386</v>
      </c>
    </row>
    <row r="216" spans="4:16" x14ac:dyDescent="0.25">
      <c r="D216" s="2"/>
      <c r="P216" s="5">
        <v>468.98805199501066</v>
      </c>
    </row>
    <row r="217" spans="4:16" x14ac:dyDescent="0.25">
      <c r="D217" s="2"/>
      <c r="P217" s="5">
        <v>311.89126918691153</v>
      </c>
    </row>
    <row r="218" spans="4:16" x14ac:dyDescent="0.25">
      <c r="D218" s="2"/>
      <c r="P218" s="5">
        <v>84.567626285374132</v>
      </c>
    </row>
    <row r="219" spans="4:16" x14ac:dyDescent="0.25">
      <c r="D219" s="2"/>
      <c r="P219" s="5">
        <v>248.28184933156993</v>
      </c>
    </row>
    <row r="220" spans="4:16" x14ac:dyDescent="0.25">
      <c r="D220" s="2"/>
      <c r="P220" s="5">
        <v>86.602037735330896</v>
      </c>
    </row>
    <row r="221" spans="4:16" x14ac:dyDescent="0.25">
      <c r="D221" s="2"/>
      <c r="P221" s="5">
        <v>136.33554835062506</v>
      </c>
    </row>
    <row r="222" spans="4:16" x14ac:dyDescent="0.25">
      <c r="D222" s="2"/>
      <c r="P222" s="5">
        <v>60.637906027350787</v>
      </c>
    </row>
    <row r="223" spans="4:16" x14ac:dyDescent="0.25">
      <c r="D223" s="2"/>
      <c r="P223" s="5">
        <v>90.83124779693874</v>
      </c>
    </row>
    <row r="224" spans="4:16" x14ac:dyDescent="0.25">
      <c r="D224" s="2"/>
      <c r="P224" s="5">
        <v>115.38802766501696</v>
      </c>
    </row>
    <row r="225" spans="4:16" x14ac:dyDescent="0.25">
      <c r="D225" s="2"/>
      <c r="P225" s="5">
        <v>87.188505504218071</v>
      </c>
    </row>
    <row r="226" spans="4:16" x14ac:dyDescent="0.25">
      <c r="D226" s="2"/>
      <c r="P226" s="5">
        <v>199.20657068496024</v>
      </c>
    </row>
    <row r="227" spans="4:16" x14ac:dyDescent="0.25">
      <c r="D227" s="2"/>
      <c r="P227" s="5">
        <v>70.186040662198806</v>
      </c>
    </row>
    <row r="228" spans="4:16" x14ac:dyDescent="0.25">
      <c r="D228" s="2"/>
      <c r="P228" s="5">
        <v>59.418564260695348</v>
      </c>
    </row>
    <row r="229" spans="4:16" x14ac:dyDescent="0.25">
      <c r="D229" s="2"/>
      <c r="P229" s="5">
        <v>334.99314461148481</v>
      </c>
    </row>
    <row r="230" spans="4:16" x14ac:dyDescent="0.25">
      <c r="D230" s="2"/>
      <c r="P230" s="5">
        <v>89.62803690916337</v>
      </c>
    </row>
    <row r="231" spans="4:16" x14ac:dyDescent="0.25">
      <c r="D231" s="2"/>
      <c r="P231" s="5">
        <v>155.39254848744488</v>
      </c>
    </row>
    <row r="232" spans="4:16" x14ac:dyDescent="0.25">
      <c r="D232" s="2"/>
      <c r="P232" s="5">
        <v>150.63661711144832</v>
      </c>
    </row>
    <row r="233" spans="4:16" x14ac:dyDescent="0.25">
      <c r="D233" s="2"/>
      <c r="P233" s="5">
        <v>642.55248459406846</v>
      </c>
    </row>
    <row r="234" spans="4:16" x14ac:dyDescent="0.25">
      <c r="D234" s="2"/>
      <c r="P234" s="5">
        <v>145.8975903600512</v>
      </c>
    </row>
    <row r="235" spans="4:16" x14ac:dyDescent="0.25">
      <c r="D235" s="2"/>
      <c r="P235" s="5">
        <v>207.22643621751061</v>
      </c>
    </row>
    <row r="236" spans="4:16" x14ac:dyDescent="0.25">
      <c r="D236" s="2"/>
      <c r="P236" s="5">
        <v>285.27286999268051</v>
      </c>
    </row>
    <row r="237" spans="4:16" x14ac:dyDescent="0.25">
      <c r="D237" s="2"/>
      <c r="P237" s="5">
        <v>216.49527791163797</v>
      </c>
    </row>
    <row r="238" spans="4:16" x14ac:dyDescent="0.25">
      <c r="D238" s="2"/>
      <c r="P238" s="5">
        <v>93.53837084486473</v>
      </c>
    </row>
    <row r="239" spans="4:16" x14ac:dyDescent="0.25">
      <c r="D239" s="2"/>
      <c r="P239" s="5">
        <v>96.360405697748746</v>
      </c>
    </row>
    <row r="240" spans="4:16" x14ac:dyDescent="0.25">
      <c r="D240" s="2"/>
      <c r="P240" s="5">
        <v>169.30566492114738</v>
      </c>
    </row>
    <row r="241" spans="4:16" x14ac:dyDescent="0.25">
      <c r="D241" s="2"/>
      <c r="P241" s="5">
        <v>33.761844154444049</v>
      </c>
    </row>
    <row r="242" spans="4:16" x14ac:dyDescent="0.25">
      <c r="D242" s="2"/>
      <c r="P242" s="5">
        <v>591.08329644429887</v>
      </c>
    </row>
    <row r="243" spans="4:16" x14ac:dyDescent="0.25">
      <c r="D243" s="2"/>
      <c r="P243" s="5">
        <v>112.01274868309861</v>
      </c>
    </row>
    <row r="244" spans="4:16" x14ac:dyDescent="0.25">
      <c r="D244" s="2"/>
      <c r="P244" s="5">
        <v>148.19882278383562</v>
      </c>
    </row>
    <row r="245" spans="4:16" x14ac:dyDescent="0.25">
      <c r="D245" s="2"/>
      <c r="P245" s="5">
        <v>238.94355964226534</v>
      </c>
    </row>
    <row r="246" spans="4:16" x14ac:dyDescent="0.25">
      <c r="D246" s="2"/>
      <c r="P246" s="5">
        <v>23.705280621566622</v>
      </c>
    </row>
    <row r="247" spans="4:16" x14ac:dyDescent="0.25">
      <c r="D247" s="2"/>
      <c r="P247" s="5">
        <v>425.5624656974498</v>
      </c>
    </row>
    <row r="248" spans="4:16" x14ac:dyDescent="0.25">
      <c r="D248" s="2"/>
      <c r="P248" s="5">
        <v>174.96554544817653</v>
      </c>
    </row>
    <row r="249" spans="4:16" x14ac:dyDescent="0.25">
      <c r="D249" s="2"/>
      <c r="P249" s="5">
        <v>50.451811464519352</v>
      </c>
    </row>
    <row r="250" spans="4:16" x14ac:dyDescent="0.25">
      <c r="D250" s="2"/>
      <c r="P250" s="5">
        <v>125.37252876715941</v>
      </c>
    </row>
    <row r="251" spans="4:16" x14ac:dyDescent="0.25">
      <c r="D251" s="2"/>
      <c r="P251" s="5">
        <v>88.167240768293084</v>
      </c>
    </row>
    <row r="252" spans="4:16" x14ac:dyDescent="0.25">
      <c r="D252" s="2"/>
      <c r="P252" s="5">
        <v>125.52862845756982</v>
      </c>
    </row>
    <row r="253" spans="4:16" x14ac:dyDescent="0.25">
      <c r="D253" s="2"/>
      <c r="P253" s="5">
        <v>115.78953970417894</v>
      </c>
    </row>
    <row r="254" spans="4:16" x14ac:dyDescent="0.25">
      <c r="D254" s="2"/>
      <c r="P254" s="5">
        <v>95.971922524473698</v>
      </c>
    </row>
    <row r="255" spans="4:16" x14ac:dyDescent="0.25">
      <c r="D255" s="2"/>
      <c r="P255" s="5">
        <v>172.14541447891412</v>
      </c>
    </row>
    <row r="256" spans="4:16" x14ac:dyDescent="0.25">
      <c r="D256" s="2"/>
      <c r="P256" s="5">
        <v>250.70772344382175</v>
      </c>
    </row>
    <row r="257" spans="4:16" x14ac:dyDescent="0.25">
      <c r="D257" s="2"/>
      <c r="P257" s="5">
        <v>293.48712044836066</v>
      </c>
    </row>
    <row r="258" spans="4:16" x14ac:dyDescent="0.25">
      <c r="D258" s="2"/>
      <c r="P258" s="5">
        <v>72.247975061307429</v>
      </c>
    </row>
    <row r="259" spans="4:16" x14ac:dyDescent="0.25">
      <c r="D259" s="2"/>
      <c r="P259" s="5">
        <v>72.716122765436211</v>
      </c>
    </row>
    <row r="260" spans="4:16" x14ac:dyDescent="0.25">
      <c r="D260" s="2"/>
      <c r="P260" s="5">
        <v>33.664875819536888</v>
      </c>
    </row>
    <row r="261" spans="4:16" x14ac:dyDescent="0.25">
      <c r="D261" s="2"/>
      <c r="P261" s="5">
        <v>339.56309750854012</v>
      </c>
    </row>
    <row r="262" spans="4:16" x14ac:dyDescent="0.25">
      <c r="D262" s="2"/>
      <c r="P262" s="5">
        <v>231.31945067328633</v>
      </c>
    </row>
    <row r="263" spans="4:16" x14ac:dyDescent="0.25">
      <c r="D263" s="2"/>
      <c r="P263" s="5">
        <v>194.19469936780297</v>
      </c>
    </row>
    <row r="264" spans="4:16" x14ac:dyDescent="0.25">
      <c r="D264" s="2"/>
      <c r="P264" s="5">
        <v>226.34172297119176</v>
      </c>
    </row>
    <row r="265" spans="4:16" x14ac:dyDescent="0.25">
      <c r="D265" s="2"/>
      <c r="P265" s="5">
        <v>147.55287580088458</v>
      </c>
    </row>
    <row r="266" spans="4:16" x14ac:dyDescent="0.25">
      <c r="D266" s="2"/>
      <c r="P266" s="5">
        <v>91.953888838661953</v>
      </c>
    </row>
    <row r="267" spans="4:16" x14ac:dyDescent="0.25">
      <c r="D267" s="2"/>
      <c r="P267" s="5">
        <v>150.8570142435122</v>
      </c>
    </row>
    <row r="268" spans="4:16" x14ac:dyDescent="0.25">
      <c r="D268" s="2"/>
      <c r="P268" s="5">
        <v>212.42332223609668</v>
      </c>
    </row>
    <row r="269" spans="4:16" x14ac:dyDescent="0.25">
      <c r="D269" s="2"/>
      <c r="P269" s="5">
        <v>76.280312186957758</v>
      </c>
    </row>
    <row r="270" spans="4:16" x14ac:dyDescent="0.25">
      <c r="D270" s="2"/>
      <c r="P270" s="5">
        <v>78.689530788962699</v>
      </c>
    </row>
    <row r="271" spans="4:16" x14ac:dyDescent="0.25">
      <c r="D271" s="2"/>
      <c r="P271" s="5">
        <v>228.75946671296327</v>
      </c>
    </row>
    <row r="272" spans="4:16" x14ac:dyDescent="0.25">
      <c r="D272" s="2"/>
      <c r="P272" s="5">
        <v>83.27054800748175</v>
      </c>
    </row>
    <row r="273" spans="4:16" x14ac:dyDescent="0.25">
      <c r="D273" s="2"/>
      <c r="P273" s="5">
        <v>53.855468802833222</v>
      </c>
    </row>
    <row r="274" spans="4:16" x14ac:dyDescent="0.25">
      <c r="D274" s="2"/>
      <c r="P274" s="5">
        <v>55.738769159790166</v>
      </c>
    </row>
    <row r="275" spans="4:16" x14ac:dyDescent="0.25">
      <c r="D275" s="2"/>
      <c r="P275" s="5">
        <v>127.60747837358099</v>
      </c>
    </row>
    <row r="276" spans="4:16" x14ac:dyDescent="0.25">
      <c r="D276" s="2"/>
      <c r="P276" s="5">
        <v>125.94765139823312</v>
      </c>
    </row>
    <row r="277" spans="4:16" x14ac:dyDescent="0.25">
      <c r="D277" s="2"/>
      <c r="P277" s="5">
        <v>66.886895017137519</v>
      </c>
    </row>
    <row r="278" spans="4:16" x14ac:dyDescent="0.25">
      <c r="D278" s="2"/>
      <c r="P278" s="5">
        <v>415.01500464816269</v>
      </c>
    </row>
    <row r="279" spans="4:16" x14ac:dyDescent="0.25">
      <c r="D279" s="2"/>
      <c r="P279" s="5">
        <v>366.90005123033069</v>
      </c>
    </row>
    <row r="280" spans="4:16" x14ac:dyDescent="0.25">
      <c r="D280" s="2"/>
      <c r="P280" s="5">
        <v>83.761508911930221</v>
      </c>
    </row>
    <row r="281" spans="4:16" x14ac:dyDescent="0.25">
      <c r="D281" s="2"/>
      <c r="P281" s="5">
        <v>151.74392049045605</v>
      </c>
    </row>
    <row r="282" spans="4:16" x14ac:dyDescent="0.25">
      <c r="D282" s="2"/>
      <c r="P282" s="5">
        <v>63.507055871095623</v>
      </c>
    </row>
    <row r="283" spans="4:16" x14ac:dyDescent="0.25">
      <c r="D283" s="2"/>
      <c r="P283" s="5">
        <v>212.32107394885588</v>
      </c>
    </row>
    <row r="284" spans="4:16" x14ac:dyDescent="0.25">
      <c r="D284" s="2"/>
      <c r="P284" s="5">
        <v>135.02832689957606</v>
      </c>
    </row>
    <row r="285" spans="4:16" x14ac:dyDescent="0.25">
      <c r="D285" s="2"/>
      <c r="P285" s="5">
        <v>222.22952666193737</v>
      </c>
    </row>
    <row r="286" spans="4:16" x14ac:dyDescent="0.25">
      <c r="D286" s="2"/>
      <c r="P286" s="5">
        <v>117.3678075294857</v>
      </c>
    </row>
    <row r="287" spans="4:16" x14ac:dyDescent="0.25">
      <c r="D287" s="2"/>
      <c r="P287" s="5">
        <v>260.90644395897414</v>
      </c>
    </row>
    <row r="288" spans="4:16" x14ac:dyDescent="0.25">
      <c r="D288" s="2"/>
      <c r="P288" s="5">
        <v>117.1440786903694</v>
      </c>
    </row>
    <row r="289" spans="4:16" x14ac:dyDescent="0.25">
      <c r="D289" s="2"/>
      <c r="P289" s="5">
        <v>329.67063064301317</v>
      </c>
    </row>
    <row r="290" spans="4:16" x14ac:dyDescent="0.25">
      <c r="D290" s="2"/>
      <c r="P290" s="5">
        <v>110.28436622983419</v>
      </c>
    </row>
    <row r="291" spans="4:16" x14ac:dyDescent="0.25">
      <c r="D291" s="2"/>
      <c r="P291" s="5">
        <v>82.97080963689865</v>
      </c>
    </row>
    <row r="292" spans="4:16" x14ac:dyDescent="0.25">
      <c r="D292" s="2"/>
      <c r="P292" s="5">
        <v>93.755407286383218</v>
      </c>
    </row>
    <row r="293" spans="4:16" x14ac:dyDescent="0.25">
      <c r="D293" s="2"/>
      <c r="P293" s="5">
        <v>50.408883678473757</v>
      </c>
    </row>
    <row r="294" spans="4:16" x14ac:dyDescent="0.25">
      <c r="D294" s="2"/>
      <c r="P294" s="5">
        <v>229.52457208685018</v>
      </c>
    </row>
    <row r="295" spans="4:16" x14ac:dyDescent="0.25">
      <c r="D295" s="2"/>
      <c r="P295" s="5">
        <v>126.06749500335297</v>
      </c>
    </row>
    <row r="296" spans="4:16" x14ac:dyDescent="0.25">
      <c r="D296" s="2"/>
      <c r="P296" s="5">
        <v>121.45374712607982</v>
      </c>
    </row>
    <row r="297" spans="4:16" x14ac:dyDescent="0.25">
      <c r="D297" s="2"/>
      <c r="P297" s="5">
        <v>67.876737103581888</v>
      </c>
    </row>
    <row r="298" spans="4:16" x14ac:dyDescent="0.25">
      <c r="D298" s="2"/>
      <c r="P298" s="5">
        <v>49.254155191781528</v>
      </c>
    </row>
    <row r="299" spans="4:16" x14ac:dyDescent="0.25">
      <c r="D299" s="2"/>
      <c r="P299" s="5">
        <v>331.59665652208446</v>
      </c>
    </row>
    <row r="300" spans="4:16" x14ac:dyDescent="0.25">
      <c r="D300" s="2"/>
      <c r="P300" s="5">
        <v>251.46551721988291</v>
      </c>
    </row>
    <row r="301" spans="4:16" x14ac:dyDescent="0.25">
      <c r="D301" s="1"/>
      <c r="E301">
        <f>SUM(D292:D301)/10</f>
        <v>0</v>
      </c>
      <c r="P301" s="5">
        <v>117.35375445461153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 ok</dc:creator>
  <cp:lastModifiedBy>ok ok</cp:lastModifiedBy>
  <dcterms:created xsi:type="dcterms:W3CDTF">2024-09-24T17:17:47Z</dcterms:created>
  <dcterms:modified xsi:type="dcterms:W3CDTF">2024-09-24T18:04:41Z</dcterms:modified>
</cp:coreProperties>
</file>