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urent\Documents\GitHub\VHDL_GUITAR_PEDAL\Circuit\"/>
    </mc:Choice>
  </mc:AlternateContent>
  <xr:revisionPtr revIDLastSave="0" documentId="12_ncr:500000_{A395FF40-5113-424C-8E2C-D2A493848440}" xr6:coauthVersionLast="31" xr6:coauthVersionMax="31" xr10:uidLastSave="{00000000-0000-0000-0000-000000000000}"/>
  <bookViews>
    <workbookView xWindow="0" yWindow="0" windowWidth="11850" windowHeight="486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63" i="1" l="1"/>
  <c r="G64" i="1"/>
  <c r="G62" i="1"/>
  <c r="G66" i="1" l="1"/>
  <c r="G67" i="1"/>
  <c r="G68" i="1"/>
  <c r="G70" i="1"/>
  <c r="G72" i="1"/>
  <c r="G49" i="1" l="1"/>
  <c r="G3" i="1"/>
  <c r="G4" i="1"/>
  <c r="G5" i="1"/>
  <c r="G6" i="1"/>
  <c r="G7" i="1"/>
  <c r="G8" i="1"/>
  <c r="G9" i="1"/>
  <c r="G18" i="1"/>
  <c r="G19" i="1"/>
  <c r="G20" i="1"/>
  <c r="G22" i="1"/>
  <c r="G23" i="1"/>
  <c r="G24" i="1"/>
  <c r="G26" i="1"/>
  <c r="G27" i="1"/>
  <c r="G28" i="1"/>
  <c r="G29" i="1"/>
  <c r="G30" i="1"/>
  <c r="G31" i="1"/>
  <c r="G33" i="1"/>
  <c r="G34" i="1"/>
  <c r="G36" i="1"/>
  <c r="G37" i="1"/>
  <c r="G38" i="1"/>
  <c r="G39" i="1"/>
  <c r="G41" i="1"/>
  <c r="G42" i="1"/>
  <c r="G43" i="1"/>
  <c r="G44" i="1"/>
  <c r="G46" i="1"/>
  <c r="G47" i="1"/>
  <c r="G48" i="1"/>
  <c r="G51" i="1"/>
  <c r="G53" i="1"/>
  <c r="G55" i="1"/>
  <c r="G56" i="1"/>
  <c r="G57" i="1"/>
  <c r="G58" i="1"/>
  <c r="G59" i="1"/>
  <c r="G60" i="1"/>
  <c r="G61" i="1"/>
  <c r="G2" i="1" l="1"/>
</calcChain>
</file>

<file path=xl/sharedStrings.xml><?xml version="1.0" encoding="utf-8"?>
<sst xmlns="http://schemas.openxmlformats.org/spreadsheetml/2006/main" count="462" uniqueCount="231">
  <si>
    <t>Nom</t>
  </si>
  <si>
    <t>RefDes</t>
  </si>
  <si>
    <t>Lien internet</t>
  </si>
  <si>
    <t>Description</t>
  </si>
  <si>
    <t>Acheté</t>
  </si>
  <si>
    <t>U3</t>
  </si>
  <si>
    <t>AK4556</t>
  </si>
  <si>
    <t>Régulateur 3.3V</t>
  </si>
  <si>
    <t>Codec audio 24bit</t>
  </si>
  <si>
    <t>J1,J2</t>
  </si>
  <si>
    <t>J3</t>
  </si>
  <si>
    <t>Horloge du codec audio</t>
  </si>
  <si>
    <t>R1</t>
  </si>
  <si>
    <t>22uF</t>
  </si>
  <si>
    <t>C8</t>
  </si>
  <si>
    <t>2.2uF</t>
  </si>
  <si>
    <t>C3</t>
  </si>
  <si>
    <t>Graphic LCD</t>
  </si>
  <si>
    <t>Newhaven 128x64 Parallel</t>
  </si>
  <si>
    <t>https://www.digikey.ca/product-detail/en/newhaven-display-intl/NHD-12864WG-BTGH-T-N/NHD-12864WG-BTGH-T-N-ND/1885697</t>
  </si>
  <si>
    <t>x</t>
  </si>
  <si>
    <t>https://www.digikey.ca/product-detail/en/texas-instruments/TXB0108PWR/296-21527-1-ND/1305700</t>
  </si>
  <si>
    <t>https://www.digikey.ca/product-detail/en/taitien/OXETGCJANF-24.576000/1664-1104-1-ND/6126697</t>
  </si>
  <si>
    <t>Nb</t>
  </si>
  <si>
    <t>Prix final</t>
  </si>
  <si>
    <t>Prix initial</t>
  </si>
  <si>
    <t>https://www.digikey.ca/product-detail/en/switchcraft-inc/112AX/SC1316-ND/1217815</t>
  </si>
  <si>
    <t>J5,J6</t>
  </si>
  <si>
    <t>https://abra-electronics.com/electromechanical/switches/pushbutton-switches/35-3427-switch-pushbutton-spst-no-125v-15a-250v-10a-off-on-screw-lug.html</t>
  </si>
  <si>
    <t>https://www.digikey.ca/product-detail/en/nidec-copal-electronics/CT6EW103/CT6EW103-ND/738334</t>
  </si>
  <si>
    <t>https://www.digikey.ca/product-detail/en/yageo/RC0805FR-075R1L/YAG3373CT-ND/5962195</t>
  </si>
  <si>
    <t>Footprint</t>
  </si>
  <si>
    <t>https://www.digikey.ca/product-detail/en/e-switch/PS1040ABLK/EG2031-ND/46259</t>
  </si>
  <si>
    <t>https://www.digikey.ca/product-detail/en/akm-semiconductor-inc/AK4556VT/974-1021-1-ND/2333407</t>
  </si>
  <si>
    <t>Y1</t>
  </si>
  <si>
    <t>U4,U5</t>
  </si>
  <si>
    <t>Fuse</t>
  </si>
  <si>
    <t>n/a</t>
  </si>
  <si>
    <t>F0805</t>
  </si>
  <si>
    <t>Dépendances</t>
  </si>
  <si>
    <t>0.1uF</t>
  </si>
  <si>
    <t>C13,C14</t>
  </si>
  <si>
    <t>10uF</t>
  </si>
  <si>
    <t>C4</t>
  </si>
  <si>
    <t>10k</t>
  </si>
  <si>
    <t>Régulateur 5V et -5V</t>
  </si>
  <si>
    <t>U9</t>
  </si>
  <si>
    <t>5.1 ohm</t>
  </si>
  <si>
    <t>Osc 24.576MHz</t>
  </si>
  <si>
    <t>C5,C6</t>
  </si>
  <si>
    <t>TXB0108</t>
  </si>
  <si>
    <t>Level translator lcd</t>
  </si>
  <si>
    <t>J9,J10</t>
  </si>
  <si>
    <t>audio Input headers</t>
  </si>
  <si>
    <t>Pedal</t>
  </si>
  <si>
    <t>S1</t>
  </si>
  <si>
    <t>10k ohm</t>
  </si>
  <si>
    <t>R10</t>
  </si>
  <si>
    <t>J7</t>
  </si>
  <si>
    <t>Header pour input</t>
  </si>
  <si>
    <t>Next/Back</t>
  </si>
  <si>
    <t>S2,S3</t>
  </si>
  <si>
    <t>J8,J12</t>
  </si>
  <si>
    <t>R3,R4,R5</t>
  </si>
  <si>
    <t>Potentiometre param</t>
  </si>
  <si>
    <t>Dépendance</t>
  </si>
  <si>
    <t>HDR 25x2</t>
  </si>
  <si>
    <t>Header mojo</t>
  </si>
  <si>
    <t>HDR 5x2</t>
  </si>
  <si>
    <t>10k pot</t>
  </si>
  <si>
    <t>Phone jack</t>
  </si>
  <si>
    <t>https://www.digikey.ca/product-detail/en/avx-corporation/08053C104KAT2A/478-3755-1-ND/1116453</t>
  </si>
  <si>
    <t>Msattr</t>
  </si>
  <si>
    <t>SOT-223</t>
  </si>
  <si>
    <t>SOIC-20</t>
  </si>
  <si>
    <t>F1</t>
  </si>
  <si>
    <t>OSC_24.576</t>
  </si>
  <si>
    <t>https://www.digikey.ca/product-detail/en/stmicroelectronics/LD1117S50CTR/497-1243-6-ND/1681614</t>
  </si>
  <si>
    <t>LD111750</t>
  </si>
  <si>
    <t>10uf</t>
  </si>
  <si>
    <t>LD1111733</t>
  </si>
  <si>
    <t>https://www.digikey.ca/product-detail/en/stmicroelectronics/LD1117AS33TR/497-1228-1-ND/586228</t>
  </si>
  <si>
    <t>https://www.digikey.ca/product-detail/en/te-connectivity-amp-connectors/640456-2/A1921-ND/109003</t>
  </si>
  <si>
    <t>HDR 1x2 M</t>
  </si>
  <si>
    <t>HDR 1x2 F</t>
  </si>
  <si>
    <t>Audio jack 1/4</t>
  </si>
  <si>
    <t>J8,J13</t>
  </si>
  <si>
    <t>Header pour input M</t>
  </si>
  <si>
    <t>Header pour input F</t>
  </si>
  <si>
    <t>J8</t>
  </si>
  <si>
    <t>Contrast control</t>
  </si>
  <si>
    <t>Bouton activant la pedale</t>
  </si>
  <si>
    <t>Bouton controlant effet choisit</t>
  </si>
  <si>
    <t>https://www.digikey.ca/product-detail/en/te-connectivity-amp-connectors/640456-3/A19470-ND/259010</t>
  </si>
  <si>
    <t>HDR 1x3 F</t>
  </si>
  <si>
    <t>HDR 1x3 M</t>
  </si>
  <si>
    <t>J4,J11,J13</t>
  </si>
  <si>
    <t>GENERAL</t>
  </si>
  <si>
    <t>Crimp</t>
  </si>
  <si>
    <t>https://www.digikey.ca/product-detail/en/te-connectivity-amp-connectors/1375820-2/A99613-ND/1864915</t>
  </si>
  <si>
    <t>https://www.digikey.ca/product-detail/en/te-connectivity-amp-connectors/1375819-1/A100453CT-ND/2233146</t>
  </si>
  <si>
    <t>https://www.digikey.ca/product-detail/en/te-connectivity-amp-connectors/1375820-3/A99614-ND/1864916</t>
  </si>
  <si>
    <t>J14</t>
  </si>
  <si>
    <t>Con 1x20 Fem</t>
  </si>
  <si>
    <t>J14 (J1)</t>
  </si>
  <si>
    <t>(U1)</t>
  </si>
  <si>
    <t>(R1)</t>
  </si>
  <si>
    <t>Connecteur pour LCD</t>
  </si>
  <si>
    <t>Cable entre cartes</t>
  </si>
  <si>
    <t>Connecteur entre carte</t>
  </si>
  <si>
    <t>Con Male 2x10</t>
  </si>
  <si>
    <t>Con Fem 2x10</t>
  </si>
  <si>
    <t>Flat cable 20</t>
  </si>
  <si>
    <t>https://www.digikey.ca/product-detail/en/on-shore-technology-inc/302-S201/ED10524-ND/2794235</t>
  </si>
  <si>
    <t>https://www.digikey.ca/product-detail/en/on-shore-technology-inc/101-206/ED10503-ND/2794215</t>
  </si>
  <si>
    <t>https://www.digikey.ca/product-detail/en/3m/3365-20-300SF/MC20G-5-ND/145444</t>
  </si>
  <si>
    <t>https://www.digikey.ca/product-detail/en/sullins-connector-solutions/PPTC201LFBN-RC/S7018-ND/810158</t>
  </si>
  <si>
    <t>(J1)</t>
  </si>
  <si>
    <t>https://www.digikey.ca/product-detail/en/on-shore-technology-inc/302-R201/ED10536-ND/2794247</t>
  </si>
  <si>
    <t>HDR  2x10</t>
  </si>
  <si>
    <t>Connecteur entre carte Droit</t>
  </si>
  <si>
    <t>Connecteur entre carte RightAn</t>
  </si>
  <si>
    <t>HDR 1x20</t>
  </si>
  <si>
    <t>https://www.digikey.ca/products/en?keywords=399-6695-1</t>
  </si>
  <si>
    <t>4.3x4.3 cap</t>
  </si>
  <si>
    <t>https://www.digikey.ca/product-detail/en/panasonic-electronic-components/EEE-FC1H2R2R/PCE4017CT-ND/817479</t>
  </si>
  <si>
    <t>https://www.digikey.ca/product-detail/en/panasonic-electronic-components/EEE-1VA100WR/PCE3948CT-ND/766324</t>
  </si>
  <si>
    <t>5.3x5.4 cap</t>
  </si>
  <si>
    <t>https://www.digikey.ca/product-detail/en/panasonic-electronic-components/EEE-HA1V220WR/PCE4240CT-ND/814313</t>
  </si>
  <si>
    <t>Knob</t>
  </si>
  <si>
    <t>Decoration</t>
  </si>
  <si>
    <t>https://www.digikey.ca/product-detail/en/tt-electronics-bi/P160KNP-0QC15B10K/987-1731-ND/5957475</t>
  </si>
  <si>
    <t>https://www.digikey.ca/product-detail/en/te-connectivity-alcoswitch-switches/PKES60B1-4/450-1736-ND/1201633</t>
  </si>
  <si>
    <t># Digikey</t>
  </si>
  <si>
    <t>478-3755-1-ND</t>
  </si>
  <si>
    <t>PCE3948CT-ND</t>
  </si>
  <si>
    <t>PCE4240CT-ND</t>
  </si>
  <si>
    <t>A1921-ND</t>
  </si>
  <si>
    <t>A99613-ND</t>
  </si>
  <si>
    <t>SC1316-ND</t>
  </si>
  <si>
    <t>497-1243-6-ND</t>
  </si>
  <si>
    <t>399-6695-1-ND</t>
  </si>
  <si>
    <t>497-1228-1-ND</t>
  </si>
  <si>
    <t>974-1021-1-ND</t>
  </si>
  <si>
    <t>YAG3373CT-ND</t>
  </si>
  <si>
    <t>1664-1104-1-ND</t>
  </si>
  <si>
    <t>PCE4017CT-ND</t>
  </si>
  <si>
    <t>296-21527-1-ND</t>
  </si>
  <si>
    <t>EG2031-ND</t>
  </si>
  <si>
    <t>987-1731-ND</t>
  </si>
  <si>
    <t>A19470-ND</t>
  </si>
  <si>
    <t>A99614-ND</t>
  </si>
  <si>
    <t>NHD-12864WG-BTGH-T#N-ND</t>
  </si>
  <si>
    <t>CT6EW103-ND</t>
  </si>
  <si>
    <t>ED10524-ND</t>
  </si>
  <si>
    <t>ED10536-ND</t>
  </si>
  <si>
    <t>ED10503-ND</t>
  </si>
  <si>
    <t>MC20G-5-ND</t>
  </si>
  <si>
    <t>S7018-ND</t>
  </si>
  <si>
    <t>https://www.digikey.ca/product-detail/en/littelfuse-inc/1206L025YR/F2110CT-ND/455719</t>
  </si>
  <si>
    <t>F2110CT-ND</t>
  </si>
  <si>
    <t>A100453CT-ND</t>
  </si>
  <si>
    <t>F1206</t>
  </si>
  <si>
    <t>POT</t>
  </si>
  <si>
    <t>C1,C2,C7,C17</t>
  </si>
  <si>
    <t>C9,C11</t>
  </si>
  <si>
    <t>C10,C12</t>
  </si>
  <si>
    <t>C15</t>
  </si>
  <si>
    <t>C16</t>
  </si>
  <si>
    <t>(U2),(U3)</t>
  </si>
  <si>
    <t>(C1),(C2),(C3),(C4)</t>
  </si>
  <si>
    <t>200x225 polarise</t>
  </si>
  <si>
    <t>Con alim</t>
  </si>
  <si>
    <t>Hdr 1x2 M</t>
  </si>
  <si>
    <t>Hdr 1x2 F</t>
  </si>
  <si>
    <t>https://www.digikey.ca/product-detail/en/littelfuse-inc/1206L035-16YR/F3732CT-ND/2486167</t>
  </si>
  <si>
    <t>300x225 pol</t>
  </si>
  <si>
    <t>200x225 pol</t>
  </si>
  <si>
    <t>https://www.digikey.ca/product-detail/en/tensility-international-corp/10-00659/839-1115-ND/2766336</t>
  </si>
  <si>
    <t>USB CONV</t>
  </si>
  <si>
    <t>USB F typ B -&gt; M micro typ B</t>
  </si>
  <si>
    <t>https://www.cui.com/product/resource/pj-066a.pdf</t>
  </si>
  <si>
    <t>CP-066A-ND</t>
  </si>
  <si>
    <t>450-1736-ND</t>
  </si>
  <si>
    <t>Reg 3.5V</t>
  </si>
  <si>
    <t>1uF</t>
  </si>
  <si>
    <t>SOT-23</t>
  </si>
  <si>
    <t>(U4)</t>
  </si>
  <si>
    <t>(C1)</t>
  </si>
  <si>
    <t>(C2)</t>
  </si>
  <si>
    <t>https://www.digikey.ca/product-detail/en/texas-instruments/TLV70235DBVR/296-34811-1-ND/3523716</t>
  </si>
  <si>
    <t>https://www.digikey.ca/product-detail/en/taiyo-yuden/TMK212BJ105KG-T/587-1291-1-ND/931068</t>
  </si>
  <si>
    <t>587-1291-1-ND</t>
  </si>
  <si>
    <t>296-34811-1-ND</t>
  </si>
  <si>
    <t>https://www.digikey.ca/product-detail/en/yageo/RC0805FR-0710KL/311-10.0KCRCT-ND/730482</t>
  </si>
  <si>
    <t>311-10.0KCRCT-ND</t>
  </si>
  <si>
    <t>TL074</t>
  </si>
  <si>
    <t>U5</t>
  </si>
  <si>
    <t>Ampli-OP pre-audio/post audio</t>
  </si>
  <si>
    <t>296-7198-1-ND</t>
  </si>
  <si>
    <t>https://www.digikey.ca/product-detail/en/texas-instruments/TL074CPWR/296-7198-1-ND/378282</t>
  </si>
  <si>
    <t>Q1</t>
  </si>
  <si>
    <t>Q2</t>
  </si>
  <si>
    <t>120K</t>
  </si>
  <si>
    <t>1.5K</t>
  </si>
  <si>
    <t>1M</t>
  </si>
  <si>
    <t>100K</t>
  </si>
  <si>
    <t>R13</t>
  </si>
  <si>
    <t>R2</t>
  </si>
  <si>
    <t>R12</t>
  </si>
  <si>
    <t>R7</t>
  </si>
  <si>
    <t>R6,R11</t>
  </si>
  <si>
    <t>C18</t>
  </si>
  <si>
    <t>0.47uF</t>
  </si>
  <si>
    <t>https://www.digikey.ca/product-detail/en/samsung-electro-mechanics/CL21B474KOFNNNG/1276-6483-1-ND/5958111</t>
  </si>
  <si>
    <t>1276-6483-1-ND</t>
  </si>
  <si>
    <t>https://www.digikey.ca/product-detail/en/yageo/RC0805FR-07120KL/311-120KCRCT-ND/730523</t>
  </si>
  <si>
    <t>311-120KCRCT-ND</t>
  </si>
  <si>
    <t>https://www.digikey.ca/product-detail/en/yageo/RC0805FR-071K5L/311-1.50KCRCT-ND/730443</t>
  </si>
  <si>
    <t>311-1.50KCRCT-ND</t>
  </si>
  <si>
    <t>MMBT3906</t>
  </si>
  <si>
    <t>https://www.digikey.ca/product-detail/en/on-semiconductor/MMBT3906TT1G/MMBT3906TT1GOSCT-ND/1481941</t>
  </si>
  <si>
    <t>Surface mount 2n3906</t>
  </si>
  <si>
    <t>MMBF4392</t>
  </si>
  <si>
    <t>JFET switching transistor</t>
  </si>
  <si>
    <t>https://www.digikey.ca/product-detail/en/on-semiconductor/MMBF4392LT1G/MMBF4392LT1GOSCT-ND/1139796</t>
  </si>
  <si>
    <t>MMBF4392LT1GOSCT-ND</t>
  </si>
  <si>
    <t>MMBT3906TT1GOSCT-ND</t>
  </si>
  <si>
    <t>https://www.digikey.ca/products/en?keywords=311-1.00MCRCT-ND</t>
  </si>
  <si>
    <t>311-100KCRCT-ND</t>
  </si>
  <si>
    <t>311-1.00MCRCT-ND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</si>
</sst>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5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2" fillId="2" borderId="1" xfId="2" applyBorder="1"/>
    <xf numFmtId="0" fontId="2" fillId="2" borderId="1" xfId="2" applyBorder="1" applyAlignment="1">
      <alignment horizontal="right"/>
    </xf>
    <xf numFmtId="0" fontId="2" fillId="2" borderId="1" xfId="2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1" applyFill="1" applyBorder="1"/>
    <xf numFmtId="0" fontId="2" fillId="4" borderId="1" xfId="2" applyFill="1" applyBorder="1"/>
    <xf numFmtId="0" fontId="2" fillId="3" borderId="1" xfId="2" applyFill="1" applyBorder="1"/>
    <xf numFmtId="0" fontId="0" fillId="4" borderId="1" xfId="0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0" fontId="2" fillId="2" borderId="1" xfId="2" applyBorder="1" applyAlignment="1">
      <alignment vertical="center" wrapText="1"/>
    </xf>
    <xf numFmtId="0" fontId="1" fillId="3" borderId="1" xfId="1" applyFill="1" applyBorder="1" applyAlignment="1">
      <alignment horizontal="center"/>
    </xf>
    <xf numFmtId="0" fontId="3" fillId="3" borderId="1" xfId="2" applyFont="1" applyFill="1" applyBorder="1"/>
    <xf numFmtId="0" fontId="4" fillId="5" borderId="1" xfId="3" applyBorder="1" applyAlignment="1">
      <alignment horizontal="center"/>
    </xf>
    <xf numFmtId="0" fontId="0" fillId="4" borderId="2" xfId="0" applyFill="1" applyBorder="1"/>
    <xf numFmtId="0" fontId="2" fillId="2" borderId="2" xfId="2" applyBorder="1"/>
    <xf numFmtId="0" fontId="2" fillId="2" borderId="2" xfId="2" applyBorder="1" applyAlignment="1">
      <alignment horizontal="center"/>
    </xf>
    <xf numFmtId="0" fontId="1" fillId="2" borderId="2" xfId="1" applyFill="1" applyBorder="1"/>
    <xf numFmtId="0" fontId="4" fillId="5" borderId="1" xfId="3" applyBorder="1"/>
    <xf numFmtId="0" fontId="1" fillId="3" borderId="1" xfId="1" applyFill="1" applyBorder="1"/>
  </cellXfs>
  <cellStyles count="4">
    <cellStyle name="Insatisfaisant" xfId="3" builtinId="27"/>
    <cellStyle name="Lien hypertexte" xfId="1" builtinId="8"/>
    <cellStyle name="Normal" xfId="0" builtinId="0"/>
    <cellStyle name="Satisfaisant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product-detail/en/te-connectivity-amp-connectors/1375820-2/A99613-ND/1864915" TargetMode="External"/><Relationship Id="rId18" Type="http://schemas.openxmlformats.org/officeDocument/2006/relationships/hyperlink" Target="https://www.digikey.ca/products/en?keywords=399-6695-1" TargetMode="External"/><Relationship Id="rId26" Type="http://schemas.openxmlformats.org/officeDocument/2006/relationships/hyperlink" Target="https://www.digikey.ca/product-detail/en/te-connectivity-amp-connectors/1375820-2/A99613-ND/1864915" TargetMode="External"/><Relationship Id="rId39" Type="http://schemas.openxmlformats.org/officeDocument/2006/relationships/hyperlink" Target="https://www.digikey.ca/product-detail/en/littelfuse-inc/1206L025YR/F2110CT-ND/455719" TargetMode="External"/><Relationship Id="rId21" Type="http://schemas.openxmlformats.org/officeDocument/2006/relationships/hyperlink" Target="https://www.digikey.ca/product-detail/en/avx-corporation/08053C104KAT2A/478-3755-1-ND/1116453" TargetMode="External"/><Relationship Id="rId34" Type="http://schemas.openxmlformats.org/officeDocument/2006/relationships/hyperlink" Target="https://www.digikey.ca/product-detail/en/3m/3365-20-300SF/MC20G-5-ND/145444" TargetMode="External"/><Relationship Id="rId42" Type="http://schemas.openxmlformats.org/officeDocument/2006/relationships/hyperlink" Target="https://www.digikey.ca/product-detail/en/tensility-international-corp/10-00659/839-1115-ND/2766336" TargetMode="External"/><Relationship Id="rId47" Type="http://schemas.openxmlformats.org/officeDocument/2006/relationships/hyperlink" Target="https://www.digikey.ca/product-detail/en/samsung-electro-mechanics/CL21B474KOFNNNG/1276-6483-1-ND/5958111" TargetMode="External"/><Relationship Id="rId50" Type="http://schemas.openxmlformats.org/officeDocument/2006/relationships/hyperlink" Target="https://www.digikey.ca/product-detail/en/on-semiconductor/MMBT3906TT1G/MMBT3906TT1GOSCT-ND/1481941" TargetMode="External"/><Relationship Id="rId7" Type="http://schemas.openxmlformats.org/officeDocument/2006/relationships/hyperlink" Target="https://www.digikey.ca/product-detail/en/on-shore-technology-inc/302-S201/ED10524-ND/2794235" TargetMode="External"/><Relationship Id="rId2" Type="http://schemas.openxmlformats.org/officeDocument/2006/relationships/hyperlink" Target="https://www.digikey.ca/product-detail/en/e-switch/PS1040ABLK/EG2031-ND/46259" TargetMode="External"/><Relationship Id="rId16" Type="http://schemas.openxmlformats.org/officeDocument/2006/relationships/hyperlink" Target="https://www.digikey.ca/products/en?keywords=399-6695-1" TargetMode="External"/><Relationship Id="rId29" Type="http://schemas.openxmlformats.org/officeDocument/2006/relationships/hyperlink" Target="https://www.digikey.ca/product-detail/en/te-connectivity-amp-connectors/640456-3/A19470-ND/259010" TargetMode="External"/><Relationship Id="rId11" Type="http://schemas.openxmlformats.org/officeDocument/2006/relationships/hyperlink" Target="https://www.digikey.ca/product-detail/en/panasonic-electronic-components/EEE-HA1V220WR/PCE4240CT-ND/814313" TargetMode="External"/><Relationship Id="rId24" Type="http://schemas.openxmlformats.org/officeDocument/2006/relationships/hyperlink" Target="https://www.digikey.ca/product-detail/en/texas-instruments/TXB0108PWR/296-21527-1-ND/1305700" TargetMode="External"/><Relationship Id="rId32" Type="http://schemas.openxmlformats.org/officeDocument/2006/relationships/hyperlink" Target="https://www.digikey.ca/product-detail/en/on-shore-technology-inc/302-R201/ED10536-ND/2794247" TargetMode="External"/><Relationship Id="rId37" Type="http://schemas.openxmlformats.org/officeDocument/2006/relationships/hyperlink" Target="https://www.digikey.ca/product-detail/en/tt-electronics-bi/P160KNP-0QC15B10K/987-1731-ND/5957475" TargetMode="External"/><Relationship Id="rId40" Type="http://schemas.openxmlformats.org/officeDocument/2006/relationships/hyperlink" Target="https://www.digikey.ca/product-detail/en/te-connectivity-amp-connectors/640456-2/A1921-ND/109003" TargetMode="External"/><Relationship Id="rId45" Type="http://schemas.openxmlformats.org/officeDocument/2006/relationships/hyperlink" Target="https://www.digikey.ca/product-detail/en/taiyo-yuden/TMK212BJ105KG-T/587-1291-1-ND/931068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a/product-detail/en/avx-corporation/08053C104KAT2A/478-3755-1-ND/1116453" TargetMode="External"/><Relationship Id="rId10" Type="http://schemas.openxmlformats.org/officeDocument/2006/relationships/hyperlink" Target="https://www.digikey.ca/product-detail/en/panasonic-electronic-components/EEE-1VA100WR/PCE3948CT-ND/766324" TargetMode="External"/><Relationship Id="rId19" Type="http://schemas.openxmlformats.org/officeDocument/2006/relationships/hyperlink" Target="https://www.digikey.ca/product-detail/en/akm-semiconductor-inc/AK4556VT/974-1021-1-ND/2333407" TargetMode="External"/><Relationship Id="rId31" Type="http://schemas.openxmlformats.org/officeDocument/2006/relationships/hyperlink" Target="https://www.digikey.ca/product-detail/en/nidec-copal-electronics/CT6EW103/CT6EW103-ND/738334" TargetMode="External"/><Relationship Id="rId44" Type="http://schemas.openxmlformats.org/officeDocument/2006/relationships/hyperlink" Target="https://www.digikey.ca/product-detail/en/texas-instruments/TLV70235DBVR/296-34811-1-ND/3523716" TargetMode="External"/><Relationship Id="rId52" Type="http://schemas.openxmlformats.org/officeDocument/2006/relationships/hyperlink" Target="https://www.digikey.ca/product-detail/en/yageo/RC0805FR-0710KL/311-10.0KCRCT-ND/730482" TargetMode="External"/><Relationship Id="rId4" Type="http://schemas.openxmlformats.org/officeDocument/2006/relationships/hyperlink" Target="https://www.digikey.ca/product-detail/en/newhaven-display-intl/NHD-12864WG-BTGH-T-N/NHD-12864WG-BTGH-T-N-ND/1885697" TargetMode="External"/><Relationship Id="rId9" Type="http://schemas.openxmlformats.org/officeDocument/2006/relationships/hyperlink" Target="https://www.digikey.ca/product-detail/en/avx-corporation/08053C104KAT2A/478-3755-1-ND/1116453" TargetMode="External"/><Relationship Id="rId14" Type="http://schemas.openxmlformats.org/officeDocument/2006/relationships/hyperlink" Target="https://www.digikey.ca/product-detail/en/switchcraft-inc/112AX/SC1316-ND/1217815" TargetMode="External"/><Relationship Id="rId22" Type="http://schemas.openxmlformats.org/officeDocument/2006/relationships/hyperlink" Target="https://www.digikey.ca/product-detail/en/panasonic-electronic-components/EEE-1VA100WR/PCE3948CT-ND/766324" TargetMode="External"/><Relationship Id="rId27" Type="http://schemas.openxmlformats.org/officeDocument/2006/relationships/hyperlink" Target="https://www.digikey.ca/product-detail/en/te-connectivity-amp-connectors/640456-2/A1921-ND/109003" TargetMode="External"/><Relationship Id="rId30" Type="http://schemas.openxmlformats.org/officeDocument/2006/relationships/hyperlink" Target="https://www.digikey.ca/product-detail/en/te-connectivity-amp-connectors/1375820-3/A99614-ND/1864916" TargetMode="External"/><Relationship Id="rId35" Type="http://schemas.openxmlformats.org/officeDocument/2006/relationships/hyperlink" Target="https://www.digikey.ca/product-detail/en/sullins-connector-solutions/PPTC201LFBN-RC/S7018-ND/810158" TargetMode="External"/><Relationship Id="rId43" Type="http://schemas.openxmlformats.org/officeDocument/2006/relationships/hyperlink" Target="https://www.digikey.ca/product-detail/en/avx-corporation/08053C104KAT2A/478-3755-1-ND/1116453" TargetMode="External"/><Relationship Id="rId48" Type="http://schemas.openxmlformats.org/officeDocument/2006/relationships/hyperlink" Target="https://www.digikey.ca/product-detail/en/yageo/RC0805FR-07120KL/311-120KCRCT-ND/730523" TargetMode="External"/><Relationship Id="rId8" Type="http://schemas.openxmlformats.org/officeDocument/2006/relationships/hyperlink" Target="https://www.digikey.ca/product-detail/en/stmicroelectronics/LD1117AS33TR/497-1228-1-ND/586228" TargetMode="External"/><Relationship Id="rId51" Type="http://schemas.openxmlformats.org/officeDocument/2006/relationships/hyperlink" Target="https://www.digikey.ca/product-detail/en/on-semiconductor/MMBF4392LT1G/MMBF4392LT1GOSCT-ND/1139796" TargetMode="External"/><Relationship Id="rId3" Type="http://schemas.openxmlformats.org/officeDocument/2006/relationships/hyperlink" Target="https://abra-electronics.com/electromechanical/switches/pushbutton-switches/35-3427-switch-pushbutton-spst-no-125v-15a-250v-10a-off-on-screw-lug.html" TargetMode="External"/><Relationship Id="rId12" Type="http://schemas.openxmlformats.org/officeDocument/2006/relationships/hyperlink" Target="https://www.digikey.ca/product-detail/en/te-connectivity-amp-connectors/640456-2/A1921-ND/109003" TargetMode="External"/><Relationship Id="rId17" Type="http://schemas.openxmlformats.org/officeDocument/2006/relationships/hyperlink" Target="https://www.digikey.ca/product-detail/en/avx-corporation/08053C104KAT2A/478-3755-1-ND/1116453" TargetMode="External"/><Relationship Id="rId25" Type="http://schemas.openxmlformats.org/officeDocument/2006/relationships/hyperlink" Target="https://www.digikey.ca/product-detail/en/te-connectivity-amp-connectors/640456-2/A1921-ND/109003" TargetMode="External"/><Relationship Id="rId33" Type="http://schemas.openxmlformats.org/officeDocument/2006/relationships/hyperlink" Target="https://www.digikey.ca/product-detail/en/on-shore-technology-inc/101-206/ED10503-ND/2794215" TargetMode="External"/><Relationship Id="rId38" Type="http://schemas.openxmlformats.org/officeDocument/2006/relationships/hyperlink" Target="https://www.digikey.ca/product-detail/en/te-connectivity-alcoswitch-switches/PKES60B1-4/450-1736-ND/1201633" TargetMode="External"/><Relationship Id="rId46" Type="http://schemas.openxmlformats.org/officeDocument/2006/relationships/hyperlink" Target="https://www.digikey.ca/product-detail/en/texas-instruments/TL074CPWR/296-7198-1-ND/378282" TargetMode="External"/><Relationship Id="rId20" Type="http://schemas.openxmlformats.org/officeDocument/2006/relationships/hyperlink" Target="https://www.digikey.ca/product-detail/en/yageo/RC0805FR-075R1L/YAG3373CT-ND/5962195" TargetMode="External"/><Relationship Id="rId41" Type="http://schemas.openxmlformats.org/officeDocument/2006/relationships/hyperlink" Target="https://www.digikey.ca/product-detail/en/te-connectivity-amp-connectors/1375820-2/A99613-ND/1864915" TargetMode="External"/><Relationship Id="rId1" Type="http://schemas.openxmlformats.org/officeDocument/2006/relationships/hyperlink" Target="https://www.digikey.ca/product-detail/en/taitien/OXETGCJANF-24.576000/1664-1104-1-ND/6126697" TargetMode="External"/><Relationship Id="rId6" Type="http://schemas.openxmlformats.org/officeDocument/2006/relationships/hyperlink" Target="https://www.digikey.ca/product-detail/en/stmicroelectronics/LD1117S50CTR/497-1243-6-ND/1681614" TargetMode="External"/><Relationship Id="rId15" Type="http://schemas.openxmlformats.org/officeDocument/2006/relationships/hyperlink" Target="https://www.digikey.ca/product-detail/en/avx-corporation/08053C104KAT2A/478-3755-1-ND/1116453" TargetMode="External"/><Relationship Id="rId23" Type="http://schemas.openxmlformats.org/officeDocument/2006/relationships/hyperlink" Target="https://www.digikey.ca/product-detail/en/panasonic-electronic-components/EEE-FC1H2R2R/PCE4017CT-ND/817479" TargetMode="External"/><Relationship Id="rId28" Type="http://schemas.openxmlformats.org/officeDocument/2006/relationships/hyperlink" Target="https://www.digikey.ca/product-detail/en/te-connectivity-amp-connectors/1375820-2/A99613-ND/1864915" TargetMode="External"/><Relationship Id="rId36" Type="http://schemas.openxmlformats.org/officeDocument/2006/relationships/hyperlink" Target="https://www.digikey.ca/product-detail/en/te-connectivity-amp-connectors/1375819-1/A100453CT-ND/2233146" TargetMode="External"/><Relationship Id="rId49" Type="http://schemas.openxmlformats.org/officeDocument/2006/relationships/hyperlink" Target="https://www.digikey.ca/product-detail/en/yageo/RC0805FR-071K5L/311-1.50KCRCT-ND/7304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topLeftCell="A26" zoomScale="70" zoomScaleNormal="70" workbookViewId="0">
      <selection activeCell="J56" sqref="J56"/>
    </sheetView>
  </sheetViews>
  <sheetFormatPr baseColWidth="10" defaultRowHeight="15" x14ac:dyDescent="0.25"/>
  <cols>
    <col min="1" max="1" width="15.85546875" customWidth="1"/>
    <col min="2" max="2" width="14.85546875" customWidth="1"/>
    <col min="3" max="3" width="31.85546875" customWidth="1"/>
    <col min="4" max="4" width="30.7109375" customWidth="1"/>
    <col min="5" max="5" width="11.140625" customWidth="1"/>
    <col min="6" max="6" width="6" customWidth="1"/>
    <col min="7" max="7" width="10.7109375" customWidth="1"/>
    <col min="8" max="8" width="6.7109375" customWidth="1"/>
    <col min="9" max="9" width="20.28515625" customWidth="1"/>
    <col min="10" max="10" width="10.7109375" customWidth="1"/>
    <col min="11" max="11" width="26.7109375" customWidth="1"/>
    <col min="12" max="12" width="153.5703125" customWidth="1"/>
    <col min="13" max="13" width="2.7109375" customWidth="1"/>
  </cols>
  <sheetData>
    <row r="1" spans="1:13" x14ac:dyDescent="0.25">
      <c r="A1" s="3"/>
      <c r="B1" s="4"/>
      <c r="C1" s="4" t="s">
        <v>1</v>
      </c>
      <c r="D1" s="4" t="s">
        <v>3</v>
      </c>
      <c r="E1" s="4" t="s">
        <v>25</v>
      </c>
      <c r="F1" s="4" t="s">
        <v>23</v>
      </c>
      <c r="G1" s="4" t="s">
        <v>24</v>
      </c>
      <c r="H1" s="4" t="s">
        <v>4</v>
      </c>
      <c r="I1" s="4" t="s">
        <v>31</v>
      </c>
      <c r="J1" s="4" t="s">
        <v>72</v>
      </c>
      <c r="K1" s="13" t="s">
        <v>133</v>
      </c>
      <c r="L1" s="4" t="s">
        <v>2</v>
      </c>
      <c r="M1" s="2"/>
    </row>
    <row r="2" spans="1:13" x14ac:dyDescent="0.25">
      <c r="A2" s="3" t="s">
        <v>0</v>
      </c>
      <c r="B2" s="6" t="s">
        <v>196</v>
      </c>
      <c r="C2" s="6" t="s">
        <v>197</v>
      </c>
      <c r="D2" s="6" t="s">
        <v>198</v>
      </c>
      <c r="E2" s="6">
        <v>0.88</v>
      </c>
      <c r="F2" s="7">
        <v>1</v>
      </c>
      <c r="G2" s="6">
        <f t="shared" ref="G2:G16" si="0">E2*F2</f>
        <v>0.88</v>
      </c>
      <c r="H2" s="8" t="s">
        <v>20</v>
      </c>
      <c r="I2" s="23"/>
      <c r="J2" s="18"/>
      <c r="K2" s="15" t="s">
        <v>199</v>
      </c>
      <c r="L2" s="10" t="s">
        <v>200</v>
      </c>
      <c r="M2" s="2"/>
    </row>
    <row r="3" spans="1:13" x14ac:dyDescent="0.25">
      <c r="A3" s="3" t="s">
        <v>39</v>
      </c>
      <c r="B3" s="6" t="s">
        <v>40</v>
      </c>
      <c r="C3" s="6" t="s">
        <v>41</v>
      </c>
      <c r="D3" s="6"/>
      <c r="E3" s="6">
        <v>0.06</v>
      </c>
      <c r="F3" s="6">
        <v>20</v>
      </c>
      <c r="G3" s="6">
        <f t="shared" si="0"/>
        <v>1.2</v>
      </c>
      <c r="H3" s="8" t="s">
        <v>20</v>
      </c>
      <c r="I3" s="6" t="s">
        <v>38</v>
      </c>
      <c r="J3" s="8" t="s">
        <v>20</v>
      </c>
      <c r="K3" s="15" t="s">
        <v>134</v>
      </c>
      <c r="L3" s="10" t="s">
        <v>71</v>
      </c>
      <c r="M3" s="2"/>
    </row>
    <row r="4" spans="1:13" x14ac:dyDescent="0.25">
      <c r="A4" s="3"/>
      <c r="B4" s="6" t="s">
        <v>42</v>
      </c>
      <c r="C4" s="6" t="s">
        <v>43</v>
      </c>
      <c r="D4" s="6"/>
      <c r="E4" s="6">
        <v>0.43</v>
      </c>
      <c r="F4" s="6">
        <v>2</v>
      </c>
      <c r="G4" s="6">
        <f t="shared" si="0"/>
        <v>0.86</v>
      </c>
      <c r="H4" s="8" t="s">
        <v>20</v>
      </c>
      <c r="I4" s="6" t="s">
        <v>124</v>
      </c>
      <c r="J4" s="8" t="s">
        <v>20</v>
      </c>
      <c r="K4" s="6" t="s">
        <v>135</v>
      </c>
      <c r="L4" s="10" t="s">
        <v>126</v>
      </c>
      <c r="M4" s="2"/>
    </row>
    <row r="5" spans="1:13" x14ac:dyDescent="0.25">
      <c r="A5" s="3"/>
      <c r="B5" s="6" t="s">
        <v>13</v>
      </c>
      <c r="C5" s="6" t="s">
        <v>14</v>
      </c>
      <c r="D5" s="6"/>
      <c r="E5" s="6">
        <v>0.51</v>
      </c>
      <c r="F5" s="6">
        <v>1</v>
      </c>
      <c r="G5" s="6">
        <f t="shared" si="0"/>
        <v>0.51</v>
      </c>
      <c r="H5" s="8" t="s">
        <v>20</v>
      </c>
      <c r="I5" s="6" t="s">
        <v>127</v>
      </c>
      <c r="J5" s="8" t="s">
        <v>20</v>
      </c>
      <c r="K5" s="6" t="s">
        <v>136</v>
      </c>
      <c r="L5" s="10" t="s">
        <v>128</v>
      </c>
      <c r="M5" s="2"/>
    </row>
    <row r="6" spans="1:13" x14ac:dyDescent="0.25">
      <c r="A6" s="3"/>
      <c r="B6" s="6" t="s">
        <v>44</v>
      </c>
      <c r="C6" s="6" t="s">
        <v>211</v>
      </c>
      <c r="D6" s="6"/>
      <c r="E6" s="6">
        <v>8.3000000000000004E-2</v>
      </c>
      <c r="F6" s="6">
        <v>10</v>
      </c>
      <c r="G6" s="6">
        <f t="shared" si="0"/>
        <v>0.83000000000000007</v>
      </c>
      <c r="H6" s="8" t="s">
        <v>20</v>
      </c>
      <c r="I6" s="6" t="s">
        <v>38</v>
      </c>
      <c r="J6" s="8" t="s">
        <v>20</v>
      </c>
      <c r="K6" s="6" t="s">
        <v>195</v>
      </c>
      <c r="L6" s="10" t="s">
        <v>194</v>
      </c>
      <c r="M6" s="2"/>
    </row>
    <row r="7" spans="1:13" x14ac:dyDescent="0.25">
      <c r="A7" s="3"/>
      <c r="B7" s="6" t="s">
        <v>83</v>
      </c>
      <c r="C7" s="6" t="s">
        <v>52</v>
      </c>
      <c r="D7" s="6" t="s">
        <v>53</v>
      </c>
      <c r="E7" s="6">
        <v>0.16</v>
      </c>
      <c r="F7" s="6">
        <v>2</v>
      </c>
      <c r="G7" s="6">
        <f t="shared" si="0"/>
        <v>0.32</v>
      </c>
      <c r="H7" s="8" t="s">
        <v>20</v>
      </c>
      <c r="I7" s="6" t="s">
        <v>171</v>
      </c>
      <c r="J7" s="8" t="s">
        <v>20</v>
      </c>
      <c r="K7" s="6" t="s">
        <v>137</v>
      </c>
      <c r="L7" s="10" t="s">
        <v>82</v>
      </c>
      <c r="M7" s="2"/>
    </row>
    <row r="8" spans="1:13" x14ac:dyDescent="0.25">
      <c r="A8" s="11"/>
      <c r="B8" s="6" t="s">
        <v>84</v>
      </c>
      <c r="C8" s="6" t="s">
        <v>52</v>
      </c>
      <c r="D8" s="6" t="s">
        <v>53</v>
      </c>
      <c r="E8" s="6">
        <v>0.19</v>
      </c>
      <c r="F8" s="6">
        <v>2</v>
      </c>
      <c r="G8" s="6">
        <f t="shared" si="0"/>
        <v>0.38</v>
      </c>
      <c r="H8" s="8" t="s">
        <v>20</v>
      </c>
      <c r="I8" s="6" t="s">
        <v>37</v>
      </c>
      <c r="J8" s="8" t="s">
        <v>37</v>
      </c>
      <c r="K8" s="6" t="s">
        <v>138</v>
      </c>
      <c r="L8" s="10" t="s">
        <v>99</v>
      </c>
      <c r="M8" s="2"/>
    </row>
    <row r="9" spans="1:13" x14ac:dyDescent="0.25">
      <c r="A9" s="19"/>
      <c r="B9" s="20" t="s">
        <v>70</v>
      </c>
      <c r="C9" s="20" t="s">
        <v>27</v>
      </c>
      <c r="D9" s="20" t="s">
        <v>85</v>
      </c>
      <c r="E9" s="20">
        <v>2.83</v>
      </c>
      <c r="F9" s="20">
        <v>2</v>
      </c>
      <c r="G9" s="20">
        <f t="shared" si="0"/>
        <v>5.66</v>
      </c>
      <c r="H9" s="21" t="s">
        <v>20</v>
      </c>
      <c r="I9" s="20" t="s">
        <v>37</v>
      </c>
      <c r="J9" s="21" t="s">
        <v>37</v>
      </c>
      <c r="K9" s="6" t="s">
        <v>139</v>
      </c>
      <c r="L9" s="22" t="s">
        <v>26</v>
      </c>
      <c r="M9" s="2"/>
    </row>
    <row r="10" spans="1:13" x14ac:dyDescent="0.25">
      <c r="A10" s="3"/>
      <c r="B10" s="6" t="s">
        <v>220</v>
      </c>
      <c r="C10" s="6" t="s">
        <v>201</v>
      </c>
      <c r="D10" s="6" t="s">
        <v>222</v>
      </c>
      <c r="E10" s="6">
        <v>0.22</v>
      </c>
      <c r="F10" s="6">
        <v>1</v>
      </c>
      <c r="G10" s="20">
        <f t="shared" si="0"/>
        <v>0.22</v>
      </c>
      <c r="H10" s="8" t="s">
        <v>20</v>
      </c>
      <c r="I10" s="6" t="s">
        <v>220</v>
      </c>
      <c r="J10" s="8" t="s">
        <v>20</v>
      </c>
      <c r="K10" s="6" t="s">
        <v>227</v>
      </c>
      <c r="L10" s="10" t="s">
        <v>221</v>
      </c>
      <c r="M10" s="2"/>
    </row>
    <row r="11" spans="1:13" x14ac:dyDescent="0.25">
      <c r="A11" s="3"/>
      <c r="B11" s="6" t="s">
        <v>223</v>
      </c>
      <c r="C11" s="6" t="s">
        <v>202</v>
      </c>
      <c r="D11" s="6" t="s">
        <v>224</v>
      </c>
      <c r="E11" s="6">
        <v>0.8</v>
      </c>
      <c r="F11" s="6">
        <v>1</v>
      </c>
      <c r="G11" s="20">
        <f t="shared" si="0"/>
        <v>0.8</v>
      </c>
      <c r="H11" s="8" t="s">
        <v>20</v>
      </c>
      <c r="I11" s="6" t="s">
        <v>223</v>
      </c>
      <c r="J11" s="8" t="s">
        <v>20</v>
      </c>
      <c r="K11" s="6" t="s">
        <v>226</v>
      </c>
      <c r="L11" s="10" t="s">
        <v>225</v>
      </c>
      <c r="M11" s="2"/>
    </row>
    <row r="12" spans="1:13" x14ac:dyDescent="0.25">
      <c r="A12" s="3"/>
      <c r="B12" s="6" t="s">
        <v>203</v>
      </c>
      <c r="C12" s="6" t="s">
        <v>207</v>
      </c>
      <c r="D12" s="6"/>
      <c r="E12" s="6">
        <v>3.2000000000000001E-2</v>
      </c>
      <c r="F12" s="6">
        <v>10</v>
      </c>
      <c r="G12" s="20">
        <f t="shared" si="0"/>
        <v>0.32</v>
      </c>
      <c r="H12" s="8" t="s">
        <v>20</v>
      </c>
      <c r="I12" s="6" t="s">
        <v>38</v>
      </c>
      <c r="J12" s="8" t="s">
        <v>20</v>
      </c>
      <c r="K12" s="6" t="s">
        <v>217</v>
      </c>
      <c r="L12" s="10" t="s">
        <v>216</v>
      </c>
      <c r="M12" s="2"/>
    </row>
    <row r="13" spans="1:13" x14ac:dyDescent="0.25">
      <c r="A13" s="3"/>
      <c r="B13" s="6" t="s">
        <v>204</v>
      </c>
      <c r="C13" s="6" t="s">
        <v>208</v>
      </c>
      <c r="D13" s="6"/>
      <c r="E13" s="6">
        <v>3.2000000000000001E-2</v>
      </c>
      <c r="F13" s="6">
        <v>10</v>
      </c>
      <c r="G13" s="20">
        <f t="shared" si="0"/>
        <v>0.32</v>
      </c>
      <c r="H13" s="8" t="s">
        <v>20</v>
      </c>
      <c r="I13" s="6" t="s">
        <v>38</v>
      </c>
      <c r="J13" s="8" t="s">
        <v>20</v>
      </c>
      <c r="K13" s="6" t="s">
        <v>219</v>
      </c>
      <c r="L13" s="10" t="s">
        <v>218</v>
      </c>
      <c r="M13" s="2"/>
    </row>
    <row r="14" spans="1:13" x14ac:dyDescent="0.25">
      <c r="A14" s="3"/>
      <c r="B14" s="6" t="s">
        <v>205</v>
      </c>
      <c r="C14" s="6" t="s">
        <v>209</v>
      </c>
      <c r="D14" s="6"/>
      <c r="E14" s="6">
        <v>3.2000000000000001E-2</v>
      </c>
      <c r="F14" s="6">
        <v>10</v>
      </c>
      <c r="G14" s="20">
        <f t="shared" si="0"/>
        <v>0.32</v>
      </c>
      <c r="H14" s="8" t="s">
        <v>20</v>
      </c>
      <c r="I14" s="6" t="s">
        <v>38</v>
      </c>
      <c r="J14" s="8" t="s">
        <v>20</v>
      </c>
      <c r="K14" s="6" t="s">
        <v>230</v>
      </c>
      <c r="L14" s="10" t="s">
        <v>228</v>
      </c>
      <c r="M14" s="2"/>
    </row>
    <row r="15" spans="1:13" x14ac:dyDescent="0.25">
      <c r="A15" s="3"/>
      <c r="B15" s="6" t="s">
        <v>206</v>
      </c>
      <c r="C15" s="6" t="s">
        <v>210</v>
      </c>
      <c r="D15" s="6"/>
      <c r="E15" s="6">
        <v>6.3E-2</v>
      </c>
      <c r="F15" s="6">
        <v>10</v>
      </c>
      <c r="G15" s="20">
        <f t="shared" si="0"/>
        <v>0.63</v>
      </c>
      <c r="H15" s="8" t="s">
        <v>20</v>
      </c>
      <c r="I15" s="6" t="s">
        <v>38</v>
      </c>
      <c r="J15" s="8" t="s">
        <v>20</v>
      </c>
      <c r="K15" s="6" t="s">
        <v>229</v>
      </c>
      <c r="L15" s="10"/>
      <c r="M15" s="2"/>
    </row>
    <row r="16" spans="1:13" x14ac:dyDescent="0.25">
      <c r="A16" s="3"/>
      <c r="B16" s="6" t="s">
        <v>213</v>
      </c>
      <c r="C16" s="6" t="s">
        <v>212</v>
      </c>
      <c r="D16" s="6"/>
      <c r="E16" s="6">
        <v>9.6000000000000002E-2</v>
      </c>
      <c r="F16" s="6">
        <v>10</v>
      </c>
      <c r="G16" s="20">
        <f t="shared" si="0"/>
        <v>0.96</v>
      </c>
      <c r="H16" s="8" t="s">
        <v>20</v>
      </c>
      <c r="I16" s="6" t="s">
        <v>38</v>
      </c>
      <c r="J16" s="8" t="s">
        <v>20</v>
      </c>
      <c r="K16" s="6" t="s">
        <v>215</v>
      </c>
      <c r="L16" s="10" t="s">
        <v>214</v>
      </c>
      <c r="M16" s="2"/>
    </row>
    <row r="17" spans="1:13" x14ac:dyDescent="0.25">
      <c r="A17" s="5"/>
      <c r="B17" s="5"/>
      <c r="C17" s="5"/>
      <c r="D17" s="5"/>
      <c r="E17" s="5"/>
      <c r="F17" s="5"/>
      <c r="G17" s="12"/>
      <c r="H17" s="9"/>
      <c r="I17" s="5"/>
      <c r="J17" s="9"/>
      <c r="K17" s="9"/>
      <c r="L17" s="5"/>
      <c r="M17" s="2"/>
    </row>
    <row r="18" spans="1:13" x14ac:dyDescent="0.25">
      <c r="A18" s="3" t="s">
        <v>0</v>
      </c>
      <c r="B18" s="6" t="s">
        <v>78</v>
      </c>
      <c r="C18" s="6" t="s">
        <v>35</v>
      </c>
      <c r="D18" s="6" t="s">
        <v>45</v>
      </c>
      <c r="E18" s="6">
        <v>0.75</v>
      </c>
      <c r="F18" s="6">
        <v>2</v>
      </c>
      <c r="G18" s="6">
        <f>E18*F18</f>
        <v>1.5</v>
      </c>
      <c r="H18" s="8" t="s">
        <v>20</v>
      </c>
      <c r="I18" s="6" t="s">
        <v>73</v>
      </c>
      <c r="J18" s="8" t="s">
        <v>20</v>
      </c>
      <c r="K18" s="6" t="s">
        <v>140</v>
      </c>
      <c r="L18" s="10" t="s">
        <v>77</v>
      </c>
      <c r="M18" s="2"/>
    </row>
    <row r="19" spans="1:13" x14ac:dyDescent="0.25">
      <c r="A19" s="3" t="s">
        <v>39</v>
      </c>
      <c r="B19" s="6" t="s">
        <v>40</v>
      </c>
      <c r="C19" s="6" t="s">
        <v>165</v>
      </c>
      <c r="D19" s="6"/>
      <c r="E19" s="6">
        <v>0</v>
      </c>
      <c r="F19" s="6">
        <v>2</v>
      </c>
      <c r="G19" s="6">
        <f>E19*F19</f>
        <v>0</v>
      </c>
      <c r="H19" s="8" t="s">
        <v>20</v>
      </c>
      <c r="I19" s="6" t="s">
        <v>38</v>
      </c>
      <c r="J19" s="8" t="s">
        <v>20</v>
      </c>
      <c r="K19" s="6" t="s">
        <v>134</v>
      </c>
      <c r="L19" s="10" t="s">
        <v>71</v>
      </c>
      <c r="M19" s="2"/>
    </row>
    <row r="20" spans="1:13" x14ac:dyDescent="0.25">
      <c r="A20" s="3"/>
      <c r="B20" s="6" t="s">
        <v>79</v>
      </c>
      <c r="C20" s="6" t="s">
        <v>166</v>
      </c>
      <c r="D20" s="6"/>
      <c r="E20" s="6">
        <v>0.52</v>
      </c>
      <c r="F20" s="6">
        <v>2</v>
      </c>
      <c r="G20" s="6">
        <f>E20*F20</f>
        <v>1.04</v>
      </c>
      <c r="H20" s="8" t="s">
        <v>20</v>
      </c>
      <c r="I20" s="6" t="s">
        <v>124</v>
      </c>
      <c r="J20" s="8" t="s">
        <v>20</v>
      </c>
      <c r="K20" s="6" t="s">
        <v>141</v>
      </c>
      <c r="L20" s="10" t="s">
        <v>123</v>
      </c>
      <c r="M20" s="2"/>
    </row>
    <row r="21" spans="1:13" x14ac:dyDescent="0.25">
      <c r="A21" s="5"/>
      <c r="B21" s="5"/>
      <c r="C21" s="5"/>
      <c r="D21" s="5"/>
      <c r="E21" s="5"/>
      <c r="F21" s="5"/>
      <c r="G21" s="12"/>
      <c r="H21" s="9"/>
      <c r="I21" s="5"/>
      <c r="J21" s="9"/>
      <c r="K21" s="9"/>
      <c r="L21" s="5"/>
      <c r="M21" s="2"/>
    </row>
    <row r="22" spans="1:13" x14ac:dyDescent="0.25">
      <c r="A22" s="3" t="s">
        <v>0</v>
      </c>
      <c r="B22" s="6" t="s">
        <v>80</v>
      </c>
      <c r="C22" s="6" t="s">
        <v>46</v>
      </c>
      <c r="D22" s="6" t="s">
        <v>7</v>
      </c>
      <c r="E22" s="6">
        <v>0.99</v>
      </c>
      <c r="F22" s="6">
        <v>1</v>
      </c>
      <c r="G22" s="6">
        <f>E22*F22</f>
        <v>0.99</v>
      </c>
      <c r="H22" s="8" t="s">
        <v>20</v>
      </c>
      <c r="I22" s="6" t="s">
        <v>73</v>
      </c>
      <c r="J22" s="8" t="s">
        <v>20</v>
      </c>
      <c r="K22" s="6" t="s">
        <v>142</v>
      </c>
      <c r="L22" s="10" t="s">
        <v>81</v>
      </c>
      <c r="M22" s="2"/>
    </row>
    <row r="23" spans="1:13" x14ac:dyDescent="0.25">
      <c r="A23" s="3" t="s">
        <v>39</v>
      </c>
      <c r="B23" s="6" t="s">
        <v>40</v>
      </c>
      <c r="C23" s="6" t="s">
        <v>167</v>
      </c>
      <c r="D23" s="6"/>
      <c r="E23" s="6">
        <v>0</v>
      </c>
      <c r="F23" s="6">
        <v>1</v>
      </c>
      <c r="G23" s="6">
        <f>E23*F23</f>
        <v>0</v>
      </c>
      <c r="H23" s="8" t="s">
        <v>20</v>
      </c>
      <c r="I23" s="6" t="s">
        <v>38</v>
      </c>
      <c r="J23" s="8" t="s">
        <v>20</v>
      </c>
      <c r="K23" s="6" t="s">
        <v>134</v>
      </c>
      <c r="L23" s="10" t="s">
        <v>71</v>
      </c>
      <c r="M23" s="2"/>
    </row>
    <row r="24" spans="1:13" x14ac:dyDescent="0.25">
      <c r="A24" s="3"/>
      <c r="B24" s="6" t="s">
        <v>79</v>
      </c>
      <c r="C24" s="6" t="s">
        <v>168</v>
      </c>
      <c r="D24" s="6"/>
      <c r="E24" s="6">
        <v>0.52</v>
      </c>
      <c r="F24" s="6">
        <v>1</v>
      </c>
      <c r="G24" s="6">
        <f>E24*F24</f>
        <v>0.52</v>
      </c>
      <c r="H24" s="8" t="s">
        <v>20</v>
      </c>
      <c r="I24" s="6" t="s">
        <v>124</v>
      </c>
      <c r="J24" s="8" t="s">
        <v>20</v>
      </c>
      <c r="K24" s="6" t="s">
        <v>141</v>
      </c>
      <c r="L24" s="10" t="s">
        <v>123</v>
      </c>
      <c r="M24" s="2"/>
    </row>
    <row r="25" spans="1:13" x14ac:dyDescent="0.25">
      <c r="A25" s="5"/>
      <c r="B25" s="5"/>
      <c r="C25" s="5"/>
      <c r="D25" s="5"/>
      <c r="E25" s="5"/>
      <c r="F25" s="5"/>
      <c r="G25" s="12"/>
      <c r="H25" s="9"/>
      <c r="I25" s="5"/>
      <c r="J25" s="9"/>
      <c r="K25" s="9"/>
      <c r="L25" s="5"/>
      <c r="M25" s="2"/>
    </row>
    <row r="26" spans="1:13" x14ac:dyDescent="0.25">
      <c r="A26" s="3" t="s">
        <v>0</v>
      </c>
      <c r="B26" s="6" t="s">
        <v>6</v>
      </c>
      <c r="C26" s="6" t="s">
        <v>5</v>
      </c>
      <c r="D26" s="6" t="s">
        <v>8</v>
      </c>
      <c r="E26" s="6">
        <v>5.48</v>
      </c>
      <c r="F26" s="6">
        <v>1</v>
      </c>
      <c r="G26" s="6">
        <f t="shared" ref="G26:G31" si="1">E26*F26</f>
        <v>5.48</v>
      </c>
      <c r="H26" s="8" t="s">
        <v>20</v>
      </c>
      <c r="I26" s="6" t="s">
        <v>6</v>
      </c>
      <c r="J26" s="8" t="s">
        <v>20</v>
      </c>
      <c r="K26" s="6" t="s">
        <v>143</v>
      </c>
      <c r="L26" s="10" t="s">
        <v>33</v>
      </c>
      <c r="M26" s="2"/>
    </row>
    <row r="27" spans="1:13" x14ac:dyDescent="0.25">
      <c r="A27" s="3" t="s">
        <v>39</v>
      </c>
      <c r="B27" s="6" t="s">
        <v>47</v>
      </c>
      <c r="C27" s="6" t="s">
        <v>12</v>
      </c>
      <c r="D27" s="6"/>
      <c r="E27" s="6">
        <v>5.0999999999999997E-2</v>
      </c>
      <c r="F27" s="6">
        <v>10</v>
      </c>
      <c r="G27" s="6">
        <f t="shared" si="1"/>
        <v>0.51</v>
      </c>
      <c r="H27" s="8" t="s">
        <v>20</v>
      </c>
      <c r="I27" s="6" t="s">
        <v>38</v>
      </c>
      <c r="J27" s="8" t="s">
        <v>20</v>
      </c>
      <c r="K27" s="6" t="s">
        <v>144</v>
      </c>
      <c r="L27" s="10" t="s">
        <v>30</v>
      </c>
      <c r="M27" s="2"/>
    </row>
    <row r="28" spans="1:13" x14ac:dyDescent="0.25">
      <c r="A28" s="3"/>
      <c r="B28" s="6" t="s">
        <v>40</v>
      </c>
      <c r="C28" s="6" t="s">
        <v>164</v>
      </c>
      <c r="D28" s="6"/>
      <c r="E28" s="6">
        <v>0</v>
      </c>
      <c r="F28" s="6">
        <v>4</v>
      </c>
      <c r="G28" s="6">
        <f t="shared" si="1"/>
        <v>0</v>
      </c>
      <c r="H28" s="8" t="s">
        <v>20</v>
      </c>
      <c r="I28" s="6" t="s">
        <v>38</v>
      </c>
      <c r="J28" s="8" t="s">
        <v>20</v>
      </c>
      <c r="K28" s="6" t="s">
        <v>134</v>
      </c>
      <c r="L28" s="10" t="s">
        <v>71</v>
      </c>
      <c r="M28" s="2"/>
    </row>
    <row r="29" spans="1:13" x14ac:dyDescent="0.25">
      <c r="A29" s="3"/>
      <c r="B29" s="6" t="s">
        <v>42</v>
      </c>
      <c r="C29" s="6" t="s">
        <v>49</v>
      </c>
      <c r="D29" s="6"/>
      <c r="E29" s="6">
        <v>0.28799999999999998</v>
      </c>
      <c r="F29" s="6">
        <v>10</v>
      </c>
      <c r="G29" s="6">
        <f t="shared" si="1"/>
        <v>2.88</v>
      </c>
      <c r="H29" s="8" t="s">
        <v>20</v>
      </c>
      <c r="I29" s="6" t="s">
        <v>124</v>
      </c>
      <c r="J29" s="8" t="s">
        <v>20</v>
      </c>
      <c r="K29" s="6" t="s">
        <v>135</v>
      </c>
      <c r="L29" s="10" t="s">
        <v>126</v>
      </c>
      <c r="M29" s="2"/>
    </row>
    <row r="30" spans="1:13" x14ac:dyDescent="0.25">
      <c r="A30" s="3"/>
      <c r="B30" s="6" t="s">
        <v>15</v>
      </c>
      <c r="C30" s="6" t="s">
        <v>16</v>
      </c>
      <c r="D30" s="6"/>
      <c r="E30" s="6">
        <v>0.44</v>
      </c>
      <c r="F30" s="6">
        <v>1</v>
      </c>
      <c r="G30" s="6">
        <f t="shared" si="1"/>
        <v>0.44</v>
      </c>
      <c r="H30" s="8" t="s">
        <v>20</v>
      </c>
      <c r="I30" s="6" t="s">
        <v>124</v>
      </c>
      <c r="J30" s="8" t="s">
        <v>20</v>
      </c>
      <c r="K30" s="6" t="s">
        <v>146</v>
      </c>
      <c r="L30" s="10" t="s">
        <v>125</v>
      </c>
      <c r="M30" s="2"/>
    </row>
    <row r="31" spans="1:13" x14ac:dyDescent="0.25">
      <c r="A31" s="3"/>
      <c r="B31" s="6" t="s">
        <v>48</v>
      </c>
      <c r="C31" s="6" t="s">
        <v>34</v>
      </c>
      <c r="D31" s="6" t="s">
        <v>11</v>
      </c>
      <c r="E31" s="6">
        <v>1.58</v>
      </c>
      <c r="F31" s="6">
        <v>1</v>
      </c>
      <c r="G31" s="6">
        <f t="shared" si="1"/>
        <v>1.58</v>
      </c>
      <c r="H31" s="8" t="s">
        <v>20</v>
      </c>
      <c r="I31" s="6" t="s">
        <v>76</v>
      </c>
      <c r="J31" s="8" t="s">
        <v>20</v>
      </c>
      <c r="K31" s="6" t="s">
        <v>145</v>
      </c>
      <c r="L31" s="10" t="s">
        <v>22</v>
      </c>
      <c r="M31" s="2"/>
    </row>
    <row r="32" spans="1:13" x14ac:dyDescent="0.25">
      <c r="A32" s="5"/>
      <c r="B32" s="5"/>
      <c r="C32" s="5"/>
      <c r="D32" s="5"/>
      <c r="E32" s="5"/>
      <c r="F32" s="5"/>
      <c r="G32" s="12"/>
      <c r="H32" s="9"/>
      <c r="I32" s="5"/>
      <c r="J32" s="9"/>
      <c r="K32" s="9"/>
      <c r="L32" s="5"/>
      <c r="M32" s="2"/>
    </row>
    <row r="33" spans="1:13" x14ac:dyDescent="0.25">
      <c r="A33" s="3" t="s">
        <v>0</v>
      </c>
      <c r="B33" s="6" t="s">
        <v>50</v>
      </c>
      <c r="C33" s="6" t="s">
        <v>169</v>
      </c>
      <c r="D33" s="6" t="s">
        <v>51</v>
      </c>
      <c r="E33" s="6">
        <v>2.27</v>
      </c>
      <c r="F33" s="6">
        <v>2</v>
      </c>
      <c r="G33" s="6">
        <f>E33*F33</f>
        <v>4.54</v>
      </c>
      <c r="H33" s="8" t="s">
        <v>20</v>
      </c>
      <c r="I33" s="6" t="s">
        <v>74</v>
      </c>
      <c r="J33" s="8" t="s">
        <v>20</v>
      </c>
      <c r="K33" s="6" t="s">
        <v>147</v>
      </c>
      <c r="L33" s="10" t="s">
        <v>21</v>
      </c>
      <c r="M33" s="2"/>
    </row>
    <row r="34" spans="1:13" x14ac:dyDescent="0.25">
      <c r="A34" s="3" t="s">
        <v>39</v>
      </c>
      <c r="B34" s="6" t="s">
        <v>40</v>
      </c>
      <c r="C34" s="6" t="s">
        <v>170</v>
      </c>
      <c r="D34" s="6"/>
      <c r="E34" s="6">
        <v>0</v>
      </c>
      <c r="F34" s="6">
        <v>4</v>
      </c>
      <c r="G34" s="6">
        <f>E34*F34</f>
        <v>0</v>
      </c>
      <c r="H34" s="8" t="s">
        <v>20</v>
      </c>
      <c r="I34" s="6" t="s">
        <v>38</v>
      </c>
      <c r="J34" s="8" t="s">
        <v>20</v>
      </c>
      <c r="K34" s="6" t="s">
        <v>134</v>
      </c>
      <c r="L34" s="10" t="s">
        <v>71</v>
      </c>
      <c r="M34" s="2"/>
    </row>
    <row r="35" spans="1:13" x14ac:dyDescent="0.25">
      <c r="A35" s="5"/>
      <c r="B35" s="5"/>
      <c r="C35" s="5"/>
      <c r="D35" s="5"/>
      <c r="E35" s="5"/>
      <c r="F35" s="5"/>
      <c r="G35" s="12"/>
      <c r="H35" s="9"/>
      <c r="I35" s="5"/>
      <c r="J35" s="9"/>
      <c r="K35" s="9"/>
      <c r="L35" s="5"/>
      <c r="M35" s="2"/>
    </row>
    <row r="36" spans="1:13" x14ac:dyDescent="0.25">
      <c r="A36" s="3" t="s">
        <v>0</v>
      </c>
      <c r="B36" s="6" t="s">
        <v>54</v>
      </c>
      <c r="C36" s="6" t="s">
        <v>55</v>
      </c>
      <c r="D36" s="6" t="s">
        <v>91</v>
      </c>
      <c r="E36" s="6">
        <v>2.59</v>
      </c>
      <c r="F36" s="6">
        <v>1</v>
      </c>
      <c r="G36" s="6">
        <f>E36*F36</f>
        <v>2.59</v>
      </c>
      <c r="H36" s="8" t="s">
        <v>20</v>
      </c>
      <c r="I36" s="6" t="s">
        <v>37</v>
      </c>
      <c r="J36" s="8" t="s">
        <v>37</v>
      </c>
      <c r="K36" s="8" t="s">
        <v>37</v>
      </c>
      <c r="L36" s="10" t="s">
        <v>28</v>
      </c>
      <c r="M36" s="2"/>
    </row>
    <row r="37" spans="1:13" x14ac:dyDescent="0.25">
      <c r="A37" s="3" t="s">
        <v>39</v>
      </c>
      <c r="B37" s="6" t="s">
        <v>56</v>
      </c>
      <c r="C37" s="6" t="s">
        <v>57</v>
      </c>
      <c r="D37" s="6"/>
      <c r="E37" s="6">
        <v>0</v>
      </c>
      <c r="F37" s="6">
        <v>1</v>
      </c>
      <c r="G37" s="6">
        <f>E37*F37</f>
        <v>0</v>
      </c>
      <c r="H37" s="8" t="s">
        <v>20</v>
      </c>
      <c r="I37" s="6" t="s">
        <v>38</v>
      </c>
      <c r="J37" s="8" t="s">
        <v>20</v>
      </c>
      <c r="K37" s="6" t="s">
        <v>195</v>
      </c>
      <c r="L37" s="10" t="s">
        <v>194</v>
      </c>
      <c r="M37" s="2"/>
    </row>
    <row r="38" spans="1:13" x14ac:dyDescent="0.25">
      <c r="A38" s="3"/>
      <c r="B38" s="6" t="s">
        <v>83</v>
      </c>
      <c r="C38" s="6" t="s">
        <v>58</v>
      </c>
      <c r="D38" s="6" t="s">
        <v>87</v>
      </c>
      <c r="E38" s="6">
        <v>0.16</v>
      </c>
      <c r="F38" s="6">
        <v>1</v>
      </c>
      <c r="G38" s="6">
        <f>E38*F38</f>
        <v>0.16</v>
      </c>
      <c r="H38" s="8" t="s">
        <v>20</v>
      </c>
      <c r="I38" s="6" t="s">
        <v>171</v>
      </c>
      <c r="J38" s="8" t="s">
        <v>20</v>
      </c>
      <c r="K38" s="6" t="s">
        <v>137</v>
      </c>
      <c r="L38" s="10" t="s">
        <v>82</v>
      </c>
      <c r="M38" s="2"/>
    </row>
    <row r="39" spans="1:13" x14ac:dyDescent="0.25">
      <c r="A39" s="3"/>
      <c r="B39" s="6" t="s">
        <v>84</v>
      </c>
      <c r="C39" s="6" t="s">
        <v>89</v>
      </c>
      <c r="D39" s="6" t="s">
        <v>88</v>
      </c>
      <c r="E39" s="6">
        <v>0.19</v>
      </c>
      <c r="F39" s="6">
        <v>1</v>
      </c>
      <c r="G39" s="6">
        <f>E39*F39</f>
        <v>0.19</v>
      </c>
      <c r="H39" s="8" t="s">
        <v>20</v>
      </c>
      <c r="I39" s="6" t="s">
        <v>37</v>
      </c>
      <c r="J39" s="8" t="s">
        <v>37</v>
      </c>
      <c r="K39" s="15" t="s">
        <v>138</v>
      </c>
      <c r="L39" s="10" t="s">
        <v>99</v>
      </c>
      <c r="M39" s="2"/>
    </row>
    <row r="40" spans="1:13" x14ac:dyDescent="0.25">
      <c r="A40" s="5"/>
      <c r="B40" s="5"/>
      <c r="C40" s="5"/>
      <c r="D40" s="5"/>
      <c r="E40" s="5"/>
      <c r="F40" s="5"/>
      <c r="G40" s="12"/>
      <c r="H40" s="9"/>
      <c r="I40" s="5"/>
      <c r="J40" s="9"/>
      <c r="K40" s="9"/>
      <c r="L40" s="5"/>
      <c r="M40" s="2"/>
    </row>
    <row r="41" spans="1:13" x14ac:dyDescent="0.25">
      <c r="A41" s="3" t="s">
        <v>0</v>
      </c>
      <c r="B41" s="6" t="s">
        <v>60</v>
      </c>
      <c r="C41" s="6" t="s">
        <v>61</v>
      </c>
      <c r="D41" s="6" t="s">
        <v>92</v>
      </c>
      <c r="E41" s="6">
        <v>2.4900000000000002</v>
      </c>
      <c r="F41" s="6">
        <v>2</v>
      </c>
      <c r="G41" s="6">
        <f>E41*F41</f>
        <v>4.9800000000000004</v>
      </c>
      <c r="H41" s="8" t="s">
        <v>20</v>
      </c>
      <c r="I41" s="6" t="s">
        <v>37</v>
      </c>
      <c r="J41" s="8" t="s">
        <v>37</v>
      </c>
      <c r="K41" s="6" t="s">
        <v>148</v>
      </c>
      <c r="L41" s="10" t="s">
        <v>32</v>
      </c>
      <c r="M41" s="2"/>
    </row>
    <row r="42" spans="1:13" x14ac:dyDescent="0.25">
      <c r="A42" s="3" t="s">
        <v>39</v>
      </c>
      <c r="B42" s="6" t="s">
        <v>56</v>
      </c>
      <c r="C42" s="6" t="s">
        <v>57</v>
      </c>
      <c r="D42" s="6"/>
      <c r="E42" s="6">
        <v>0</v>
      </c>
      <c r="F42" s="6">
        <v>2</v>
      </c>
      <c r="G42" s="6">
        <f>E42*F42</f>
        <v>0</v>
      </c>
      <c r="H42" s="8" t="s">
        <v>20</v>
      </c>
      <c r="I42" s="6" t="s">
        <v>38</v>
      </c>
      <c r="J42" s="8" t="s">
        <v>20</v>
      </c>
      <c r="K42" s="6" t="s">
        <v>195</v>
      </c>
      <c r="L42" s="10" t="s">
        <v>194</v>
      </c>
      <c r="M42" s="2"/>
    </row>
    <row r="43" spans="1:13" x14ac:dyDescent="0.25">
      <c r="A43" s="3"/>
      <c r="B43" s="6" t="s">
        <v>83</v>
      </c>
      <c r="C43" s="6" t="s">
        <v>62</v>
      </c>
      <c r="D43" s="6" t="s">
        <v>87</v>
      </c>
      <c r="E43" s="6">
        <v>0.16</v>
      </c>
      <c r="F43" s="6">
        <v>2</v>
      </c>
      <c r="G43" s="6">
        <f>E43*F43</f>
        <v>0.32</v>
      </c>
      <c r="H43" s="8" t="s">
        <v>20</v>
      </c>
      <c r="I43" s="6" t="s">
        <v>171</v>
      </c>
      <c r="J43" s="8" t="s">
        <v>20</v>
      </c>
      <c r="K43" s="6" t="s">
        <v>137</v>
      </c>
      <c r="L43" s="10" t="s">
        <v>82</v>
      </c>
      <c r="M43" s="2"/>
    </row>
    <row r="44" spans="1:13" x14ac:dyDescent="0.25">
      <c r="A44" s="3"/>
      <c r="B44" s="6" t="s">
        <v>84</v>
      </c>
      <c r="C44" s="6" t="s">
        <v>86</v>
      </c>
      <c r="D44" s="6" t="s">
        <v>88</v>
      </c>
      <c r="E44" s="6">
        <v>0.19</v>
      </c>
      <c r="F44" s="6">
        <v>2</v>
      </c>
      <c r="G44" s="6">
        <f>E44*F44</f>
        <v>0.38</v>
      </c>
      <c r="H44" s="6"/>
      <c r="I44" s="6" t="s">
        <v>37</v>
      </c>
      <c r="J44" s="8" t="s">
        <v>37</v>
      </c>
      <c r="K44" s="15" t="s">
        <v>138</v>
      </c>
      <c r="L44" s="10" t="s">
        <v>99</v>
      </c>
      <c r="M44" s="2"/>
    </row>
    <row r="45" spans="1:13" x14ac:dyDescent="0.25">
      <c r="A45" s="5"/>
      <c r="B45" s="5"/>
      <c r="C45" s="5"/>
      <c r="D45" s="5"/>
      <c r="E45" s="5"/>
      <c r="F45" s="5"/>
      <c r="G45" s="12"/>
      <c r="H45" s="9"/>
      <c r="I45" s="5"/>
      <c r="J45" s="9"/>
      <c r="K45" s="9"/>
      <c r="L45" s="12"/>
      <c r="M45" s="2"/>
    </row>
    <row r="46" spans="1:13" x14ac:dyDescent="0.25">
      <c r="A46" s="3" t="s">
        <v>0</v>
      </c>
      <c r="B46" s="6" t="s">
        <v>69</v>
      </c>
      <c r="C46" s="6" t="s">
        <v>63</v>
      </c>
      <c r="D46" s="6" t="s">
        <v>64</v>
      </c>
      <c r="E46" s="6">
        <v>1.04</v>
      </c>
      <c r="F46" s="6">
        <v>3</v>
      </c>
      <c r="G46" s="6">
        <f>E46*F46</f>
        <v>3.12</v>
      </c>
      <c r="H46" s="8" t="s">
        <v>20</v>
      </c>
      <c r="I46" s="6" t="s">
        <v>37</v>
      </c>
      <c r="J46" s="8" t="s">
        <v>37</v>
      </c>
      <c r="K46" s="6" t="s">
        <v>149</v>
      </c>
      <c r="L46" s="10" t="s">
        <v>131</v>
      </c>
      <c r="M46" s="2"/>
    </row>
    <row r="47" spans="1:13" x14ac:dyDescent="0.25">
      <c r="A47" s="3" t="s">
        <v>65</v>
      </c>
      <c r="B47" s="6" t="s">
        <v>95</v>
      </c>
      <c r="C47" s="6" t="s">
        <v>96</v>
      </c>
      <c r="D47" s="6" t="s">
        <v>59</v>
      </c>
      <c r="E47" s="6">
        <v>0.22</v>
      </c>
      <c r="F47" s="6">
        <v>3</v>
      </c>
      <c r="G47" s="6">
        <f>E47*F47</f>
        <v>0.66</v>
      </c>
      <c r="H47" s="8" t="s">
        <v>20</v>
      </c>
      <c r="I47" s="6" t="s">
        <v>176</v>
      </c>
      <c r="J47" s="8" t="s">
        <v>20</v>
      </c>
      <c r="K47" s="6" t="s">
        <v>150</v>
      </c>
      <c r="L47" s="10" t="s">
        <v>93</v>
      </c>
      <c r="M47" s="2"/>
    </row>
    <row r="48" spans="1:13" x14ac:dyDescent="0.25">
      <c r="A48" s="3"/>
      <c r="B48" s="6" t="s">
        <v>94</v>
      </c>
      <c r="C48" s="6" t="s">
        <v>96</v>
      </c>
      <c r="D48" s="6" t="s">
        <v>59</v>
      </c>
      <c r="E48" s="6">
        <v>0.23</v>
      </c>
      <c r="F48" s="6">
        <v>3</v>
      </c>
      <c r="G48" s="6">
        <f>E48*F48</f>
        <v>0.69000000000000006</v>
      </c>
      <c r="H48" s="8" t="s">
        <v>20</v>
      </c>
      <c r="I48" s="6" t="s">
        <v>37</v>
      </c>
      <c r="J48" s="8" t="s">
        <v>37</v>
      </c>
      <c r="K48" s="6" t="s">
        <v>151</v>
      </c>
      <c r="L48" s="10" t="s">
        <v>101</v>
      </c>
      <c r="M48" s="2"/>
    </row>
    <row r="49" spans="1:14" x14ac:dyDescent="0.25">
      <c r="A49" s="3"/>
      <c r="B49" s="6" t="s">
        <v>129</v>
      </c>
      <c r="C49" s="6" t="s">
        <v>37</v>
      </c>
      <c r="D49" s="6" t="s">
        <v>130</v>
      </c>
      <c r="E49" s="6">
        <v>2.97</v>
      </c>
      <c r="F49" s="6">
        <v>3</v>
      </c>
      <c r="G49" s="6">
        <f>E49*F49</f>
        <v>8.91</v>
      </c>
      <c r="H49" s="8" t="s">
        <v>20</v>
      </c>
      <c r="I49" s="6" t="s">
        <v>37</v>
      </c>
      <c r="J49" s="8" t="s">
        <v>37</v>
      </c>
      <c r="K49" s="6" t="s">
        <v>183</v>
      </c>
      <c r="L49" s="10" t="s">
        <v>132</v>
      </c>
      <c r="M49" s="2"/>
    </row>
    <row r="50" spans="1:14" x14ac:dyDescent="0.25">
      <c r="A50" s="5"/>
      <c r="B50" s="5"/>
      <c r="C50" s="5"/>
      <c r="D50" s="5"/>
      <c r="E50" s="5"/>
      <c r="F50" s="5"/>
      <c r="G50" s="12"/>
      <c r="H50" s="9"/>
      <c r="I50" s="5"/>
      <c r="J50" s="9"/>
      <c r="K50" s="9"/>
      <c r="L50" s="5"/>
      <c r="M50" s="2"/>
    </row>
    <row r="51" spans="1:14" x14ac:dyDescent="0.25">
      <c r="A51" s="3" t="s">
        <v>0</v>
      </c>
      <c r="B51" s="6" t="s">
        <v>66</v>
      </c>
      <c r="C51" s="6" t="s">
        <v>9</v>
      </c>
      <c r="D51" s="6" t="s">
        <v>67</v>
      </c>
      <c r="E51" s="8"/>
      <c r="F51" s="6"/>
      <c r="G51" s="6">
        <f>E51*F51</f>
        <v>0</v>
      </c>
      <c r="H51" s="8" t="s">
        <v>20</v>
      </c>
      <c r="I51" s="6" t="s">
        <v>66</v>
      </c>
      <c r="J51" s="8" t="s">
        <v>20</v>
      </c>
      <c r="K51" s="8"/>
      <c r="L51" s="6"/>
      <c r="M51" s="2"/>
    </row>
    <row r="52" spans="1:14" x14ac:dyDescent="0.25">
      <c r="A52" s="5"/>
      <c r="B52" s="5"/>
      <c r="C52" s="5"/>
      <c r="D52" s="5"/>
      <c r="E52" s="9"/>
      <c r="F52" s="5"/>
      <c r="G52" s="12"/>
      <c r="H52" s="9"/>
      <c r="I52" s="5"/>
      <c r="J52" s="9"/>
      <c r="K52" s="14"/>
      <c r="L52" s="5"/>
      <c r="M52" s="2"/>
    </row>
    <row r="53" spans="1:14" x14ac:dyDescent="0.25">
      <c r="A53" s="3" t="s">
        <v>0</v>
      </c>
      <c r="B53" s="6" t="s">
        <v>68</v>
      </c>
      <c r="C53" s="6" t="s">
        <v>10</v>
      </c>
      <c r="D53" s="6" t="s">
        <v>67</v>
      </c>
      <c r="E53" s="8"/>
      <c r="F53" s="6"/>
      <c r="G53" s="6">
        <f>E53*F53</f>
        <v>0</v>
      </c>
      <c r="H53" s="8" t="s">
        <v>20</v>
      </c>
      <c r="I53" s="6" t="s">
        <v>68</v>
      </c>
      <c r="J53" s="8" t="s">
        <v>20</v>
      </c>
      <c r="K53" s="8"/>
      <c r="L53" s="6"/>
      <c r="M53" s="2"/>
    </row>
    <row r="54" spans="1:14" x14ac:dyDescent="0.25">
      <c r="A54" s="5"/>
      <c r="B54" s="5"/>
      <c r="C54" s="5"/>
      <c r="D54" s="5"/>
      <c r="E54" s="9"/>
      <c r="F54" s="5"/>
      <c r="G54" s="12"/>
      <c r="H54" s="9"/>
      <c r="I54" s="5"/>
      <c r="J54" s="9"/>
      <c r="K54" s="9"/>
      <c r="L54" s="5"/>
      <c r="M54" s="2"/>
    </row>
    <row r="55" spans="1:14" x14ac:dyDescent="0.25">
      <c r="A55" s="3" t="s">
        <v>0</v>
      </c>
      <c r="B55" s="6" t="s">
        <v>17</v>
      </c>
      <c r="C55" s="6" t="s">
        <v>105</v>
      </c>
      <c r="D55" s="6" t="s">
        <v>18</v>
      </c>
      <c r="E55" s="8">
        <v>32.92</v>
      </c>
      <c r="F55" s="6">
        <v>1</v>
      </c>
      <c r="G55" s="6">
        <f t="shared" ref="G55:G64" si="2">E55*F55</f>
        <v>32.92</v>
      </c>
      <c r="H55" s="8" t="s">
        <v>20</v>
      </c>
      <c r="I55" s="6" t="s">
        <v>122</v>
      </c>
      <c r="J55" s="8" t="s">
        <v>20</v>
      </c>
      <c r="K55" s="6" t="s">
        <v>152</v>
      </c>
      <c r="L55" s="10" t="s">
        <v>19</v>
      </c>
      <c r="M55" s="2"/>
    </row>
    <row r="56" spans="1:14" x14ac:dyDescent="0.25">
      <c r="A56" s="3" t="s">
        <v>39</v>
      </c>
      <c r="B56" s="6" t="s">
        <v>69</v>
      </c>
      <c r="C56" s="6" t="s">
        <v>106</v>
      </c>
      <c r="D56" s="6" t="s">
        <v>90</v>
      </c>
      <c r="E56" s="8">
        <v>1.27</v>
      </c>
      <c r="F56" s="6">
        <v>1</v>
      </c>
      <c r="G56" s="6">
        <f t="shared" si="2"/>
        <v>1.27</v>
      </c>
      <c r="H56" s="8" t="s">
        <v>20</v>
      </c>
      <c r="I56" s="6" t="s">
        <v>163</v>
      </c>
      <c r="J56" s="8" t="s">
        <v>20</v>
      </c>
      <c r="K56" s="6" t="s">
        <v>153</v>
      </c>
      <c r="L56" s="10" t="s">
        <v>29</v>
      </c>
      <c r="M56" s="2"/>
    </row>
    <row r="57" spans="1:14" x14ac:dyDescent="0.25">
      <c r="A57" s="3"/>
      <c r="B57" s="6" t="s">
        <v>110</v>
      </c>
      <c r="C57" s="6" t="s">
        <v>102</v>
      </c>
      <c r="D57" s="6" t="s">
        <v>120</v>
      </c>
      <c r="E57" s="6">
        <v>0.65</v>
      </c>
      <c r="F57" s="6">
        <v>1</v>
      </c>
      <c r="G57" s="6">
        <f t="shared" si="2"/>
        <v>0.65</v>
      </c>
      <c r="H57" s="8" t="s">
        <v>20</v>
      </c>
      <c r="I57" s="6" t="s">
        <v>119</v>
      </c>
      <c r="J57" s="8" t="s">
        <v>20</v>
      </c>
      <c r="K57" s="6" t="s">
        <v>154</v>
      </c>
      <c r="L57" s="10" t="s">
        <v>113</v>
      </c>
      <c r="M57" s="2"/>
    </row>
    <row r="58" spans="1:14" x14ac:dyDescent="0.25">
      <c r="A58" s="3"/>
      <c r="B58" s="6" t="s">
        <v>110</v>
      </c>
      <c r="C58" s="6" t="s">
        <v>117</v>
      </c>
      <c r="D58" s="6" t="s">
        <v>121</v>
      </c>
      <c r="E58" s="6">
        <v>0.85</v>
      </c>
      <c r="F58" s="6">
        <v>1</v>
      </c>
      <c r="G58" s="6">
        <f t="shared" si="2"/>
        <v>0.85</v>
      </c>
      <c r="H58" s="8" t="s">
        <v>20</v>
      </c>
      <c r="I58" s="6" t="s">
        <v>119</v>
      </c>
      <c r="J58" s="8" t="s">
        <v>20</v>
      </c>
      <c r="K58" s="6" t="s">
        <v>155</v>
      </c>
      <c r="L58" s="10" t="s">
        <v>118</v>
      </c>
      <c r="M58" s="2"/>
    </row>
    <row r="59" spans="1:14" x14ac:dyDescent="0.25">
      <c r="A59" s="3"/>
      <c r="B59" s="6" t="s">
        <v>111</v>
      </c>
      <c r="C59" s="6" t="s">
        <v>104</v>
      </c>
      <c r="D59" s="6" t="s">
        <v>109</v>
      </c>
      <c r="E59" s="6">
        <v>0.64</v>
      </c>
      <c r="F59" s="6">
        <v>2</v>
      </c>
      <c r="G59" s="6">
        <f t="shared" si="2"/>
        <v>1.28</v>
      </c>
      <c r="H59" s="8" t="s">
        <v>20</v>
      </c>
      <c r="I59" s="6" t="s">
        <v>37</v>
      </c>
      <c r="J59" s="8" t="s">
        <v>37</v>
      </c>
      <c r="K59" s="6" t="s">
        <v>156</v>
      </c>
      <c r="L59" s="10" t="s">
        <v>114</v>
      </c>
      <c r="M59" s="2"/>
    </row>
    <row r="60" spans="1:14" x14ac:dyDescent="0.25">
      <c r="A60" s="3"/>
      <c r="B60" s="6" t="s">
        <v>112</v>
      </c>
      <c r="C60" s="6" t="s">
        <v>37</v>
      </c>
      <c r="D60" s="6" t="s">
        <v>108</v>
      </c>
      <c r="E60" s="6">
        <v>7.86</v>
      </c>
      <c r="F60" s="6">
        <v>1</v>
      </c>
      <c r="G60" s="6">
        <f t="shared" si="2"/>
        <v>7.86</v>
      </c>
      <c r="H60" s="8" t="s">
        <v>20</v>
      </c>
      <c r="I60" s="6" t="s">
        <v>37</v>
      </c>
      <c r="J60" s="8" t="s">
        <v>37</v>
      </c>
      <c r="K60" s="6" t="s">
        <v>157</v>
      </c>
      <c r="L60" s="10" t="s">
        <v>115</v>
      </c>
      <c r="M60" s="2"/>
      <c r="N60" t="s">
        <v>175</v>
      </c>
    </row>
    <row r="61" spans="1:14" x14ac:dyDescent="0.25">
      <c r="A61" s="3"/>
      <c r="B61" s="6" t="s">
        <v>103</v>
      </c>
      <c r="C61" s="6" t="s">
        <v>105</v>
      </c>
      <c r="D61" s="6" t="s">
        <v>107</v>
      </c>
      <c r="E61" s="6">
        <v>1.69</v>
      </c>
      <c r="F61" s="6">
        <v>1</v>
      </c>
      <c r="G61" s="6">
        <f t="shared" si="2"/>
        <v>1.69</v>
      </c>
      <c r="H61" s="8" t="s">
        <v>20</v>
      </c>
      <c r="I61" s="6" t="s">
        <v>37</v>
      </c>
      <c r="J61" s="8" t="s">
        <v>37</v>
      </c>
      <c r="K61" s="6" t="s">
        <v>158</v>
      </c>
      <c r="L61" s="10" t="s">
        <v>116</v>
      </c>
      <c r="M61" s="2"/>
    </row>
    <row r="62" spans="1:14" x14ac:dyDescent="0.25">
      <c r="A62" s="3"/>
      <c r="B62" s="6" t="s">
        <v>184</v>
      </c>
      <c r="C62" s="6" t="s">
        <v>187</v>
      </c>
      <c r="D62" s="6"/>
      <c r="E62" s="6">
        <v>0.75</v>
      </c>
      <c r="F62" s="6">
        <v>1</v>
      </c>
      <c r="G62" s="6">
        <f t="shared" si="2"/>
        <v>0.75</v>
      </c>
      <c r="H62" s="8" t="s">
        <v>20</v>
      </c>
      <c r="I62" s="6" t="s">
        <v>186</v>
      </c>
      <c r="J62" s="8" t="s">
        <v>20</v>
      </c>
      <c r="K62" s="6" t="s">
        <v>193</v>
      </c>
      <c r="L62" s="10" t="s">
        <v>190</v>
      </c>
      <c r="M62" s="2"/>
    </row>
    <row r="63" spans="1:14" x14ac:dyDescent="0.25">
      <c r="A63" s="3"/>
      <c r="B63" s="6" t="s">
        <v>185</v>
      </c>
      <c r="C63" s="6" t="s">
        <v>188</v>
      </c>
      <c r="D63" s="6"/>
      <c r="E63" s="6"/>
      <c r="F63" s="6">
        <v>1</v>
      </c>
      <c r="G63" s="6">
        <f t="shared" si="2"/>
        <v>0</v>
      </c>
      <c r="H63" s="8" t="s">
        <v>20</v>
      </c>
      <c r="I63" s="6" t="s">
        <v>38</v>
      </c>
      <c r="J63" s="8" t="s">
        <v>20</v>
      </c>
      <c r="K63" s="6" t="s">
        <v>192</v>
      </c>
      <c r="L63" s="10" t="s">
        <v>191</v>
      </c>
      <c r="M63" s="2"/>
    </row>
    <row r="64" spans="1:14" x14ac:dyDescent="0.25">
      <c r="A64" s="3"/>
      <c r="B64" s="6" t="s">
        <v>40</v>
      </c>
      <c r="C64" s="6" t="s">
        <v>189</v>
      </c>
      <c r="D64" s="6"/>
      <c r="E64" s="6">
        <v>0</v>
      </c>
      <c r="F64" s="6">
        <v>1</v>
      </c>
      <c r="G64" s="6">
        <f t="shared" si="2"/>
        <v>0</v>
      </c>
      <c r="H64" s="8" t="s">
        <v>20</v>
      </c>
      <c r="I64" s="6" t="s">
        <v>38</v>
      </c>
      <c r="J64" s="8" t="s">
        <v>20</v>
      </c>
      <c r="K64" s="15" t="s">
        <v>134</v>
      </c>
      <c r="L64" s="10" t="s">
        <v>71</v>
      </c>
      <c r="M64" s="2"/>
    </row>
    <row r="65" spans="1:13" x14ac:dyDescent="0.25">
      <c r="A65" s="5"/>
      <c r="B65" s="5"/>
      <c r="C65" s="5"/>
      <c r="D65" s="5"/>
      <c r="E65" s="5"/>
      <c r="F65" s="5"/>
      <c r="G65" s="17"/>
      <c r="H65" s="9"/>
      <c r="I65" s="5"/>
      <c r="J65" s="5"/>
      <c r="K65" s="5"/>
      <c r="L65" s="5"/>
      <c r="M65" s="2"/>
    </row>
    <row r="66" spans="1:13" x14ac:dyDescent="0.25">
      <c r="A66" s="11" t="s">
        <v>0</v>
      </c>
      <c r="B66" s="6" t="s">
        <v>172</v>
      </c>
      <c r="C66" s="6"/>
      <c r="D66" s="6"/>
      <c r="E66" s="6">
        <v>2.93</v>
      </c>
      <c r="F66" s="6">
        <v>1</v>
      </c>
      <c r="G66" s="6">
        <f>E66*F66</f>
        <v>2.93</v>
      </c>
      <c r="H66" s="8" t="s">
        <v>20</v>
      </c>
      <c r="I66" s="6" t="s">
        <v>37</v>
      </c>
      <c r="J66" s="6" t="s">
        <v>37</v>
      </c>
      <c r="K66" s="6" t="s">
        <v>182</v>
      </c>
      <c r="L66" s="6" t="s">
        <v>181</v>
      </c>
      <c r="M66" s="2"/>
    </row>
    <row r="67" spans="1:13" x14ac:dyDescent="0.25">
      <c r="A67" s="11" t="s">
        <v>65</v>
      </c>
      <c r="B67" s="6" t="s">
        <v>173</v>
      </c>
      <c r="C67" s="6"/>
      <c r="D67" s="6"/>
      <c r="E67" s="6">
        <v>0.16</v>
      </c>
      <c r="F67" s="6">
        <v>1</v>
      </c>
      <c r="G67" s="6">
        <f>E67*F67</f>
        <v>0.16</v>
      </c>
      <c r="H67" s="8" t="s">
        <v>20</v>
      </c>
      <c r="I67" s="6" t="s">
        <v>177</v>
      </c>
      <c r="J67" s="6" t="s">
        <v>20</v>
      </c>
      <c r="K67" s="6" t="s">
        <v>137</v>
      </c>
      <c r="L67" s="10" t="s">
        <v>82</v>
      </c>
      <c r="M67" s="2"/>
    </row>
    <row r="68" spans="1:13" x14ac:dyDescent="0.25">
      <c r="A68" s="11"/>
      <c r="B68" s="6" t="s">
        <v>174</v>
      </c>
      <c r="C68" s="6"/>
      <c r="D68" s="6"/>
      <c r="E68" s="6">
        <v>0.19</v>
      </c>
      <c r="F68" s="6">
        <v>1</v>
      </c>
      <c r="G68" s="6">
        <f>E68*F68</f>
        <v>0.19</v>
      </c>
      <c r="H68" s="8"/>
      <c r="I68" s="6" t="s">
        <v>37</v>
      </c>
      <c r="J68" s="6" t="s">
        <v>37</v>
      </c>
      <c r="K68" s="15" t="s">
        <v>138</v>
      </c>
      <c r="L68" s="10" t="s">
        <v>99</v>
      </c>
      <c r="M68" s="2"/>
    </row>
    <row r="69" spans="1:13" x14ac:dyDescent="0.25">
      <c r="A69" s="2"/>
      <c r="B69" s="2"/>
      <c r="C69" s="5"/>
      <c r="D69" s="5"/>
      <c r="E69" s="9"/>
      <c r="F69" s="5"/>
      <c r="G69" s="12"/>
      <c r="H69" s="9"/>
      <c r="I69" s="5"/>
      <c r="J69" s="9"/>
      <c r="K69" s="9"/>
      <c r="L69" s="5"/>
      <c r="M69" s="2"/>
    </row>
    <row r="70" spans="1:13" x14ac:dyDescent="0.25">
      <c r="A70" s="3" t="s">
        <v>0</v>
      </c>
      <c r="B70" s="6" t="s">
        <v>36</v>
      </c>
      <c r="C70" s="6" t="s">
        <v>75</v>
      </c>
      <c r="D70" s="6"/>
      <c r="E70" s="6">
        <v>0.69</v>
      </c>
      <c r="F70" s="6">
        <v>1</v>
      </c>
      <c r="G70" s="6">
        <f>E70*F70</f>
        <v>0.69</v>
      </c>
      <c r="H70" s="8" t="s">
        <v>20</v>
      </c>
      <c r="I70" s="6" t="s">
        <v>162</v>
      </c>
      <c r="J70" s="8" t="s">
        <v>20</v>
      </c>
      <c r="K70" s="6" t="s">
        <v>160</v>
      </c>
      <c r="L70" s="10" t="s">
        <v>159</v>
      </c>
      <c r="M70" s="2"/>
    </row>
    <row r="71" spans="1:13" x14ac:dyDescent="0.25">
      <c r="A71" s="5"/>
      <c r="B71" s="5"/>
      <c r="C71" s="5"/>
      <c r="D71" s="5"/>
      <c r="E71" s="5"/>
      <c r="F71" s="5"/>
      <c r="G71" s="12"/>
      <c r="H71" s="9"/>
      <c r="I71" s="5"/>
      <c r="J71" s="16"/>
      <c r="K71" s="9"/>
      <c r="L71" s="5"/>
      <c r="M71" s="2"/>
    </row>
    <row r="72" spans="1:13" x14ac:dyDescent="0.25">
      <c r="A72" s="3" t="s">
        <v>97</v>
      </c>
      <c r="B72" s="6" t="s">
        <v>98</v>
      </c>
      <c r="C72" s="6"/>
      <c r="D72" s="6"/>
      <c r="E72" s="6">
        <v>6.2E-2</v>
      </c>
      <c r="F72" s="6">
        <v>50</v>
      </c>
      <c r="G72" s="6">
        <f>E72*F72</f>
        <v>3.1</v>
      </c>
      <c r="H72" s="8" t="s">
        <v>20</v>
      </c>
      <c r="I72" s="6" t="s">
        <v>37</v>
      </c>
      <c r="J72" s="8" t="s">
        <v>37</v>
      </c>
      <c r="K72" s="6" t="s">
        <v>161</v>
      </c>
      <c r="L72" s="10" t="s">
        <v>100</v>
      </c>
      <c r="M72" s="2"/>
    </row>
    <row r="73" spans="1:13" x14ac:dyDescent="0.25">
      <c r="A73" s="3"/>
      <c r="B73" s="6" t="s">
        <v>179</v>
      </c>
      <c r="C73" s="6"/>
      <c r="D73" s="6" t="s">
        <v>180</v>
      </c>
      <c r="E73" s="6"/>
      <c r="F73" s="6"/>
      <c r="G73" s="8"/>
      <c r="H73" s="8" t="s">
        <v>20</v>
      </c>
      <c r="I73" s="6"/>
      <c r="J73" s="6"/>
      <c r="K73" s="8"/>
      <c r="L73" s="10" t="s">
        <v>178</v>
      </c>
      <c r="M73" s="2"/>
    </row>
    <row r="74" spans="1:13" x14ac:dyDescent="0.25">
      <c r="A74" s="24"/>
      <c r="B74" s="5"/>
      <c r="C74" s="5"/>
      <c r="D74" s="5"/>
      <c r="E74" s="5"/>
      <c r="F74" s="5"/>
      <c r="G74" s="9"/>
      <c r="H74" s="5"/>
      <c r="I74" s="5"/>
      <c r="J74" s="5"/>
      <c r="K74" s="9"/>
      <c r="L74" s="5"/>
      <c r="M74" s="2"/>
    </row>
    <row r="77" spans="1:13" x14ac:dyDescent="0.25">
      <c r="E77" s="1"/>
    </row>
    <row r="78" spans="1:13" x14ac:dyDescent="0.25">
      <c r="E78" s="1"/>
    </row>
    <row r="79" spans="1:13" x14ac:dyDescent="0.25">
      <c r="E79" s="1"/>
    </row>
  </sheetData>
  <hyperlinks>
    <hyperlink ref="L31" r:id="rId1" xr:uid="{00000000-0004-0000-0000-000000000000}"/>
    <hyperlink ref="L41" r:id="rId2" xr:uid="{00000000-0004-0000-0000-000001000000}"/>
    <hyperlink ref="L36" r:id="rId3" xr:uid="{00000000-0004-0000-0000-000002000000}"/>
    <hyperlink ref="L55" r:id="rId4" xr:uid="{00000000-0004-0000-0000-000003000000}"/>
    <hyperlink ref="L34" r:id="rId5" xr:uid="{00000000-0004-0000-0000-000004000000}"/>
    <hyperlink ref="L18" r:id="rId6" xr:uid="{00000000-0004-0000-0000-000005000000}"/>
    <hyperlink ref="L57" r:id="rId7" xr:uid="{00000000-0004-0000-0000-000006000000}"/>
    <hyperlink ref="L22" r:id="rId8" xr:uid="{00000000-0004-0000-0000-000007000000}"/>
    <hyperlink ref="L3" r:id="rId9" xr:uid="{00000000-0004-0000-0000-000008000000}"/>
    <hyperlink ref="L4" r:id="rId10" xr:uid="{00000000-0004-0000-0000-000009000000}"/>
    <hyperlink ref="L5" r:id="rId11" xr:uid="{00000000-0004-0000-0000-00000A000000}"/>
    <hyperlink ref="L7" r:id="rId12" xr:uid="{00000000-0004-0000-0000-00000B000000}"/>
    <hyperlink ref="L8" r:id="rId13" xr:uid="{00000000-0004-0000-0000-00000C000000}"/>
    <hyperlink ref="L9" r:id="rId14" xr:uid="{00000000-0004-0000-0000-00000D000000}"/>
    <hyperlink ref="L19" r:id="rId15" xr:uid="{00000000-0004-0000-0000-00000E000000}"/>
    <hyperlink ref="L20" r:id="rId16" xr:uid="{00000000-0004-0000-0000-00000F000000}"/>
    <hyperlink ref="L23" r:id="rId17" xr:uid="{00000000-0004-0000-0000-000010000000}"/>
    <hyperlink ref="L24" r:id="rId18" xr:uid="{00000000-0004-0000-0000-000011000000}"/>
    <hyperlink ref="L26" r:id="rId19" xr:uid="{00000000-0004-0000-0000-000012000000}"/>
    <hyperlink ref="L27" r:id="rId20" xr:uid="{00000000-0004-0000-0000-000013000000}"/>
    <hyperlink ref="L28" r:id="rId21" xr:uid="{00000000-0004-0000-0000-000014000000}"/>
    <hyperlink ref="L29" r:id="rId22" xr:uid="{00000000-0004-0000-0000-000015000000}"/>
    <hyperlink ref="L30" r:id="rId23" xr:uid="{00000000-0004-0000-0000-000016000000}"/>
    <hyperlink ref="L33" r:id="rId24" xr:uid="{00000000-0004-0000-0000-000017000000}"/>
    <hyperlink ref="L38" r:id="rId25" xr:uid="{00000000-0004-0000-0000-000018000000}"/>
    <hyperlink ref="L39" r:id="rId26" xr:uid="{00000000-0004-0000-0000-000019000000}"/>
    <hyperlink ref="L43" r:id="rId27" xr:uid="{00000000-0004-0000-0000-00001A000000}"/>
    <hyperlink ref="L44" r:id="rId28" xr:uid="{00000000-0004-0000-0000-00001B000000}"/>
    <hyperlink ref="L47" r:id="rId29" xr:uid="{00000000-0004-0000-0000-00001C000000}"/>
    <hyperlink ref="L48" r:id="rId30" xr:uid="{00000000-0004-0000-0000-00001D000000}"/>
    <hyperlink ref="L56" r:id="rId31" xr:uid="{00000000-0004-0000-0000-00001E000000}"/>
    <hyperlink ref="L58" r:id="rId32" xr:uid="{00000000-0004-0000-0000-00001F000000}"/>
    <hyperlink ref="L59" r:id="rId33" xr:uid="{00000000-0004-0000-0000-000020000000}"/>
    <hyperlink ref="L60" r:id="rId34" xr:uid="{00000000-0004-0000-0000-000021000000}"/>
    <hyperlink ref="L61" r:id="rId35" xr:uid="{00000000-0004-0000-0000-000022000000}"/>
    <hyperlink ref="L72" r:id="rId36" xr:uid="{00000000-0004-0000-0000-000023000000}"/>
    <hyperlink ref="L46" r:id="rId37" xr:uid="{00000000-0004-0000-0000-000024000000}"/>
    <hyperlink ref="L49" r:id="rId38" xr:uid="{00000000-0004-0000-0000-000025000000}"/>
    <hyperlink ref="L70" r:id="rId39" xr:uid="{00000000-0004-0000-0000-000026000000}"/>
    <hyperlink ref="L67" r:id="rId40" xr:uid="{00000000-0004-0000-0000-000027000000}"/>
    <hyperlink ref="L68" r:id="rId41" xr:uid="{00000000-0004-0000-0000-000028000000}"/>
    <hyperlink ref="L73" r:id="rId42" xr:uid="{00000000-0004-0000-0000-000029000000}"/>
    <hyperlink ref="L64" r:id="rId43" xr:uid="{00000000-0004-0000-0000-00002A000000}"/>
    <hyperlink ref="L62" r:id="rId44" xr:uid="{00000000-0004-0000-0000-00002B000000}"/>
    <hyperlink ref="L63" r:id="rId45" xr:uid="{00000000-0004-0000-0000-00002C000000}"/>
    <hyperlink ref="L2" r:id="rId46" xr:uid="{00000000-0004-0000-0000-00002D000000}"/>
    <hyperlink ref="L16" r:id="rId47" xr:uid="{00000000-0004-0000-0000-00002E000000}"/>
    <hyperlink ref="L12" r:id="rId48" xr:uid="{00000000-0004-0000-0000-00002F000000}"/>
    <hyperlink ref="L13" r:id="rId49" xr:uid="{00000000-0004-0000-0000-000030000000}"/>
    <hyperlink ref="L10" r:id="rId50" xr:uid="{00000000-0004-0000-0000-000031000000}"/>
    <hyperlink ref="L11" r:id="rId51" xr:uid="{00000000-0004-0000-0000-000032000000}"/>
    <hyperlink ref="L6" r:id="rId52" xr:uid="{00000000-0004-0000-0000-000033000000}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2018-02-21T02:07:23Z</dcterms:created>
  <dcterms:modified xsi:type="dcterms:W3CDTF">2018-03-25T20:50:19Z</dcterms:modified>
</cp:coreProperties>
</file>