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lo/git/Esko-Bot/import/"/>
    </mc:Choice>
  </mc:AlternateContent>
  <bookViews>
    <workbookView xWindow="0" yWindow="460" windowWidth="25600" windowHeight="14560" tabRatio="500"/>
  </bookViews>
  <sheets>
    <sheet name="Blatt1" sheetId="1" r:id="rId1"/>
    <sheet name="Blatt2" sheetId="2" r:id="rId2"/>
  </sheets>
  <definedNames>
    <definedName name="_xlnm._FilterDatabase" localSheetId="0" hidden="1">Blatt1!$A$3:$K$54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" i="1" l="1"/>
  <c r="M27" i="1"/>
  <c r="N27" i="1"/>
  <c r="O27" i="1"/>
  <c r="P27" i="1"/>
  <c r="Q27" i="1"/>
  <c r="R27" i="1"/>
  <c r="S27" i="1"/>
  <c r="T27" i="1"/>
  <c r="U27" i="1"/>
  <c r="V27" i="1"/>
  <c r="W27" i="1"/>
  <c r="L26" i="1"/>
  <c r="M26" i="1"/>
  <c r="N26" i="1"/>
  <c r="O26" i="1"/>
  <c r="P26" i="1"/>
  <c r="Q26" i="1"/>
  <c r="R26" i="1"/>
  <c r="S26" i="1"/>
  <c r="T26" i="1"/>
  <c r="U26" i="1"/>
  <c r="V26" i="1"/>
  <c r="W26" i="1"/>
  <c r="L25" i="1"/>
  <c r="M25" i="1"/>
  <c r="N25" i="1"/>
  <c r="O25" i="1"/>
  <c r="P25" i="1"/>
  <c r="Q25" i="1"/>
  <c r="R25" i="1"/>
  <c r="S25" i="1"/>
  <c r="T25" i="1"/>
  <c r="U25" i="1"/>
  <c r="V25" i="1"/>
  <c r="W25" i="1"/>
  <c r="L24" i="1"/>
  <c r="M24" i="1"/>
  <c r="N24" i="1"/>
  <c r="O24" i="1"/>
  <c r="P24" i="1"/>
  <c r="Q24" i="1"/>
  <c r="R24" i="1"/>
  <c r="S24" i="1"/>
  <c r="T24" i="1"/>
  <c r="U24" i="1"/>
  <c r="V24" i="1"/>
  <c r="W24" i="1"/>
  <c r="L23" i="1"/>
  <c r="M23" i="1"/>
  <c r="N23" i="1"/>
  <c r="O23" i="1"/>
  <c r="P23" i="1"/>
  <c r="Q23" i="1"/>
  <c r="R23" i="1"/>
  <c r="S23" i="1"/>
  <c r="T23" i="1"/>
  <c r="U23" i="1"/>
  <c r="V23" i="1"/>
  <c r="W23" i="1"/>
  <c r="L22" i="1"/>
  <c r="M22" i="1"/>
  <c r="N22" i="1"/>
  <c r="O22" i="1"/>
  <c r="P22" i="1"/>
  <c r="Q22" i="1"/>
  <c r="R22" i="1"/>
  <c r="S22" i="1"/>
  <c r="T22" i="1"/>
  <c r="U22" i="1"/>
  <c r="V22" i="1"/>
  <c r="W22" i="1"/>
  <c r="L5" i="1"/>
  <c r="M5" i="1"/>
  <c r="N5" i="1"/>
  <c r="O5" i="1"/>
  <c r="P5" i="1"/>
  <c r="Q5" i="1"/>
  <c r="R5" i="1"/>
  <c r="S5" i="1"/>
  <c r="T5" i="1"/>
  <c r="U5" i="1"/>
  <c r="V5" i="1"/>
  <c r="W5" i="1"/>
  <c r="L6" i="1"/>
  <c r="M6" i="1"/>
  <c r="N6" i="1"/>
  <c r="O6" i="1"/>
  <c r="P6" i="1"/>
  <c r="Q6" i="1"/>
  <c r="R6" i="1"/>
  <c r="S6" i="1"/>
  <c r="T6" i="1"/>
  <c r="U6" i="1"/>
  <c r="V6" i="1"/>
  <c r="W6" i="1"/>
  <c r="L7" i="1"/>
  <c r="M7" i="1"/>
  <c r="N7" i="1"/>
  <c r="O7" i="1"/>
  <c r="P7" i="1"/>
  <c r="Q7" i="1"/>
  <c r="R7" i="1"/>
  <c r="S7" i="1"/>
  <c r="T7" i="1"/>
  <c r="U7" i="1"/>
  <c r="V7" i="1"/>
  <c r="W7" i="1"/>
  <c r="L8" i="1"/>
  <c r="M8" i="1"/>
  <c r="N8" i="1"/>
  <c r="O8" i="1"/>
  <c r="P8" i="1"/>
  <c r="Q8" i="1"/>
  <c r="R8" i="1"/>
  <c r="S8" i="1"/>
  <c r="T8" i="1"/>
  <c r="U8" i="1"/>
  <c r="V8" i="1"/>
  <c r="W8" i="1"/>
  <c r="L9" i="1"/>
  <c r="M9" i="1"/>
  <c r="N9" i="1"/>
  <c r="O9" i="1"/>
  <c r="P9" i="1"/>
  <c r="Q9" i="1"/>
  <c r="R9" i="1"/>
  <c r="S9" i="1"/>
  <c r="T9" i="1"/>
  <c r="U9" i="1"/>
  <c r="V9" i="1"/>
  <c r="W9" i="1"/>
  <c r="L10" i="1"/>
  <c r="M10" i="1"/>
  <c r="N10" i="1"/>
  <c r="O10" i="1"/>
  <c r="P10" i="1"/>
  <c r="Q10" i="1"/>
  <c r="R10" i="1"/>
  <c r="S10" i="1"/>
  <c r="T10" i="1"/>
  <c r="U10" i="1"/>
  <c r="V10" i="1"/>
  <c r="W10" i="1"/>
  <c r="L11" i="1"/>
  <c r="M11" i="1"/>
  <c r="N11" i="1"/>
  <c r="O11" i="1"/>
  <c r="P11" i="1"/>
  <c r="Q11" i="1"/>
  <c r="R11" i="1"/>
  <c r="S11" i="1"/>
  <c r="T11" i="1"/>
  <c r="U11" i="1"/>
  <c r="V11" i="1"/>
  <c r="W11" i="1"/>
  <c r="L12" i="1"/>
  <c r="M12" i="1"/>
  <c r="N12" i="1"/>
  <c r="O12" i="1"/>
  <c r="P12" i="1"/>
  <c r="Q12" i="1"/>
  <c r="R12" i="1"/>
  <c r="S12" i="1"/>
  <c r="T12" i="1"/>
  <c r="U12" i="1"/>
  <c r="V12" i="1"/>
  <c r="W12" i="1"/>
  <c r="L13" i="1"/>
  <c r="M13" i="1"/>
  <c r="N13" i="1"/>
  <c r="O13" i="1"/>
  <c r="P13" i="1"/>
  <c r="Q13" i="1"/>
  <c r="R13" i="1"/>
  <c r="S13" i="1"/>
  <c r="T13" i="1"/>
  <c r="U13" i="1"/>
  <c r="V13" i="1"/>
  <c r="W13" i="1"/>
  <c r="L14" i="1"/>
  <c r="M14" i="1"/>
  <c r="N14" i="1"/>
  <c r="O14" i="1"/>
  <c r="P14" i="1"/>
  <c r="Q14" i="1"/>
  <c r="R14" i="1"/>
  <c r="S14" i="1"/>
  <c r="T14" i="1"/>
  <c r="U14" i="1"/>
  <c r="V14" i="1"/>
  <c r="W14" i="1"/>
  <c r="L15" i="1"/>
  <c r="M15" i="1"/>
  <c r="N15" i="1"/>
  <c r="O15" i="1"/>
  <c r="P15" i="1"/>
  <c r="Q15" i="1"/>
  <c r="R15" i="1"/>
  <c r="S15" i="1"/>
  <c r="T15" i="1"/>
  <c r="U15" i="1"/>
  <c r="V15" i="1"/>
  <c r="W15" i="1"/>
  <c r="L16" i="1"/>
  <c r="M16" i="1"/>
  <c r="N16" i="1"/>
  <c r="O16" i="1"/>
  <c r="P16" i="1"/>
  <c r="Q16" i="1"/>
  <c r="R16" i="1"/>
  <c r="S16" i="1"/>
  <c r="T16" i="1"/>
  <c r="U16" i="1"/>
  <c r="V16" i="1"/>
  <c r="W16" i="1"/>
  <c r="L17" i="1"/>
  <c r="M17" i="1"/>
  <c r="N17" i="1"/>
  <c r="O17" i="1"/>
  <c r="P17" i="1"/>
  <c r="Q17" i="1"/>
  <c r="R17" i="1"/>
  <c r="S17" i="1"/>
  <c r="T17" i="1"/>
  <c r="U17" i="1"/>
  <c r="V17" i="1"/>
  <c r="W17" i="1"/>
  <c r="L18" i="1"/>
  <c r="M18" i="1"/>
  <c r="N18" i="1"/>
  <c r="O18" i="1"/>
  <c r="P18" i="1"/>
  <c r="Q18" i="1"/>
  <c r="R18" i="1"/>
  <c r="S18" i="1"/>
  <c r="T18" i="1"/>
  <c r="U18" i="1"/>
  <c r="V18" i="1"/>
  <c r="W18" i="1"/>
  <c r="L19" i="1"/>
  <c r="M19" i="1"/>
  <c r="N19" i="1"/>
  <c r="O19" i="1"/>
  <c r="P19" i="1"/>
  <c r="Q19" i="1"/>
  <c r="R19" i="1"/>
  <c r="S19" i="1"/>
  <c r="T19" i="1"/>
  <c r="U19" i="1"/>
  <c r="V19" i="1"/>
  <c r="W19" i="1"/>
  <c r="L20" i="1"/>
  <c r="M20" i="1"/>
  <c r="N20" i="1"/>
  <c r="O20" i="1"/>
  <c r="P20" i="1"/>
  <c r="Q20" i="1"/>
  <c r="R20" i="1"/>
  <c r="S20" i="1"/>
  <c r="T20" i="1"/>
  <c r="U20" i="1"/>
  <c r="V20" i="1"/>
  <c r="W20" i="1"/>
  <c r="L21" i="1"/>
  <c r="M21" i="1"/>
  <c r="N21" i="1"/>
  <c r="O21" i="1"/>
  <c r="P21" i="1"/>
  <c r="Q21" i="1"/>
  <c r="R21" i="1"/>
  <c r="S21" i="1"/>
  <c r="T21" i="1"/>
  <c r="U21" i="1"/>
  <c r="V21" i="1"/>
  <c r="W21" i="1"/>
  <c r="L28" i="1"/>
  <c r="M28" i="1"/>
  <c r="N28" i="1"/>
  <c r="O28" i="1"/>
  <c r="P28" i="1"/>
  <c r="Q28" i="1"/>
  <c r="R28" i="1"/>
  <c r="S28" i="1"/>
  <c r="T28" i="1"/>
  <c r="U28" i="1"/>
  <c r="V28" i="1"/>
  <c r="W28" i="1"/>
  <c r="L29" i="1"/>
  <c r="M29" i="1"/>
  <c r="N29" i="1"/>
  <c r="O29" i="1"/>
  <c r="P29" i="1"/>
  <c r="Q29" i="1"/>
  <c r="R29" i="1"/>
  <c r="S29" i="1"/>
  <c r="T29" i="1"/>
  <c r="U29" i="1"/>
  <c r="V29" i="1"/>
  <c r="W29" i="1"/>
  <c r="L30" i="1"/>
  <c r="M30" i="1"/>
  <c r="N30" i="1"/>
  <c r="O30" i="1"/>
  <c r="P30" i="1"/>
  <c r="Q30" i="1"/>
  <c r="R30" i="1"/>
  <c r="S30" i="1"/>
  <c r="T30" i="1"/>
  <c r="U30" i="1"/>
  <c r="V30" i="1"/>
  <c r="W30" i="1"/>
  <c r="L31" i="1"/>
  <c r="M31" i="1"/>
  <c r="N31" i="1"/>
  <c r="O31" i="1"/>
  <c r="P31" i="1"/>
  <c r="Q31" i="1"/>
  <c r="R31" i="1"/>
  <c r="S31" i="1"/>
  <c r="T31" i="1"/>
  <c r="U31" i="1"/>
  <c r="V31" i="1"/>
  <c r="W31" i="1"/>
  <c r="L32" i="1"/>
  <c r="M32" i="1"/>
  <c r="N32" i="1"/>
  <c r="O32" i="1"/>
  <c r="P32" i="1"/>
  <c r="Q32" i="1"/>
  <c r="R32" i="1"/>
  <c r="S32" i="1"/>
  <c r="T32" i="1"/>
  <c r="U32" i="1"/>
  <c r="V32" i="1"/>
  <c r="W32" i="1"/>
  <c r="L33" i="1"/>
  <c r="M33" i="1"/>
  <c r="N33" i="1"/>
  <c r="O33" i="1"/>
  <c r="P33" i="1"/>
  <c r="Q33" i="1"/>
  <c r="R33" i="1"/>
  <c r="S33" i="1"/>
  <c r="T33" i="1"/>
  <c r="U33" i="1"/>
  <c r="V33" i="1"/>
  <c r="W33" i="1"/>
  <c r="L34" i="1"/>
  <c r="M34" i="1"/>
  <c r="N34" i="1"/>
  <c r="O34" i="1"/>
  <c r="P34" i="1"/>
  <c r="Q34" i="1"/>
  <c r="R34" i="1"/>
  <c r="S34" i="1"/>
  <c r="T34" i="1"/>
  <c r="U34" i="1"/>
  <c r="V34" i="1"/>
  <c r="W34" i="1"/>
  <c r="L35" i="1"/>
  <c r="M35" i="1"/>
  <c r="N35" i="1"/>
  <c r="O35" i="1"/>
  <c r="P35" i="1"/>
  <c r="Q35" i="1"/>
  <c r="R35" i="1"/>
  <c r="S35" i="1"/>
  <c r="T35" i="1"/>
  <c r="U35" i="1"/>
  <c r="V35" i="1"/>
  <c r="W35" i="1"/>
  <c r="L36" i="1"/>
  <c r="M36" i="1"/>
  <c r="N36" i="1"/>
  <c r="O36" i="1"/>
  <c r="P36" i="1"/>
  <c r="Q36" i="1"/>
  <c r="R36" i="1"/>
  <c r="S36" i="1"/>
  <c r="T36" i="1"/>
  <c r="U36" i="1"/>
  <c r="V36" i="1"/>
  <c r="W36" i="1"/>
  <c r="L37" i="1"/>
  <c r="M37" i="1"/>
  <c r="N37" i="1"/>
  <c r="O37" i="1"/>
  <c r="P37" i="1"/>
  <c r="Q37" i="1"/>
  <c r="R37" i="1"/>
  <c r="S37" i="1"/>
  <c r="T37" i="1"/>
  <c r="U37" i="1"/>
  <c r="V37" i="1"/>
  <c r="W37" i="1"/>
  <c r="L38" i="1"/>
  <c r="M38" i="1"/>
  <c r="N38" i="1"/>
  <c r="O38" i="1"/>
  <c r="P38" i="1"/>
  <c r="Q38" i="1"/>
  <c r="R38" i="1"/>
  <c r="S38" i="1"/>
  <c r="T38" i="1"/>
  <c r="U38" i="1"/>
  <c r="V38" i="1"/>
  <c r="W38" i="1"/>
  <c r="L39" i="1"/>
  <c r="M39" i="1"/>
  <c r="N39" i="1"/>
  <c r="O39" i="1"/>
  <c r="P39" i="1"/>
  <c r="Q39" i="1"/>
  <c r="R39" i="1"/>
  <c r="S39" i="1"/>
  <c r="T39" i="1"/>
  <c r="U39" i="1"/>
  <c r="V39" i="1"/>
  <c r="W39" i="1"/>
  <c r="L40" i="1"/>
  <c r="M40" i="1"/>
  <c r="N40" i="1"/>
  <c r="O40" i="1"/>
  <c r="P40" i="1"/>
  <c r="Q40" i="1"/>
  <c r="R40" i="1"/>
  <c r="S40" i="1"/>
  <c r="T40" i="1"/>
  <c r="U40" i="1"/>
  <c r="V40" i="1"/>
  <c r="W40" i="1"/>
  <c r="L41" i="1"/>
  <c r="M41" i="1"/>
  <c r="N41" i="1"/>
  <c r="O41" i="1"/>
  <c r="P41" i="1"/>
  <c r="Q41" i="1"/>
  <c r="R41" i="1"/>
  <c r="S41" i="1"/>
  <c r="T41" i="1"/>
  <c r="U41" i="1"/>
  <c r="V41" i="1"/>
  <c r="W41" i="1"/>
  <c r="L42" i="1"/>
  <c r="M42" i="1"/>
  <c r="N42" i="1"/>
  <c r="O42" i="1"/>
  <c r="P42" i="1"/>
  <c r="Q42" i="1"/>
  <c r="R42" i="1"/>
  <c r="S42" i="1"/>
  <c r="T42" i="1"/>
  <c r="U42" i="1"/>
  <c r="V42" i="1"/>
  <c r="W42" i="1"/>
  <c r="L43" i="1"/>
  <c r="M43" i="1"/>
  <c r="N43" i="1"/>
  <c r="O43" i="1"/>
  <c r="P43" i="1"/>
  <c r="Q43" i="1"/>
  <c r="R43" i="1"/>
  <c r="S43" i="1"/>
  <c r="T43" i="1"/>
  <c r="U43" i="1"/>
  <c r="V43" i="1"/>
  <c r="W43" i="1"/>
  <c r="L44" i="1"/>
  <c r="M44" i="1"/>
  <c r="N44" i="1"/>
  <c r="O44" i="1"/>
  <c r="P44" i="1"/>
  <c r="Q44" i="1"/>
  <c r="R44" i="1"/>
  <c r="S44" i="1"/>
  <c r="T44" i="1"/>
  <c r="U44" i="1"/>
  <c r="V44" i="1"/>
  <c r="W44" i="1"/>
  <c r="L45" i="1"/>
  <c r="M45" i="1"/>
  <c r="N45" i="1"/>
  <c r="O45" i="1"/>
  <c r="P45" i="1"/>
  <c r="Q45" i="1"/>
  <c r="R45" i="1"/>
  <c r="S45" i="1"/>
  <c r="T45" i="1"/>
  <c r="U45" i="1"/>
  <c r="V45" i="1"/>
  <c r="W45" i="1"/>
  <c r="L46" i="1"/>
  <c r="M46" i="1"/>
  <c r="N46" i="1"/>
  <c r="O46" i="1"/>
  <c r="P46" i="1"/>
  <c r="Q46" i="1"/>
  <c r="R46" i="1"/>
  <c r="S46" i="1"/>
  <c r="T46" i="1"/>
  <c r="U46" i="1"/>
  <c r="V46" i="1"/>
  <c r="W46" i="1"/>
  <c r="L47" i="1"/>
  <c r="M47" i="1"/>
  <c r="N47" i="1"/>
  <c r="O47" i="1"/>
  <c r="P47" i="1"/>
  <c r="Q47" i="1"/>
  <c r="R47" i="1"/>
  <c r="S47" i="1"/>
  <c r="T47" i="1"/>
  <c r="U47" i="1"/>
  <c r="V47" i="1"/>
  <c r="W47" i="1"/>
  <c r="L48" i="1"/>
  <c r="M48" i="1"/>
  <c r="N48" i="1"/>
  <c r="O48" i="1"/>
  <c r="P48" i="1"/>
  <c r="Q48" i="1"/>
  <c r="R48" i="1"/>
  <c r="S48" i="1"/>
  <c r="T48" i="1"/>
  <c r="U48" i="1"/>
  <c r="V48" i="1"/>
  <c r="W48" i="1"/>
  <c r="L49" i="1"/>
  <c r="M49" i="1"/>
  <c r="N49" i="1"/>
  <c r="O49" i="1"/>
  <c r="P49" i="1"/>
  <c r="Q49" i="1"/>
  <c r="R49" i="1"/>
  <c r="S49" i="1"/>
  <c r="T49" i="1"/>
  <c r="U49" i="1"/>
  <c r="V49" i="1"/>
  <c r="W49" i="1"/>
  <c r="L50" i="1"/>
  <c r="M50" i="1"/>
  <c r="N50" i="1"/>
  <c r="O50" i="1"/>
  <c r="P50" i="1"/>
  <c r="Q50" i="1"/>
  <c r="R50" i="1"/>
  <c r="S50" i="1"/>
  <c r="T50" i="1"/>
  <c r="U50" i="1"/>
  <c r="V50" i="1"/>
  <c r="W50" i="1"/>
  <c r="L51" i="1"/>
  <c r="M51" i="1"/>
  <c r="N51" i="1"/>
  <c r="O51" i="1"/>
  <c r="P51" i="1"/>
  <c r="Q51" i="1"/>
  <c r="R51" i="1"/>
  <c r="S51" i="1"/>
  <c r="T51" i="1"/>
  <c r="U51" i="1"/>
  <c r="V51" i="1"/>
  <c r="W51" i="1"/>
  <c r="L52" i="1"/>
  <c r="M52" i="1"/>
  <c r="N52" i="1"/>
  <c r="O52" i="1"/>
  <c r="P52" i="1"/>
  <c r="Q52" i="1"/>
  <c r="R52" i="1"/>
  <c r="S52" i="1"/>
  <c r="T52" i="1"/>
  <c r="U52" i="1"/>
  <c r="V52" i="1"/>
  <c r="W52" i="1"/>
  <c r="L53" i="1"/>
  <c r="M53" i="1"/>
  <c r="N53" i="1"/>
  <c r="O53" i="1"/>
  <c r="P53" i="1"/>
  <c r="Q53" i="1"/>
  <c r="R53" i="1"/>
  <c r="S53" i="1"/>
  <c r="T53" i="1"/>
  <c r="U53" i="1"/>
  <c r="V53" i="1"/>
  <c r="W53" i="1"/>
  <c r="L54" i="1"/>
  <c r="M54" i="1"/>
  <c r="N54" i="1"/>
  <c r="O54" i="1"/>
  <c r="P54" i="1"/>
  <c r="Q54" i="1"/>
  <c r="R54" i="1"/>
  <c r="S54" i="1"/>
  <c r="T54" i="1"/>
  <c r="U54" i="1"/>
  <c r="V54" i="1"/>
  <c r="W54" i="1"/>
  <c r="L4" i="1"/>
  <c r="M4" i="1"/>
  <c r="N4" i="1"/>
  <c r="O4" i="1"/>
  <c r="P4" i="1"/>
  <c r="Q4" i="1"/>
  <c r="R4" i="1"/>
  <c r="S4" i="1"/>
  <c r="T4" i="1"/>
  <c r="U4" i="1"/>
  <c r="V4" i="1"/>
  <c r="W4" i="1"/>
  <c r="W3" i="1"/>
  <c r="N3" i="1"/>
  <c r="O3" i="1"/>
  <c r="P3" i="1"/>
  <c r="Q3" i="1"/>
  <c r="R3" i="1"/>
  <c r="S3" i="1"/>
  <c r="T3" i="1"/>
  <c r="U3" i="1"/>
  <c r="V3" i="1"/>
  <c r="M3" i="1"/>
</calcChain>
</file>

<file path=xl/sharedStrings.xml><?xml version="1.0" encoding="utf-8"?>
<sst xmlns="http://schemas.openxmlformats.org/spreadsheetml/2006/main" count="386" uniqueCount="53">
  <si>
    <t>art</t>
  </si>
  <si>
    <t>ski</t>
  </si>
  <si>
    <t>typ</t>
  </si>
  <si>
    <t>alter</t>
  </si>
  <si>
    <t>kind</t>
  </si>
  <si>
    <t>farbe</t>
  </si>
  <si>
    <t>blau</t>
  </si>
  <si>
    <t>25-28</t>
  </si>
  <si>
    <t>29-34</t>
  </si>
  <si>
    <t>&gt;34</t>
  </si>
  <si>
    <t>set</t>
  </si>
  <si>
    <t>25-28 </t>
  </si>
  <si>
    <t>ab</t>
  </si>
  <si>
    <t>29-34 </t>
  </si>
  <si>
    <t>&gt; 34 </t>
  </si>
  <si>
    <t>Set </t>
  </si>
  <si>
    <t>1 Tag</t>
  </si>
  <si>
    <t>2 Tage</t>
  </si>
  <si>
    <t>1 Wo</t>
  </si>
  <si>
    <t>2 Wo</t>
  </si>
  <si>
    <t>Saison</t>
  </si>
  <si>
    <t>Ski</t>
  </si>
  <si>
    <t>–</t>
  </si>
  <si>
    <t> 10</t>
  </si>
  <si>
    <t> 95</t>
  </si>
  <si>
    <t>Schuhe</t>
  </si>
  <si>
    <t>&gt; 34</t>
  </si>
  <si>
    <t> 5</t>
  </si>
  <si>
    <t>Stock</t>
  </si>
  <si>
    <t>Set</t>
  </si>
  <si>
    <t>280 (x)</t>
  </si>
  <si>
    <t>175 (x)</t>
  </si>
  <si>
    <t>95 (x)</t>
  </si>
  <si>
    <t> ab</t>
  </si>
  <si>
    <t> 40</t>
  </si>
  <si>
    <t>500 (x)</t>
  </si>
  <si>
    <t>350 (x)</t>
  </si>
  <si>
    <t>140 (x)</t>
  </si>
  <si>
    <t>schuhe</t>
  </si>
  <si>
    <t>rot</t>
  </si>
  <si>
    <t>schwarz</t>
  </si>
  <si>
    <t>stock</t>
  </si>
  <si>
    <t>*</t>
  </si>
  <si>
    <t>kategorie</t>
  </si>
  <si>
    <t>tage_1</t>
  </si>
  <si>
    <t>tage_2</t>
  </si>
  <si>
    <t>tage_7</t>
  </si>
  <si>
    <t>tage_14</t>
  </si>
  <si>
    <t>tage_100</t>
  </si>
  <si>
    <t>tage_100_ab</t>
  </si>
  <si>
    <t>erwachsener</t>
  </si>
  <si>
    <t>aktion</t>
  </si>
  <si>
    <t>jugendlicher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</si>
</sst>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4"/>
      <name val="Inherit"/>
    </font>
    <font>
      <sz val="12"/>
      <name val="Calibri"/>
      <family val="2"/>
      <charset val="129"/>
      <scheme val="minor"/>
    </font>
    <font>
      <b/>
      <sz val="14"/>
      <name val="Inherit"/>
    </font>
    <font>
      <u/>
      <sz val="12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9" applyFont="1"/>
    <xf numFmtId="0" fontId="7" fillId="0" borderId="0" xfId="0" applyFont="1"/>
  </cellXfs>
  <cellStyles count="7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hyperlink" Target="http://sports-village.ch/wp-content/uploads/2015/09/farben-blau.p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177800</xdr:rowOff>
    </xdr:to>
    <xdr:pic>
      <xdr:nvPicPr>
        <xdr:cNvPr id="2049" name="Picture 1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177800</xdr:colOff>
      <xdr:row>1</xdr:row>
      <xdr:rowOff>177800</xdr:rowOff>
    </xdr:to>
    <xdr:pic>
      <xdr:nvPicPr>
        <xdr:cNvPr id="2050" name="Picture 2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177800</xdr:colOff>
      <xdr:row>2</xdr:row>
      <xdr:rowOff>177800</xdr:rowOff>
    </xdr:to>
    <xdr:pic>
      <xdr:nvPicPr>
        <xdr:cNvPr id="2051" name="Picture 3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177800</xdr:colOff>
      <xdr:row>6</xdr:row>
      <xdr:rowOff>177800</xdr:rowOff>
    </xdr:to>
    <xdr:pic>
      <xdr:nvPicPr>
        <xdr:cNvPr id="2055" name="Picture 7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177800</xdr:colOff>
      <xdr:row>7</xdr:row>
      <xdr:rowOff>177800</xdr:rowOff>
    </xdr:to>
    <xdr:pic>
      <xdr:nvPicPr>
        <xdr:cNvPr id="2056" name="Picture 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177800</xdr:colOff>
      <xdr:row>8</xdr:row>
      <xdr:rowOff>177800</xdr:rowOff>
    </xdr:to>
    <xdr:pic>
      <xdr:nvPicPr>
        <xdr:cNvPr id="2057" name="Picture 9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14</xdr:row>
      <xdr:rowOff>203200</xdr:rowOff>
    </xdr:to>
    <xdr:pic>
      <xdr:nvPicPr>
        <xdr:cNvPr id="2058" name="Picture 1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25400</xdr:rowOff>
    </xdr:from>
    <xdr:to>
      <xdr:col>0</xdr:col>
      <xdr:colOff>177800</xdr:colOff>
      <xdr:row>15</xdr:row>
      <xdr:rowOff>203200</xdr:rowOff>
    </xdr:to>
    <xdr:pic>
      <xdr:nvPicPr>
        <xdr:cNvPr id="2059" name="Picture 1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177800</xdr:colOff>
      <xdr:row>15</xdr:row>
      <xdr:rowOff>177800</xdr:rowOff>
    </xdr:to>
    <xdr:pic>
      <xdr:nvPicPr>
        <xdr:cNvPr id="2060" name="Picture 1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177800</xdr:colOff>
      <xdr:row>25</xdr:row>
      <xdr:rowOff>177800</xdr:rowOff>
    </xdr:to>
    <xdr:pic>
      <xdr:nvPicPr>
        <xdr:cNvPr id="2061" name="Picture 13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25</xdr:row>
      <xdr:rowOff>0</xdr:rowOff>
    </xdr:from>
    <xdr:to>
      <xdr:col>0</xdr:col>
      <xdr:colOff>368300</xdr:colOff>
      <xdr:row>25</xdr:row>
      <xdr:rowOff>177800</xdr:rowOff>
    </xdr:to>
    <xdr:pic>
      <xdr:nvPicPr>
        <xdr:cNvPr id="2062" name="Picture 1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25</xdr:row>
      <xdr:rowOff>0</xdr:rowOff>
    </xdr:from>
    <xdr:to>
      <xdr:col>0</xdr:col>
      <xdr:colOff>558800</xdr:colOff>
      <xdr:row>25</xdr:row>
      <xdr:rowOff>177800</xdr:rowOff>
    </xdr:to>
    <xdr:pic>
      <xdr:nvPicPr>
        <xdr:cNvPr id="2063" name="Picture 15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381000</xdr:colOff>
      <xdr:row>2</xdr:row>
      <xdr:rowOff>203200</xdr:rowOff>
    </xdr:to>
    <xdr:pic>
      <xdr:nvPicPr>
        <xdr:cNvPr id="2064" name="Picture 16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215900</xdr:rowOff>
    </xdr:from>
    <xdr:to>
      <xdr:col>8</xdr:col>
      <xdr:colOff>177800</xdr:colOff>
      <xdr:row>3</xdr:row>
      <xdr:rowOff>165100</xdr:rowOff>
    </xdr:to>
    <xdr:pic>
      <xdr:nvPicPr>
        <xdr:cNvPr id="2065" name="Picture 1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177800</xdr:colOff>
      <xdr:row>3</xdr:row>
      <xdr:rowOff>177800</xdr:rowOff>
    </xdr:to>
    <xdr:pic>
      <xdr:nvPicPr>
        <xdr:cNvPr id="2066" name="Picture 18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177800</xdr:colOff>
      <xdr:row>4</xdr:row>
      <xdr:rowOff>177800</xdr:rowOff>
    </xdr:to>
    <xdr:pic>
      <xdr:nvPicPr>
        <xdr:cNvPr id="2067" name="Picture 19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381000</xdr:colOff>
      <xdr:row>8</xdr:row>
      <xdr:rowOff>203200</xdr:rowOff>
    </xdr:to>
    <xdr:pic>
      <xdr:nvPicPr>
        <xdr:cNvPr id="2068" name="Picture 2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002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215900</xdr:rowOff>
    </xdr:from>
    <xdr:to>
      <xdr:col>8</xdr:col>
      <xdr:colOff>177800</xdr:colOff>
      <xdr:row>9</xdr:row>
      <xdr:rowOff>165100</xdr:rowOff>
    </xdr:to>
    <xdr:pic>
      <xdr:nvPicPr>
        <xdr:cNvPr id="2069" name="Picture 2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447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177800</xdr:colOff>
      <xdr:row>9</xdr:row>
      <xdr:rowOff>177800</xdr:rowOff>
    </xdr:to>
    <xdr:pic>
      <xdr:nvPicPr>
        <xdr:cNvPr id="2070" name="Picture 2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57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177800</xdr:colOff>
      <xdr:row>10</xdr:row>
      <xdr:rowOff>177800</xdr:rowOff>
    </xdr:to>
    <xdr:pic>
      <xdr:nvPicPr>
        <xdr:cNvPr id="2071" name="Picture 2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177800</xdr:colOff>
      <xdr:row>13</xdr:row>
      <xdr:rowOff>177800</xdr:rowOff>
    </xdr:to>
    <xdr:pic>
      <xdr:nvPicPr>
        <xdr:cNvPr id="2072" name="Picture 2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971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177800</xdr:colOff>
      <xdr:row>14</xdr:row>
      <xdr:rowOff>177800</xdr:rowOff>
    </xdr:to>
    <xdr:pic>
      <xdr:nvPicPr>
        <xdr:cNvPr id="2073" name="Picture 25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00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177800</xdr:colOff>
      <xdr:row>15</xdr:row>
      <xdr:rowOff>177800</xdr:rowOff>
    </xdr:to>
    <xdr:pic>
      <xdr:nvPicPr>
        <xdr:cNvPr id="2074" name="Picture 26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177800</xdr:colOff>
      <xdr:row>18</xdr:row>
      <xdr:rowOff>177800</xdr:rowOff>
    </xdr:to>
    <xdr:pic>
      <xdr:nvPicPr>
        <xdr:cNvPr id="2075" name="Picture 2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18</xdr:row>
      <xdr:rowOff>0</xdr:rowOff>
    </xdr:from>
    <xdr:to>
      <xdr:col>8</xdr:col>
      <xdr:colOff>368300</xdr:colOff>
      <xdr:row>18</xdr:row>
      <xdr:rowOff>177800</xdr:rowOff>
    </xdr:to>
    <xdr:pic>
      <xdr:nvPicPr>
        <xdr:cNvPr id="2076" name="Picture 2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45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18</xdr:row>
      <xdr:rowOff>0</xdr:rowOff>
    </xdr:from>
    <xdr:to>
      <xdr:col>8</xdr:col>
      <xdr:colOff>558800</xdr:colOff>
      <xdr:row>18</xdr:row>
      <xdr:rowOff>177800</xdr:rowOff>
    </xdr:to>
    <xdr:pic>
      <xdr:nvPicPr>
        <xdr:cNvPr id="2077" name="Picture 29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381000</xdr:colOff>
      <xdr:row>2</xdr:row>
      <xdr:rowOff>203200</xdr:rowOff>
    </xdr:to>
    <xdr:pic>
      <xdr:nvPicPr>
        <xdr:cNvPr id="2078" name="Picture 3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</xdr:row>
      <xdr:rowOff>215900</xdr:rowOff>
    </xdr:from>
    <xdr:to>
      <xdr:col>16</xdr:col>
      <xdr:colOff>177800</xdr:colOff>
      <xdr:row>3</xdr:row>
      <xdr:rowOff>165100</xdr:rowOff>
    </xdr:to>
    <xdr:pic>
      <xdr:nvPicPr>
        <xdr:cNvPr id="2079" name="Picture 3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177800</xdr:colOff>
      <xdr:row>3</xdr:row>
      <xdr:rowOff>177800</xdr:rowOff>
    </xdr:to>
    <xdr:pic>
      <xdr:nvPicPr>
        <xdr:cNvPr id="2080" name="Picture 3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177800</xdr:colOff>
      <xdr:row>4</xdr:row>
      <xdr:rowOff>177800</xdr:rowOff>
    </xdr:to>
    <xdr:pic>
      <xdr:nvPicPr>
        <xdr:cNvPr id="2081" name="Picture 3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381000</xdr:colOff>
      <xdr:row>9</xdr:row>
      <xdr:rowOff>203200</xdr:rowOff>
    </xdr:to>
    <xdr:pic>
      <xdr:nvPicPr>
        <xdr:cNvPr id="2082" name="Picture 34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18288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215900</xdr:rowOff>
    </xdr:from>
    <xdr:to>
      <xdr:col>16</xdr:col>
      <xdr:colOff>177800</xdr:colOff>
      <xdr:row>10</xdr:row>
      <xdr:rowOff>165100</xdr:rowOff>
    </xdr:to>
    <xdr:pic>
      <xdr:nvPicPr>
        <xdr:cNvPr id="2083" name="Picture 35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733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177800</xdr:colOff>
      <xdr:row>10</xdr:row>
      <xdr:rowOff>177800</xdr:rowOff>
    </xdr:to>
    <xdr:pic>
      <xdr:nvPicPr>
        <xdr:cNvPr id="2084" name="Picture 36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177800</xdr:colOff>
      <xdr:row>11</xdr:row>
      <xdr:rowOff>177800</xdr:rowOff>
    </xdr:to>
    <xdr:pic>
      <xdr:nvPicPr>
        <xdr:cNvPr id="2085" name="Picture 37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514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177800</xdr:colOff>
      <xdr:row>15</xdr:row>
      <xdr:rowOff>177800</xdr:rowOff>
    </xdr:to>
    <xdr:pic>
      <xdr:nvPicPr>
        <xdr:cNvPr id="2086" name="Picture 38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177800</xdr:colOff>
      <xdr:row>16</xdr:row>
      <xdr:rowOff>177800</xdr:rowOff>
    </xdr:to>
    <xdr:pic>
      <xdr:nvPicPr>
        <xdr:cNvPr id="2087" name="Picture 39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657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177800</xdr:colOff>
      <xdr:row>17</xdr:row>
      <xdr:rowOff>177800</xdr:rowOff>
    </xdr:to>
    <xdr:pic>
      <xdr:nvPicPr>
        <xdr:cNvPr id="2088" name="Picture 40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886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21</xdr:row>
      <xdr:rowOff>0</xdr:rowOff>
    </xdr:from>
    <xdr:to>
      <xdr:col>16</xdr:col>
      <xdr:colOff>177800</xdr:colOff>
      <xdr:row>21</xdr:row>
      <xdr:rowOff>177800</xdr:rowOff>
    </xdr:to>
    <xdr:pic>
      <xdr:nvPicPr>
        <xdr:cNvPr id="2089" name="Picture 4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21</xdr:row>
      <xdr:rowOff>0</xdr:rowOff>
    </xdr:from>
    <xdr:to>
      <xdr:col>16</xdr:col>
      <xdr:colOff>368300</xdr:colOff>
      <xdr:row>21</xdr:row>
      <xdr:rowOff>177800</xdr:rowOff>
    </xdr:to>
    <xdr:pic>
      <xdr:nvPicPr>
        <xdr:cNvPr id="2090" name="Picture 42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85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381000</xdr:colOff>
      <xdr:row>21</xdr:row>
      <xdr:rowOff>0</xdr:rowOff>
    </xdr:from>
    <xdr:to>
      <xdr:col>16</xdr:col>
      <xdr:colOff>558800</xdr:colOff>
      <xdr:row>21</xdr:row>
      <xdr:rowOff>177800</xdr:rowOff>
    </xdr:to>
    <xdr:pic>
      <xdr:nvPicPr>
        <xdr:cNvPr id="2091" name="Picture 43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ports-village.ch/wp-content/uploads/2015/09/farben-blau.png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sports-village.ch/wp-content/uploads/2015/09/farben-blau.png" TargetMode="External"/><Relationship Id="rId2" Type="http://schemas.openxmlformats.org/officeDocument/2006/relationships/hyperlink" Target="http://sports-village.ch/wp-content/uploads/2015/09/farben-blau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4"/>
  <sheetViews>
    <sheetView tabSelected="1" workbookViewId="0">
      <selection activeCell="C8" sqref="C8"/>
    </sheetView>
  </sheetViews>
  <sheetFormatPr baseColWidth="10" defaultRowHeight="16" x14ac:dyDescent="0.2"/>
  <cols>
    <col min="13" max="22" width="0" hidden="1" customWidth="1"/>
  </cols>
  <sheetData>
    <row r="2" spans="1:23" x14ac:dyDescent="0.2"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2</v>
      </c>
    </row>
    <row r="3" spans="1:23" x14ac:dyDescent="0.2">
      <c r="A3" t="s">
        <v>0</v>
      </c>
      <c r="B3" t="s">
        <v>2</v>
      </c>
      <c r="C3" t="s">
        <v>3</v>
      </c>
      <c r="D3" t="s">
        <v>5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  <c r="M3" t="str">
        <f>A3</f>
        <v>art</v>
      </c>
      <c r="N3" t="str">
        <f t="shared" ref="N3:W3" si="0">B3</f>
        <v>typ</v>
      </c>
      <c r="O3" t="str">
        <f t="shared" si="0"/>
        <v>alter</v>
      </c>
      <c r="P3" t="str">
        <f t="shared" si="0"/>
        <v>farbe</v>
      </c>
      <c r="Q3" t="str">
        <f t="shared" si="0"/>
        <v>kategorie</v>
      </c>
      <c r="R3" t="str">
        <f t="shared" si="0"/>
        <v>tage_1</v>
      </c>
      <c r="S3" t="str">
        <f t="shared" si="0"/>
        <v>tage_2</v>
      </c>
      <c r="T3" t="str">
        <f t="shared" si="0"/>
        <v>tage_7</v>
      </c>
      <c r="U3" t="str">
        <f t="shared" si="0"/>
        <v>tage_14</v>
      </c>
      <c r="V3" t="str">
        <f t="shared" si="0"/>
        <v>tage_100</v>
      </c>
      <c r="W3" t="str">
        <f t="shared" si="0"/>
        <v>tage_100_ab</v>
      </c>
    </row>
    <row r="4" spans="1:23" x14ac:dyDescent="0.2">
      <c r="A4" t="s">
        <v>1</v>
      </c>
      <c r="B4" t="s">
        <v>10</v>
      </c>
      <c r="C4" t="s">
        <v>4</v>
      </c>
      <c r="D4" t="s">
        <v>51</v>
      </c>
      <c r="E4" t="s">
        <v>7</v>
      </c>
      <c r="F4">
        <v>-1</v>
      </c>
      <c r="G4">
        <v>-1</v>
      </c>
      <c r="H4">
        <v>-1</v>
      </c>
      <c r="I4">
        <v>-1</v>
      </c>
      <c r="J4">
        <v>60</v>
      </c>
      <c r="K4">
        <v>1</v>
      </c>
      <c r="L4" t="str">
        <f>"{"</f>
        <v>{</v>
      </c>
      <c r="M4" t="str">
        <f>L4&amp;IF(ISBLANK(L$2),"",",")&amp;""""&amp;A$3&amp;""":"&amp;IF(M$2=1,""""&amp;A4&amp;"""",IF(M$2=2,IF(A4=1,"true", "false"),A4))&amp;IF(ISBLANK(N$2),"},","")</f>
        <v>{"art":"ski"</v>
      </c>
      <c r="N4" t="str">
        <f t="shared" ref="N4:W4" si="1">M4&amp;IF(ISBLANK(M$2),"",",")&amp;""""&amp;B$3&amp;""":"&amp;IF(N$2=1,""""&amp;B4&amp;"""",IF(N$2=2,IF(B4=1,"true", "false"),B4))&amp;IF(ISBLANK(O$2),"},","")</f>
        <v>{"art":"ski","typ":"set"</v>
      </c>
      <c r="O4" t="str">
        <f t="shared" si="1"/>
        <v>{"art":"ski","typ":"set","alter":"kind"</v>
      </c>
      <c r="P4" t="str">
        <f t="shared" si="1"/>
        <v>{"art":"ski","typ":"set","alter":"kind","farbe":"aktion"</v>
      </c>
      <c r="Q4" t="str">
        <f t="shared" si="1"/>
        <v>{"art":"ski","typ":"set","alter":"kind","farbe":"aktion","kategorie":"25-28"</v>
      </c>
      <c r="R4" t="str">
        <f t="shared" si="1"/>
        <v>{"art":"ski","typ":"set","alter":"kind","farbe":"aktion","kategorie":"25-28","tage_1":-1</v>
      </c>
      <c r="S4" t="str">
        <f t="shared" si="1"/>
        <v>{"art":"ski","typ":"set","alter":"kind","farbe":"aktion","kategorie":"25-28","tage_1":-1,"tage_2":-1</v>
      </c>
      <c r="T4" t="str">
        <f t="shared" si="1"/>
        <v>{"art":"ski","typ":"set","alter":"kind","farbe":"aktion","kategorie":"25-28","tage_1":-1,"tage_2":-1,"tage_7":-1</v>
      </c>
      <c r="U4" t="str">
        <f t="shared" si="1"/>
        <v>{"art":"ski","typ":"set","alter":"kind","farbe":"aktion","kategorie":"25-28","tage_1":-1,"tage_2":-1,"tage_7":-1,"tage_14":-1</v>
      </c>
      <c r="V4" t="str">
        <f t="shared" si="1"/>
        <v>{"art":"ski","typ":"set","alter":"kind","farbe":"aktion","kategorie":"25-28","tage_1":-1,"tage_2":-1,"tage_7":-1,"tage_14":-1,"tage_100":60</v>
      </c>
      <c r="W4" t="str">
        <f t="shared" si="1"/>
        <v>{"art":"ski","typ":"set","alter":"kind","farbe":"aktion","kategorie":"25-28","tage_1":-1,"tage_2":-1,"tage_7":-1,"tage_14":-1,"tage_100":60,"tage_100_ab":true},</v>
      </c>
    </row>
    <row r="5" spans="1:23" x14ac:dyDescent="0.2">
      <c r="A5" t="s">
        <v>1</v>
      </c>
      <c r="B5" t="s">
        <v>10</v>
      </c>
      <c r="C5" t="s">
        <v>4</v>
      </c>
      <c r="D5" t="s">
        <v>51</v>
      </c>
      <c r="E5" t="s">
        <v>8</v>
      </c>
      <c r="F5">
        <v>-1</v>
      </c>
      <c r="G5">
        <v>-1</v>
      </c>
      <c r="H5">
        <v>-1</v>
      </c>
      <c r="I5">
        <v>-1</v>
      </c>
      <c r="J5">
        <v>75</v>
      </c>
      <c r="K5">
        <v>1</v>
      </c>
      <c r="L5" t="str">
        <f t="shared" ref="L5:L54" si="2">"{"</f>
        <v>{</v>
      </c>
      <c r="M5" t="str">
        <f t="shared" ref="M5:M54" si="3">L5&amp;IF(ISBLANK(L$2),"",",")&amp;""""&amp;A$3&amp;""":"&amp;IF(M$2=1,""""&amp;A5&amp;"""",IF(M$2=2,IF(A5=1,"true", "false"),A5))&amp;IF(ISBLANK(N$2),"},","")</f>
        <v>{"art":"ski"</v>
      </c>
      <c r="N5" t="str">
        <f t="shared" ref="N5:N54" si="4">M5&amp;IF(ISBLANK(M$2),"",",")&amp;""""&amp;B$3&amp;""":"&amp;IF(N$2=1,""""&amp;B5&amp;"""",IF(N$2=2,IF(B5=1,"true", "false"),B5))&amp;IF(ISBLANK(O$2),"},","")</f>
        <v>{"art":"ski","typ":"set"</v>
      </c>
      <c r="O5" t="str">
        <f t="shared" ref="O5:O54" si="5">N5&amp;IF(ISBLANK(N$2),"",",")&amp;""""&amp;C$3&amp;""":"&amp;IF(O$2=1,""""&amp;C5&amp;"""",IF(O$2=2,IF(C5=1,"true", "false"),C5))&amp;IF(ISBLANK(P$2),"},","")</f>
        <v>{"art":"ski","typ":"set","alter":"kind"</v>
      </c>
      <c r="P5" t="str">
        <f t="shared" ref="P5:P54" si="6">O5&amp;IF(ISBLANK(O$2),"",",")&amp;""""&amp;D$3&amp;""":"&amp;IF(P$2=1,""""&amp;D5&amp;"""",IF(P$2=2,IF(D5=1,"true", "false"),D5))&amp;IF(ISBLANK(Q$2),"},","")</f>
        <v>{"art":"ski","typ":"set","alter":"kind","farbe":"aktion"</v>
      </c>
      <c r="Q5" t="str">
        <f t="shared" ref="Q5:Q54" si="7">P5&amp;IF(ISBLANK(P$2),"",",")&amp;""""&amp;E$3&amp;""":"&amp;IF(Q$2=1,""""&amp;E5&amp;"""",IF(Q$2=2,IF(E5=1,"true", "false"),E5))&amp;IF(ISBLANK(R$2),"},","")</f>
        <v>{"art":"ski","typ":"set","alter":"kind","farbe":"aktion","kategorie":"29-34"</v>
      </c>
      <c r="R5" t="str">
        <f t="shared" ref="R5:R54" si="8">Q5&amp;IF(ISBLANK(Q$2),"",",")&amp;""""&amp;F$3&amp;""":"&amp;IF(R$2=1,""""&amp;F5&amp;"""",IF(R$2=2,IF(F5=1,"true", "false"),F5))&amp;IF(ISBLANK(S$2),"},","")</f>
        <v>{"art":"ski","typ":"set","alter":"kind","farbe":"aktion","kategorie":"29-34","tage_1":-1</v>
      </c>
      <c r="S5" t="str">
        <f t="shared" ref="S5:S54" si="9">R5&amp;IF(ISBLANK(R$2),"",",")&amp;""""&amp;G$3&amp;""":"&amp;IF(S$2=1,""""&amp;G5&amp;"""",IF(S$2=2,IF(G5=1,"true", "false"),G5))&amp;IF(ISBLANK(T$2),"},","")</f>
        <v>{"art":"ski","typ":"set","alter":"kind","farbe":"aktion","kategorie":"29-34","tage_1":-1,"tage_2":-1</v>
      </c>
      <c r="T5" t="str">
        <f t="shared" ref="T5:T54" si="10">S5&amp;IF(ISBLANK(S$2),"",",")&amp;""""&amp;H$3&amp;""":"&amp;IF(T$2=1,""""&amp;H5&amp;"""",IF(T$2=2,IF(H5=1,"true", "false"),H5))&amp;IF(ISBLANK(U$2),"},","")</f>
        <v>{"art":"ski","typ":"set","alter":"kind","farbe":"aktion","kategorie":"29-34","tage_1":-1,"tage_2":-1,"tage_7":-1</v>
      </c>
      <c r="U5" t="str">
        <f t="shared" ref="U5:U54" si="11">T5&amp;IF(ISBLANK(T$2),"",",")&amp;""""&amp;I$3&amp;""":"&amp;IF(U$2=1,""""&amp;I5&amp;"""",IF(U$2=2,IF(I5=1,"true", "false"),I5))&amp;IF(ISBLANK(V$2),"},","")</f>
        <v>{"art":"ski","typ":"set","alter":"kind","farbe":"aktion","kategorie":"29-34","tage_1":-1,"tage_2":-1,"tage_7":-1,"tage_14":-1</v>
      </c>
      <c r="V5" t="str">
        <f t="shared" ref="V5:V54" si="12">U5&amp;IF(ISBLANK(U$2),"",",")&amp;""""&amp;J$3&amp;""":"&amp;IF(V$2=1,""""&amp;J5&amp;"""",IF(V$2=2,IF(J5=1,"true", "false"),J5))&amp;IF(ISBLANK(W$2),"},","")</f>
        <v>{"art":"ski","typ":"set","alter":"kind","farbe":"aktion","kategorie":"29-34","tage_1":-1,"tage_2":-1,"tage_7":-1,"tage_14":-1,"tage_100":75</v>
      </c>
      <c r="W5" t="str">
        <f t="shared" ref="W5:W54" si="13">V5&amp;IF(ISBLANK(V$2),"",",")&amp;""""&amp;K$3&amp;""":"&amp;IF(W$2=1,""""&amp;K5&amp;"""",IF(W$2=2,IF(K5=1,"true", "false"),K5))&amp;IF(ISBLANK(X$2),"},","")</f>
        <v>{"art":"ski","typ":"set","alter":"kind","farbe":"aktion","kategorie":"29-34","tage_1":-1,"tage_2":-1,"tage_7":-1,"tage_14":-1,"tage_100":75,"tage_100_ab":true},</v>
      </c>
    </row>
    <row r="6" spans="1:23" x14ac:dyDescent="0.2">
      <c r="A6" t="s">
        <v>1</v>
      </c>
      <c r="B6" t="s">
        <v>10</v>
      </c>
      <c r="C6" t="s">
        <v>4</v>
      </c>
      <c r="D6" t="s">
        <v>51</v>
      </c>
      <c r="E6" t="s">
        <v>9</v>
      </c>
      <c r="F6">
        <v>-1</v>
      </c>
      <c r="G6">
        <v>-1</v>
      </c>
      <c r="H6">
        <v>-1</v>
      </c>
      <c r="I6">
        <v>-1</v>
      </c>
      <c r="J6">
        <v>105</v>
      </c>
      <c r="K6">
        <v>1</v>
      </c>
      <c r="L6" t="str">
        <f t="shared" si="2"/>
        <v>{</v>
      </c>
      <c r="M6" t="str">
        <f t="shared" si="3"/>
        <v>{"art":"ski"</v>
      </c>
      <c r="N6" t="str">
        <f t="shared" si="4"/>
        <v>{"art":"ski","typ":"set"</v>
      </c>
      <c r="O6" t="str">
        <f t="shared" si="5"/>
        <v>{"art":"ski","typ":"set","alter":"kind"</v>
      </c>
      <c r="P6" t="str">
        <f t="shared" si="6"/>
        <v>{"art":"ski","typ":"set","alter":"kind","farbe":"aktion"</v>
      </c>
      <c r="Q6" t="str">
        <f t="shared" si="7"/>
        <v>{"art":"ski","typ":"set","alter":"kind","farbe":"aktion","kategorie":"&gt;34"</v>
      </c>
      <c r="R6" t="str">
        <f t="shared" si="8"/>
        <v>{"art":"ski","typ":"set","alter":"kind","farbe":"aktion","kategorie":"&gt;34","tage_1":-1</v>
      </c>
      <c r="S6" t="str">
        <f t="shared" si="9"/>
        <v>{"art":"ski","typ":"set","alter":"kind","farbe":"aktion","kategorie":"&gt;34","tage_1":-1,"tage_2":-1</v>
      </c>
      <c r="T6" t="str">
        <f t="shared" si="10"/>
        <v>{"art":"ski","typ":"set","alter":"kind","farbe":"aktion","kategorie":"&gt;34","tage_1":-1,"tage_2":-1,"tage_7":-1</v>
      </c>
      <c r="U6" t="str">
        <f t="shared" si="11"/>
        <v>{"art":"ski","typ":"set","alter":"kind","farbe":"aktion","kategorie":"&gt;34","tage_1":-1,"tage_2":-1,"tage_7":-1,"tage_14":-1</v>
      </c>
      <c r="V6" t="str">
        <f t="shared" si="12"/>
        <v>{"art":"ski","typ":"set","alter":"kind","farbe":"aktion","kategorie":"&gt;34","tage_1":-1,"tage_2":-1,"tage_7":-1,"tage_14":-1,"tage_100":105</v>
      </c>
      <c r="W6" t="str">
        <f t="shared" si="13"/>
        <v>{"art":"ski","typ":"set","alter":"kind","farbe":"aktion","kategorie":"&gt;34","tage_1":-1,"tage_2":-1,"tage_7":-1,"tage_14":-1,"tage_100":105,"tage_100_ab":true},</v>
      </c>
    </row>
    <row r="7" spans="1:23" x14ac:dyDescent="0.2">
      <c r="A7" t="s">
        <v>1</v>
      </c>
      <c r="B7" t="s">
        <v>10</v>
      </c>
      <c r="C7" t="s">
        <v>4</v>
      </c>
      <c r="D7" t="s">
        <v>6</v>
      </c>
      <c r="E7" t="s">
        <v>7</v>
      </c>
      <c r="F7">
        <v>20</v>
      </c>
      <c r="G7">
        <v>30</v>
      </c>
      <c r="H7">
        <v>55</v>
      </c>
      <c r="I7">
        <v>75</v>
      </c>
      <c r="J7">
        <v>100</v>
      </c>
      <c r="L7" t="str">
        <f t="shared" si="2"/>
        <v>{</v>
      </c>
      <c r="M7" t="str">
        <f t="shared" si="3"/>
        <v>{"art":"ski"</v>
      </c>
      <c r="N7" t="str">
        <f t="shared" si="4"/>
        <v>{"art":"ski","typ":"set"</v>
      </c>
      <c r="O7" t="str">
        <f t="shared" si="5"/>
        <v>{"art":"ski","typ":"set","alter":"kind"</v>
      </c>
      <c r="P7" t="str">
        <f t="shared" si="6"/>
        <v>{"art":"ski","typ":"set","alter":"kind","farbe":"blau"</v>
      </c>
      <c r="Q7" t="str">
        <f t="shared" si="7"/>
        <v>{"art":"ski","typ":"set","alter":"kind","farbe":"blau","kategorie":"25-28"</v>
      </c>
      <c r="R7" t="str">
        <f t="shared" si="8"/>
        <v>{"art":"ski","typ":"set","alter":"kind","farbe":"blau","kategorie":"25-28","tage_1":20</v>
      </c>
      <c r="S7" t="str">
        <f t="shared" si="9"/>
        <v>{"art":"ski","typ":"set","alter":"kind","farbe":"blau","kategorie":"25-28","tage_1":20,"tage_2":30</v>
      </c>
      <c r="T7" t="str">
        <f t="shared" si="10"/>
        <v>{"art":"ski","typ":"set","alter":"kind","farbe":"blau","kategorie":"25-28","tage_1":20,"tage_2":30,"tage_7":55</v>
      </c>
      <c r="U7" t="str">
        <f t="shared" si="11"/>
        <v>{"art":"ski","typ":"set","alter":"kind","farbe":"blau","kategorie":"25-28","tage_1":20,"tage_2":30,"tage_7":55,"tage_14":75</v>
      </c>
      <c r="V7" t="str">
        <f t="shared" si="12"/>
        <v>{"art":"ski","typ":"set","alter":"kind","farbe":"blau","kategorie":"25-28","tage_1":20,"tage_2":30,"tage_7":55,"tage_14":75,"tage_100":100</v>
      </c>
      <c r="W7" t="str">
        <f t="shared" si="13"/>
        <v>{"art":"ski","typ":"set","alter":"kind","farbe":"blau","kategorie":"25-28","tage_1":20,"tage_2":30,"tage_7":55,"tage_14":75,"tage_100":100,"tage_100_ab":false},</v>
      </c>
    </row>
    <row r="8" spans="1:23" x14ac:dyDescent="0.2">
      <c r="A8" t="s">
        <v>1</v>
      </c>
      <c r="B8" t="s">
        <v>10</v>
      </c>
      <c r="C8" t="s">
        <v>4</v>
      </c>
      <c r="D8" t="s">
        <v>6</v>
      </c>
      <c r="E8" t="s">
        <v>8</v>
      </c>
      <c r="F8">
        <v>20</v>
      </c>
      <c r="G8">
        <v>30</v>
      </c>
      <c r="H8">
        <v>60</v>
      </c>
      <c r="I8">
        <v>85</v>
      </c>
      <c r="J8">
        <v>115</v>
      </c>
      <c r="L8" t="str">
        <f t="shared" si="2"/>
        <v>{</v>
      </c>
      <c r="M8" t="str">
        <f t="shared" si="3"/>
        <v>{"art":"ski"</v>
      </c>
      <c r="N8" t="str">
        <f t="shared" si="4"/>
        <v>{"art":"ski","typ":"set"</v>
      </c>
      <c r="O8" t="str">
        <f t="shared" si="5"/>
        <v>{"art":"ski","typ":"set","alter":"kind"</v>
      </c>
      <c r="P8" t="str">
        <f t="shared" si="6"/>
        <v>{"art":"ski","typ":"set","alter":"kind","farbe":"blau"</v>
      </c>
      <c r="Q8" t="str">
        <f t="shared" si="7"/>
        <v>{"art":"ski","typ":"set","alter":"kind","farbe":"blau","kategorie":"29-34"</v>
      </c>
      <c r="R8" t="str">
        <f t="shared" si="8"/>
        <v>{"art":"ski","typ":"set","alter":"kind","farbe":"blau","kategorie":"29-34","tage_1":20</v>
      </c>
      <c r="S8" t="str">
        <f t="shared" si="9"/>
        <v>{"art":"ski","typ":"set","alter":"kind","farbe":"blau","kategorie":"29-34","tage_1":20,"tage_2":30</v>
      </c>
      <c r="T8" t="str">
        <f t="shared" si="10"/>
        <v>{"art":"ski","typ":"set","alter":"kind","farbe":"blau","kategorie":"29-34","tage_1":20,"tage_2":30,"tage_7":60</v>
      </c>
      <c r="U8" t="str">
        <f t="shared" si="11"/>
        <v>{"art":"ski","typ":"set","alter":"kind","farbe":"blau","kategorie":"29-34","tage_1":20,"tage_2":30,"tage_7":60,"tage_14":85</v>
      </c>
      <c r="V8" t="str">
        <f t="shared" si="12"/>
        <v>{"art":"ski","typ":"set","alter":"kind","farbe":"blau","kategorie":"29-34","tage_1":20,"tage_2":30,"tage_7":60,"tage_14":85,"tage_100":115</v>
      </c>
      <c r="W8" t="str">
        <f t="shared" si="13"/>
        <v>{"art":"ski","typ":"set","alter":"kind","farbe":"blau","kategorie":"29-34","tage_1":20,"tage_2":30,"tage_7":60,"tage_14":85,"tage_100":115,"tage_100_ab":false},</v>
      </c>
    </row>
    <row r="9" spans="1:23" x14ac:dyDescent="0.2">
      <c r="A9" t="s">
        <v>1</v>
      </c>
      <c r="B9" t="s">
        <v>10</v>
      </c>
      <c r="C9" t="s">
        <v>4</v>
      </c>
      <c r="D9" t="s">
        <v>6</v>
      </c>
      <c r="E9" t="s">
        <v>9</v>
      </c>
      <c r="F9">
        <v>20</v>
      </c>
      <c r="G9">
        <v>30</v>
      </c>
      <c r="H9">
        <v>70</v>
      </c>
      <c r="I9">
        <v>100</v>
      </c>
      <c r="J9">
        <v>145</v>
      </c>
      <c r="L9" t="str">
        <f t="shared" si="2"/>
        <v>{</v>
      </c>
      <c r="M9" t="str">
        <f t="shared" si="3"/>
        <v>{"art":"ski"</v>
      </c>
      <c r="N9" t="str">
        <f t="shared" si="4"/>
        <v>{"art":"ski","typ":"set"</v>
      </c>
      <c r="O9" t="str">
        <f t="shared" si="5"/>
        <v>{"art":"ski","typ":"set","alter":"kind"</v>
      </c>
      <c r="P9" t="str">
        <f t="shared" si="6"/>
        <v>{"art":"ski","typ":"set","alter":"kind","farbe":"blau"</v>
      </c>
      <c r="Q9" t="str">
        <f t="shared" si="7"/>
        <v>{"art":"ski","typ":"set","alter":"kind","farbe":"blau","kategorie":"&gt;34"</v>
      </c>
      <c r="R9" t="str">
        <f t="shared" si="8"/>
        <v>{"art":"ski","typ":"set","alter":"kind","farbe":"blau","kategorie":"&gt;34","tage_1":20</v>
      </c>
      <c r="S9" t="str">
        <f t="shared" si="9"/>
        <v>{"art":"ski","typ":"set","alter":"kind","farbe":"blau","kategorie":"&gt;34","tage_1":20,"tage_2":30</v>
      </c>
      <c r="T9" t="str">
        <f t="shared" si="10"/>
        <v>{"art":"ski","typ":"set","alter":"kind","farbe":"blau","kategorie":"&gt;34","tage_1":20,"tage_2":30,"tage_7":70</v>
      </c>
      <c r="U9" t="str">
        <f t="shared" si="11"/>
        <v>{"art":"ski","typ":"set","alter":"kind","farbe":"blau","kategorie":"&gt;34","tage_1":20,"tage_2":30,"tage_7":70,"tage_14":100</v>
      </c>
      <c r="V9" t="str">
        <f t="shared" si="12"/>
        <v>{"art":"ski","typ":"set","alter":"kind","farbe":"blau","kategorie":"&gt;34","tage_1":20,"tage_2":30,"tage_7":70,"tage_14":100,"tage_100":145</v>
      </c>
      <c r="W9" t="str">
        <f t="shared" si="13"/>
        <v>{"art":"ski","typ":"set","alter":"kind","farbe":"blau","kategorie":"&gt;34","tage_1":20,"tage_2":30,"tage_7":70,"tage_14":100,"tage_100":145,"tage_100_ab":false},</v>
      </c>
    </row>
    <row r="10" spans="1:23" x14ac:dyDescent="0.2">
      <c r="A10" t="s">
        <v>1</v>
      </c>
      <c r="B10" t="s">
        <v>10</v>
      </c>
      <c r="C10" t="s">
        <v>4</v>
      </c>
      <c r="D10" t="s">
        <v>39</v>
      </c>
      <c r="E10" t="s">
        <v>7</v>
      </c>
      <c r="F10">
        <v>25</v>
      </c>
      <c r="G10">
        <v>35</v>
      </c>
      <c r="H10">
        <v>70</v>
      </c>
      <c r="I10">
        <v>95</v>
      </c>
      <c r="J10">
        <v>125</v>
      </c>
      <c r="L10" t="str">
        <f t="shared" si="2"/>
        <v>{</v>
      </c>
      <c r="M10" t="str">
        <f t="shared" si="3"/>
        <v>{"art":"ski"</v>
      </c>
      <c r="N10" t="str">
        <f t="shared" si="4"/>
        <v>{"art":"ski","typ":"set"</v>
      </c>
      <c r="O10" t="str">
        <f t="shared" si="5"/>
        <v>{"art":"ski","typ":"set","alter":"kind"</v>
      </c>
      <c r="P10" t="str">
        <f t="shared" si="6"/>
        <v>{"art":"ski","typ":"set","alter":"kind","farbe":"rot"</v>
      </c>
      <c r="Q10" t="str">
        <f t="shared" si="7"/>
        <v>{"art":"ski","typ":"set","alter":"kind","farbe":"rot","kategorie":"25-28"</v>
      </c>
      <c r="R10" t="str">
        <f t="shared" si="8"/>
        <v>{"art":"ski","typ":"set","alter":"kind","farbe":"rot","kategorie":"25-28","tage_1":25</v>
      </c>
      <c r="S10" t="str">
        <f t="shared" si="9"/>
        <v>{"art":"ski","typ":"set","alter":"kind","farbe":"rot","kategorie":"25-28","tage_1":25,"tage_2":35</v>
      </c>
      <c r="T10" t="str">
        <f t="shared" si="10"/>
        <v>{"art":"ski","typ":"set","alter":"kind","farbe":"rot","kategorie":"25-28","tage_1":25,"tage_2":35,"tage_7":70</v>
      </c>
      <c r="U10" t="str">
        <f t="shared" si="11"/>
        <v>{"art":"ski","typ":"set","alter":"kind","farbe":"rot","kategorie":"25-28","tage_1":25,"tage_2":35,"tage_7":70,"tage_14":95</v>
      </c>
      <c r="V10" t="str">
        <f t="shared" si="12"/>
        <v>{"art":"ski","typ":"set","alter":"kind","farbe":"rot","kategorie":"25-28","tage_1":25,"tage_2":35,"tage_7":70,"tage_14":95,"tage_100":125</v>
      </c>
      <c r="W10" t="str">
        <f t="shared" si="13"/>
        <v>{"art":"ski","typ":"set","alter":"kind","farbe":"rot","kategorie":"25-28","tage_1":25,"tage_2":35,"tage_7":70,"tage_14":95,"tage_100":125,"tage_100_ab":false},</v>
      </c>
    </row>
    <row r="11" spans="1:23" x14ac:dyDescent="0.2">
      <c r="A11" t="s">
        <v>1</v>
      </c>
      <c r="B11" t="s">
        <v>10</v>
      </c>
      <c r="C11" t="s">
        <v>4</v>
      </c>
      <c r="D11" t="s">
        <v>39</v>
      </c>
      <c r="E11" t="s">
        <v>8</v>
      </c>
      <c r="F11">
        <v>25</v>
      </c>
      <c r="G11">
        <v>35</v>
      </c>
      <c r="H11">
        <v>75</v>
      </c>
      <c r="I11">
        <v>105</v>
      </c>
      <c r="J11">
        <v>140</v>
      </c>
      <c r="L11" t="str">
        <f t="shared" si="2"/>
        <v>{</v>
      </c>
      <c r="M11" t="str">
        <f t="shared" si="3"/>
        <v>{"art":"ski"</v>
      </c>
      <c r="N11" t="str">
        <f t="shared" si="4"/>
        <v>{"art":"ski","typ":"set"</v>
      </c>
      <c r="O11" t="str">
        <f t="shared" si="5"/>
        <v>{"art":"ski","typ":"set","alter":"kind"</v>
      </c>
      <c r="P11" t="str">
        <f t="shared" si="6"/>
        <v>{"art":"ski","typ":"set","alter":"kind","farbe":"rot"</v>
      </c>
      <c r="Q11" t="str">
        <f t="shared" si="7"/>
        <v>{"art":"ski","typ":"set","alter":"kind","farbe":"rot","kategorie":"29-34"</v>
      </c>
      <c r="R11" t="str">
        <f t="shared" si="8"/>
        <v>{"art":"ski","typ":"set","alter":"kind","farbe":"rot","kategorie":"29-34","tage_1":25</v>
      </c>
      <c r="S11" t="str">
        <f t="shared" si="9"/>
        <v>{"art":"ski","typ":"set","alter":"kind","farbe":"rot","kategorie":"29-34","tage_1":25,"tage_2":35</v>
      </c>
      <c r="T11" t="str">
        <f t="shared" si="10"/>
        <v>{"art":"ski","typ":"set","alter":"kind","farbe":"rot","kategorie":"29-34","tage_1":25,"tage_2":35,"tage_7":75</v>
      </c>
      <c r="U11" t="str">
        <f t="shared" si="11"/>
        <v>{"art":"ski","typ":"set","alter":"kind","farbe":"rot","kategorie":"29-34","tage_1":25,"tage_2":35,"tage_7":75,"tage_14":105</v>
      </c>
      <c r="V11" t="str">
        <f t="shared" si="12"/>
        <v>{"art":"ski","typ":"set","alter":"kind","farbe":"rot","kategorie":"29-34","tage_1":25,"tage_2":35,"tage_7":75,"tage_14":105,"tage_100":140</v>
      </c>
      <c r="W11" t="str">
        <f t="shared" si="13"/>
        <v>{"art":"ski","typ":"set","alter":"kind","farbe":"rot","kategorie":"29-34","tage_1":25,"tage_2":35,"tage_7":75,"tage_14":105,"tage_100":140,"tage_100_ab":false},</v>
      </c>
    </row>
    <row r="12" spans="1:23" x14ac:dyDescent="0.2">
      <c r="A12" t="s">
        <v>1</v>
      </c>
      <c r="B12" t="s">
        <v>10</v>
      </c>
      <c r="C12" t="s">
        <v>4</v>
      </c>
      <c r="D12" t="s">
        <v>39</v>
      </c>
      <c r="E12" t="s">
        <v>9</v>
      </c>
      <c r="F12">
        <v>25</v>
      </c>
      <c r="G12">
        <v>35</v>
      </c>
      <c r="H12">
        <v>85</v>
      </c>
      <c r="I12">
        <v>120</v>
      </c>
      <c r="J12">
        <v>170</v>
      </c>
      <c r="L12" t="str">
        <f t="shared" si="2"/>
        <v>{</v>
      </c>
      <c r="M12" t="str">
        <f t="shared" si="3"/>
        <v>{"art":"ski"</v>
      </c>
      <c r="N12" t="str">
        <f t="shared" si="4"/>
        <v>{"art":"ski","typ":"set"</v>
      </c>
      <c r="O12" t="str">
        <f t="shared" si="5"/>
        <v>{"art":"ski","typ":"set","alter":"kind"</v>
      </c>
      <c r="P12" t="str">
        <f t="shared" si="6"/>
        <v>{"art":"ski","typ":"set","alter":"kind","farbe":"rot"</v>
      </c>
      <c r="Q12" t="str">
        <f t="shared" si="7"/>
        <v>{"art":"ski","typ":"set","alter":"kind","farbe":"rot","kategorie":"&gt;34"</v>
      </c>
      <c r="R12" t="str">
        <f t="shared" si="8"/>
        <v>{"art":"ski","typ":"set","alter":"kind","farbe":"rot","kategorie":"&gt;34","tage_1":25</v>
      </c>
      <c r="S12" t="str">
        <f t="shared" si="9"/>
        <v>{"art":"ski","typ":"set","alter":"kind","farbe":"rot","kategorie":"&gt;34","tage_1":25,"tage_2":35</v>
      </c>
      <c r="T12" t="str">
        <f t="shared" si="10"/>
        <v>{"art":"ski","typ":"set","alter":"kind","farbe":"rot","kategorie":"&gt;34","tage_1":25,"tage_2":35,"tage_7":85</v>
      </c>
      <c r="U12" t="str">
        <f t="shared" si="11"/>
        <v>{"art":"ski","typ":"set","alter":"kind","farbe":"rot","kategorie":"&gt;34","tage_1":25,"tage_2":35,"tage_7":85,"tage_14":120</v>
      </c>
      <c r="V12" t="str">
        <f t="shared" si="12"/>
        <v>{"art":"ski","typ":"set","alter":"kind","farbe":"rot","kategorie":"&gt;34","tage_1":25,"tage_2":35,"tage_7":85,"tage_14":120,"tage_100":170</v>
      </c>
      <c r="W12" t="str">
        <f t="shared" si="13"/>
        <v>{"art":"ski","typ":"set","alter":"kind","farbe":"rot","kategorie":"&gt;34","tage_1":25,"tage_2":35,"tage_7":85,"tage_14":120,"tage_100":170,"tage_100_ab":false},</v>
      </c>
    </row>
    <row r="13" spans="1:23" x14ac:dyDescent="0.2">
      <c r="A13" t="s">
        <v>1</v>
      </c>
      <c r="B13" t="s">
        <v>10</v>
      </c>
      <c r="C13" t="s">
        <v>4</v>
      </c>
      <c r="D13" s="5" t="s">
        <v>40</v>
      </c>
      <c r="E13" t="s">
        <v>7</v>
      </c>
      <c r="F13">
        <v>-1</v>
      </c>
      <c r="G13">
        <v>-1</v>
      </c>
      <c r="H13">
        <v>-1</v>
      </c>
      <c r="I13">
        <v>-1</v>
      </c>
      <c r="J13">
        <v>-1</v>
      </c>
      <c r="L13" t="str">
        <f t="shared" si="2"/>
        <v>{</v>
      </c>
      <c r="M13" t="str">
        <f t="shared" si="3"/>
        <v>{"art":"ski"</v>
      </c>
      <c r="N13" t="str">
        <f t="shared" si="4"/>
        <v>{"art":"ski","typ":"set"</v>
      </c>
      <c r="O13" t="str">
        <f t="shared" si="5"/>
        <v>{"art":"ski","typ":"set","alter":"kind"</v>
      </c>
      <c r="P13" t="str">
        <f t="shared" si="6"/>
        <v>{"art":"ski","typ":"set","alter":"kind","farbe":"schwarz"</v>
      </c>
      <c r="Q13" t="str">
        <f t="shared" si="7"/>
        <v>{"art":"ski","typ":"set","alter":"kind","farbe":"schwarz","kategorie":"25-28"</v>
      </c>
      <c r="R13" t="str">
        <f t="shared" si="8"/>
        <v>{"art":"ski","typ":"set","alter":"kind","farbe":"schwarz","kategorie":"25-28","tage_1":-1</v>
      </c>
      <c r="S13" t="str">
        <f t="shared" si="9"/>
        <v>{"art":"ski","typ":"set","alter":"kind","farbe":"schwarz","kategorie":"25-28","tage_1":-1,"tage_2":-1</v>
      </c>
      <c r="T13" t="str">
        <f t="shared" si="10"/>
        <v>{"art":"ski","typ":"set","alter":"kind","farbe":"schwarz","kategorie":"25-28","tage_1":-1,"tage_2":-1,"tage_7":-1</v>
      </c>
      <c r="U13" t="str">
        <f t="shared" si="11"/>
        <v>{"art":"ski","typ":"set","alter":"kind","farbe":"schwarz","kategorie":"25-28","tage_1":-1,"tage_2":-1,"tage_7":-1,"tage_14":-1</v>
      </c>
      <c r="V13" t="str">
        <f t="shared" si="12"/>
        <v>{"art":"ski","typ":"set","alter":"kind","farbe":"schwarz","kategorie":"25-28","tage_1":-1,"tage_2":-1,"tage_7":-1,"tage_14":-1,"tage_100":-1</v>
      </c>
      <c r="W13" t="str">
        <f t="shared" si="13"/>
        <v>{"art":"ski","typ":"set","alter":"kind","farbe":"schwarz","kategorie":"25-28","tage_1":-1,"tage_2":-1,"tage_7":-1,"tage_14":-1,"tage_100":-1,"tage_100_ab":false},</v>
      </c>
    </row>
    <row r="14" spans="1:23" x14ac:dyDescent="0.2">
      <c r="A14" t="s">
        <v>1</v>
      </c>
      <c r="B14" t="s">
        <v>10</v>
      </c>
      <c r="C14" t="s">
        <v>4</v>
      </c>
      <c r="D14" t="s">
        <v>40</v>
      </c>
      <c r="E14" t="s">
        <v>8</v>
      </c>
      <c r="F14">
        <v>-1</v>
      </c>
      <c r="G14">
        <v>-1</v>
      </c>
      <c r="H14">
        <v>-1</v>
      </c>
      <c r="I14">
        <v>-1</v>
      </c>
      <c r="J14">
        <v>-1</v>
      </c>
      <c r="L14" t="str">
        <f t="shared" si="2"/>
        <v>{</v>
      </c>
      <c r="M14" t="str">
        <f t="shared" si="3"/>
        <v>{"art":"ski"</v>
      </c>
      <c r="N14" t="str">
        <f t="shared" si="4"/>
        <v>{"art":"ski","typ":"set"</v>
      </c>
      <c r="O14" t="str">
        <f t="shared" si="5"/>
        <v>{"art":"ski","typ":"set","alter":"kind"</v>
      </c>
      <c r="P14" t="str">
        <f t="shared" si="6"/>
        <v>{"art":"ski","typ":"set","alter":"kind","farbe":"schwarz"</v>
      </c>
      <c r="Q14" t="str">
        <f t="shared" si="7"/>
        <v>{"art":"ski","typ":"set","alter":"kind","farbe":"schwarz","kategorie":"29-34"</v>
      </c>
      <c r="R14" t="str">
        <f t="shared" si="8"/>
        <v>{"art":"ski","typ":"set","alter":"kind","farbe":"schwarz","kategorie":"29-34","tage_1":-1</v>
      </c>
      <c r="S14" t="str">
        <f t="shared" si="9"/>
        <v>{"art":"ski","typ":"set","alter":"kind","farbe":"schwarz","kategorie":"29-34","tage_1":-1,"tage_2":-1</v>
      </c>
      <c r="T14" t="str">
        <f t="shared" si="10"/>
        <v>{"art":"ski","typ":"set","alter":"kind","farbe":"schwarz","kategorie":"29-34","tage_1":-1,"tage_2":-1,"tage_7":-1</v>
      </c>
      <c r="U14" t="str">
        <f t="shared" si="11"/>
        <v>{"art":"ski","typ":"set","alter":"kind","farbe":"schwarz","kategorie":"29-34","tage_1":-1,"tage_2":-1,"tage_7":-1,"tage_14":-1</v>
      </c>
      <c r="V14" t="str">
        <f t="shared" si="12"/>
        <v>{"art":"ski","typ":"set","alter":"kind","farbe":"schwarz","kategorie":"29-34","tage_1":-1,"tage_2":-1,"tage_7":-1,"tage_14":-1,"tage_100":-1</v>
      </c>
      <c r="W14" t="str">
        <f t="shared" si="13"/>
        <v>{"art":"ski","typ":"set","alter":"kind","farbe":"schwarz","kategorie":"29-34","tage_1":-1,"tage_2":-1,"tage_7":-1,"tage_14":-1,"tage_100":-1,"tage_100_ab":false},</v>
      </c>
    </row>
    <row r="15" spans="1:23" x14ac:dyDescent="0.2">
      <c r="A15" t="s">
        <v>1</v>
      </c>
      <c r="B15" t="s">
        <v>10</v>
      </c>
      <c r="C15" t="s">
        <v>4</v>
      </c>
      <c r="D15" t="s">
        <v>40</v>
      </c>
      <c r="E15" t="s">
        <v>9</v>
      </c>
      <c r="F15">
        <v>-1</v>
      </c>
      <c r="G15">
        <v>-1</v>
      </c>
      <c r="H15">
        <v>-1</v>
      </c>
      <c r="I15">
        <v>-1</v>
      </c>
      <c r="J15">
        <v>-1</v>
      </c>
      <c r="L15" t="str">
        <f t="shared" si="2"/>
        <v>{</v>
      </c>
      <c r="M15" t="str">
        <f t="shared" si="3"/>
        <v>{"art":"ski"</v>
      </c>
      <c r="N15" t="str">
        <f t="shared" si="4"/>
        <v>{"art":"ski","typ":"set"</v>
      </c>
      <c r="O15" t="str">
        <f t="shared" si="5"/>
        <v>{"art":"ski","typ":"set","alter":"kind"</v>
      </c>
      <c r="P15" t="str">
        <f t="shared" si="6"/>
        <v>{"art":"ski","typ":"set","alter":"kind","farbe":"schwarz"</v>
      </c>
      <c r="Q15" t="str">
        <f t="shared" si="7"/>
        <v>{"art":"ski","typ":"set","alter":"kind","farbe":"schwarz","kategorie":"&gt;34"</v>
      </c>
      <c r="R15" t="str">
        <f t="shared" si="8"/>
        <v>{"art":"ski","typ":"set","alter":"kind","farbe":"schwarz","kategorie":"&gt;34","tage_1":-1</v>
      </c>
      <c r="S15" t="str">
        <f t="shared" si="9"/>
        <v>{"art":"ski","typ":"set","alter":"kind","farbe":"schwarz","kategorie":"&gt;34","tage_1":-1,"tage_2":-1</v>
      </c>
      <c r="T15" t="str">
        <f t="shared" si="10"/>
        <v>{"art":"ski","typ":"set","alter":"kind","farbe":"schwarz","kategorie":"&gt;34","tage_1":-1,"tage_2":-1,"tage_7":-1</v>
      </c>
      <c r="U15" t="str">
        <f t="shared" si="11"/>
        <v>{"art":"ski","typ":"set","alter":"kind","farbe":"schwarz","kategorie":"&gt;34","tage_1":-1,"tage_2":-1,"tage_7":-1,"tage_14":-1</v>
      </c>
      <c r="V15" t="str">
        <f t="shared" si="12"/>
        <v>{"art":"ski","typ":"set","alter":"kind","farbe":"schwarz","kategorie":"&gt;34","tage_1":-1,"tage_2":-1,"tage_7":-1,"tage_14":-1,"tage_100":-1</v>
      </c>
      <c r="W15" t="str">
        <f t="shared" si="13"/>
        <v>{"art":"ski","typ":"set","alter":"kind","farbe":"schwarz","kategorie":"&gt;34","tage_1":-1,"tage_2":-1,"tage_7":-1,"tage_14":-1,"tage_100":-1,"tage_100_ab":false},</v>
      </c>
    </row>
    <row r="16" spans="1:23" x14ac:dyDescent="0.2">
      <c r="A16" t="s">
        <v>1</v>
      </c>
      <c r="B16" t="s">
        <v>1</v>
      </c>
      <c r="C16" t="s">
        <v>4</v>
      </c>
      <c r="D16" t="s">
        <v>51</v>
      </c>
      <c r="F16">
        <v>-1</v>
      </c>
      <c r="G16">
        <v>-1</v>
      </c>
      <c r="H16">
        <v>-1</v>
      </c>
      <c r="I16">
        <v>-1</v>
      </c>
      <c r="J16">
        <v>30</v>
      </c>
      <c r="K16">
        <v>1</v>
      </c>
      <c r="L16" t="str">
        <f t="shared" si="2"/>
        <v>{</v>
      </c>
      <c r="M16" t="str">
        <f t="shared" si="3"/>
        <v>{"art":"ski"</v>
      </c>
      <c r="N16" t="str">
        <f t="shared" si="4"/>
        <v>{"art":"ski","typ":"ski"</v>
      </c>
      <c r="O16" t="str">
        <f t="shared" si="5"/>
        <v>{"art":"ski","typ":"ski","alter":"kind"</v>
      </c>
      <c r="P16" t="str">
        <f t="shared" si="6"/>
        <v>{"art":"ski","typ":"ski","alter":"kind","farbe":"aktion"</v>
      </c>
      <c r="Q16" t="str">
        <f t="shared" si="7"/>
        <v>{"art":"ski","typ":"ski","alter":"kind","farbe":"aktion","kategorie":""</v>
      </c>
      <c r="R16" t="str">
        <f t="shared" si="8"/>
        <v>{"art":"ski","typ":"ski","alter":"kind","farbe":"aktion","kategorie":"","tage_1":-1</v>
      </c>
      <c r="S16" t="str">
        <f t="shared" si="9"/>
        <v>{"art":"ski","typ":"ski","alter":"kind","farbe":"aktion","kategorie":"","tage_1":-1,"tage_2":-1</v>
      </c>
      <c r="T16" t="str">
        <f t="shared" si="10"/>
        <v>{"art":"ski","typ":"ski","alter":"kind","farbe":"aktion","kategorie":"","tage_1":-1,"tage_2":-1,"tage_7":-1</v>
      </c>
      <c r="U16" t="str">
        <f t="shared" si="11"/>
        <v>{"art":"ski","typ":"ski","alter":"kind","farbe":"aktion","kategorie":"","tage_1":-1,"tage_2":-1,"tage_7":-1,"tage_14":-1</v>
      </c>
      <c r="V16" t="str">
        <f t="shared" si="12"/>
        <v>{"art":"ski","typ":"ski","alter":"kind","farbe":"aktion","kategorie":"","tage_1":-1,"tage_2":-1,"tage_7":-1,"tage_14":-1,"tage_100":30</v>
      </c>
      <c r="W16" t="str">
        <f t="shared" si="13"/>
        <v>{"art":"ski","typ":"ski","alter":"kind","farbe":"aktion","kategorie":"","tage_1":-1,"tage_2":-1,"tage_7":-1,"tage_14":-1,"tage_100":30,"tage_100_ab":true},</v>
      </c>
    </row>
    <row r="17" spans="1:23" x14ac:dyDescent="0.2">
      <c r="A17" t="s">
        <v>1</v>
      </c>
      <c r="B17" t="s">
        <v>1</v>
      </c>
      <c r="C17" t="s">
        <v>4</v>
      </c>
      <c r="D17" t="s">
        <v>6</v>
      </c>
      <c r="F17">
        <v>10</v>
      </c>
      <c r="G17">
        <v>15</v>
      </c>
      <c r="H17">
        <v>35</v>
      </c>
      <c r="I17">
        <v>50</v>
      </c>
      <c r="J17">
        <v>70</v>
      </c>
      <c r="L17" t="str">
        <f t="shared" si="2"/>
        <v>{</v>
      </c>
      <c r="M17" t="str">
        <f t="shared" si="3"/>
        <v>{"art":"ski"</v>
      </c>
      <c r="N17" t="str">
        <f t="shared" si="4"/>
        <v>{"art":"ski","typ":"ski"</v>
      </c>
      <c r="O17" t="str">
        <f t="shared" si="5"/>
        <v>{"art":"ski","typ":"ski","alter":"kind"</v>
      </c>
      <c r="P17" t="str">
        <f t="shared" si="6"/>
        <v>{"art":"ski","typ":"ski","alter":"kind","farbe":"blau"</v>
      </c>
      <c r="Q17" t="str">
        <f t="shared" si="7"/>
        <v>{"art":"ski","typ":"ski","alter":"kind","farbe":"blau","kategorie":""</v>
      </c>
      <c r="R17" t="str">
        <f t="shared" si="8"/>
        <v>{"art":"ski","typ":"ski","alter":"kind","farbe":"blau","kategorie":"","tage_1":10</v>
      </c>
      <c r="S17" t="str">
        <f t="shared" si="9"/>
        <v>{"art":"ski","typ":"ski","alter":"kind","farbe":"blau","kategorie":"","tage_1":10,"tage_2":15</v>
      </c>
      <c r="T17" t="str">
        <f t="shared" si="10"/>
        <v>{"art":"ski","typ":"ski","alter":"kind","farbe":"blau","kategorie":"","tage_1":10,"tage_2":15,"tage_7":35</v>
      </c>
      <c r="U17" t="str">
        <f t="shared" si="11"/>
        <v>{"art":"ski","typ":"ski","alter":"kind","farbe":"blau","kategorie":"","tage_1":10,"tage_2":15,"tage_7":35,"tage_14":50</v>
      </c>
      <c r="V17" t="str">
        <f t="shared" si="12"/>
        <v>{"art":"ski","typ":"ski","alter":"kind","farbe":"blau","kategorie":"","tage_1":10,"tage_2":15,"tage_7":35,"tage_14":50,"tage_100":70</v>
      </c>
      <c r="W17" t="str">
        <f t="shared" si="13"/>
        <v>{"art":"ski","typ":"ski","alter":"kind","farbe":"blau","kategorie":"","tage_1":10,"tage_2":15,"tage_7":35,"tage_14":50,"tage_100":70,"tage_100_ab":false},</v>
      </c>
    </row>
    <row r="18" spans="1:23" x14ac:dyDescent="0.2">
      <c r="A18" t="s">
        <v>1</v>
      </c>
      <c r="B18" t="s">
        <v>1</v>
      </c>
      <c r="C18" t="s">
        <v>4</v>
      </c>
      <c r="D18" t="s">
        <v>39</v>
      </c>
      <c r="F18">
        <v>15</v>
      </c>
      <c r="G18">
        <v>20</v>
      </c>
      <c r="H18">
        <v>50</v>
      </c>
      <c r="I18">
        <v>70</v>
      </c>
      <c r="J18">
        <v>95</v>
      </c>
      <c r="L18" t="str">
        <f t="shared" si="2"/>
        <v>{</v>
      </c>
      <c r="M18" t="str">
        <f t="shared" si="3"/>
        <v>{"art":"ski"</v>
      </c>
      <c r="N18" t="str">
        <f t="shared" si="4"/>
        <v>{"art":"ski","typ":"ski"</v>
      </c>
      <c r="O18" t="str">
        <f t="shared" si="5"/>
        <v>{"art":"ski","typ":"ski","alter":"kind"</v>
      </c>
      <c r="P18" t="str">
        <f t="shared" si="6"/>
        <v>{"art":"ski","typ":"ski","alter":"kind","farbe":"rot"</v>
      </c>
      <c r="Q18" t="str">
        <f t="shared" si="7"/>
        <v>{"art":"ski","typ":"ski","alter":"kind","farbe":"rot","kategorie":""</v>
      </c>
      <c r="R18" t="str">
        <f t="shared" si="8"/>
        <v>{"art":"ski","typ":"ski","alter":"kind","farbe":"rot","kategorie":"","tage_1":15</v>
      </c>
      <c r="S18" t="str">
        <f t="shared" si="9"/>
        <v>{"art":"ski","typ":"ski","alter":"kind","farbe":"rot","kategorie":"","tage_1":15,"tage_2":20</v>
      </c>
      <c r="T18" t="str">
        <f t="shared" si="10"/>
        <v>{"art":"ski","typ":"ski","alter":"kind","farbe":"rot","kategorie":"","tage_1":15,"tage_2":20,"tage_7":50</v>
      </c>
      <c r="U18" t="str">
        <f t="shared" si="11"/>
        <v>{"art":"ski","typ":"ski","alter":"kind","farbe":"rot","kategorie":"","tage_1":15,"tage_2":20,"tage_7":50,"tage_14":70</v>
      </c>
      <c r="V18" t="str">
        <f t="shared" si="12"/>
        <v>{"art":"ski","typ":"ski","alter":"kind","farbe":"rot","kategorie":"","tage_1":15,"tage_2":20,"tage_7":50,"tage_14":70,"tage_100":95</v>
      </c>
      <c r="W18" t="str">
        <f t="shared" si="13"/>
        <v>{"art":"ski","typ":"ski","alter":"kind","farbe":"rot","kategorie":"","tage_1":15,"tage_2":20,"tage_7":50,"tage_14":70,"tage_100":95,"tage_100_ab":false},</v>
      </c>
    </row>
    <row r="19" spans="1:23" x14ac:dyDescent="0.2">
      <c r="A19" t="s">
        <v>1</v>
      </c>
      <c r="B19" t="s">
        <v>38</v>
      </c>
      <c r="C19" t="s">
        <v>4</v>
      </c>
      <c r="D19" t="s">
        <v>51</v>
      </c>
      <c r="E19" t="s">
        <v>7</v>
      </c>
      <c r="F19">
        <v>10</v>
      </c>
      <c r="G19">
        <v>15</v>
      </c>
      <c r="H19">
        <v>20</v>
      </c>
      <c r="I19">
        <v>25</v>
      </c>
      <c r="J19">
        <v>30</v>
      </c>
      <c r="K19">
        <v>1</v>
      </c>
      <c r="L19" t="str">
        <f t="shared" si="2"/>
        <v>{</v>
      </c>
      <c r="M19" t="str">
        <f t="shared" si="3"/>
        <v>{"art":"ski"</v>
      </c>
      <c r="N19" t="str">
        <f t="shared" si="4"/>
        <v>{"art":"ski","typ":"schuhe"</v>
      </c>
      <c r="O19" t="str">
        <f t="shared" si="5"/>
        <v>{"art":"ski","typ":"schuhe","alter":"kind"</v>
      </c>
      <c r="P19" t="str">
        <f t="shared" si="6"/>
        <v>{"art":"ski","typ":"schuhe","alter":"kind","farbe":"aktion"</v>
      </c>
      <c r="Q19" t="str">
        <f t="shared" si="7"/>
        <v>{"art":"ski","typ":"schuhe","alter":"kind","farbe":"aktion","kategorie":"25-28"</v>
      </c>
      <c r="R19" t="str">
        <f t="shared" si="8"/>
        <v>{"art":"ski","typ":"schuhe","alter":"kind","farbe":"aktion","kategorie":"25-28","tage_1":10</v>
      </c>
      <c r="S19" t="str">
        <f t="shared" si="9"/>
        <v>{"art":"ski","typ":"schuhe","alter":"kind","farbe":"aktion","kategorie":"25-28","tage_1":10,"tage_2":15</v>
      </c>
      <c r="T19" t="str">
        <f t="shared" si="10"/>
        <v>{"art":"ski","typ":"schuhe","alter":"kind","farbe":"aktion","kategorie":"25-28","tage_1":10,"tage_2":15,"tage_7":20</v>
      </c>
      <c r="U19" t="str">
        <f t="shared" si="11"/>
        <v>{"art":"ski","typ":"schuhe","alter":"kind","farbe":"aktion","kategorie":"25-28","tage_1":10,"tage_2":15,"tage_7":20,"tage_14":25</v>
      </c>
      <c r="V19" t="str">
        <f t="shared" si="12"/>
        <v>{"art":"ski","typ":"schuhe","alter":"kind","farbe":"aktion","kategorie":"25-28","tage_1":10,"tage_2":15,"tage_7":20,"tage_14":25,"tage_100":30</v>
      </c>
      <c r="W19" t="str">
        <f t="shared" si="13"/>
        <v>{"art":"ski","typ":"schuhe","alter":"kind","farbe":"aktion","kategorie":"25-28","tage_1":10,"tage_2":15,"tage_7":20,"tage_14":25,"tage_100":30,"tage_100_ab":true},</v>
      </c>
    </row>
    <row r="20" spans="1:23" x14ac:dyDescent="0.2">
      <c r="A20" t="s">
        <v>1</v>
      </c>
      <c r="B20" t="s">
        <v>38</v>
      </c>
      <c r="C20" t="s">
        <v>4</v>
      </c>
      <c r="D20" t="s">
        <v>51</v>
      </c>
      <c r="E20" t="s">
        <v>8</v>
      </c>
      <c r="F20">
        <v>10</v>
      </c>
      <c r="G20">
        <v>15</v>
      </c>
      <c r="H20">
        <v>25</v>
      </c>
      <c r="I20">
        <v>35</v>
      </c>
      <c r="J20">
        <v>45</v>
      </c>
      <c r="K20">
        <v>1</v>
      </c>
      <c r="L20" t="str">
        <f t="shared" si="2"/>
        <v>{</v>
      </c>
      <c r="M20" t="str">
        <f t="shared" si="3"/>
        <v>{"art":"ski"</v>
      </c>
      <c r="N20" t="str">
        <f t="shared" si="4"/>
        <v>{"art":"ski","typ":"schuhe"</v>
      </c>
      <c r="O20" t="str">
        <f t="shared" si="5"/>
        <v>{"art":"ski","typ":"schuhe","alter":"kind"</v>
      </c>
      <c r="P20" t="str">
        <f t="shared" si="6"/>
        <v>{"art":"ski","typ":"schuhe","alter":"kind","farbe":"aktion"</v>
      </c>
      <c r="Q20" t="str">
        <f t="shared" si="7"/>
        <v>{"art":"ski","typ":"schuhe","alter":"kind","farbe":"aktion","kategorie":"29-34"</v>
      </c>
      <c r="R20" t="str">
        <f t="shared" si="8"/>
        <v>{"art":"ski","typ":"schuhe","alter":"kind","farbe":"aktion","kategorie":"29-34","tage_1":10</v>
      </c>
      <c r="S20" t="str">
        <f t="shared" si="9"/>
        <v>{"art":"ski","typ":"schuhe","alter":"kind","farbe":"aktion","kategorie":"29-34","tage_1":10,"tage_2":15</v>
      </c>
      <c r="T20" t="str">
        <f t="shared" si="10"/>
        <v>{"art":"ski","typ":"schuhe","alter":"kind","farbe":"aktion","kategorie":"29-34","tage_1":10,"tage_2":15,"tage_7":25</v>
      </c>
      <c r="U20" t="str">
        <f t="shared" si="11"/>
        <v>{"art":"ski","typ":"schuhe","alter":"kind","farbe":"aktion","kategorie":"29-34","tage_1":10,"tage_2":15,"tage_7":25,"tage_14":35</v>
      </c>
      <c r="V20" t="str">
        <f t="shared" si="12"/>
        <v>{"art":"ski","typ":"schuhe","alter":"kind","farbe":"aktion","kategorie":"29-34","tage_1":10,"tage_2":15,"tage_7":25,"tage_14":35,"tage_100":45</v>
      </c>
      <c r="W20" t="str">
        <f t="shared" si="13"/>
        <v>{"art":"ski","typ":"schuhe","alter":"kind","farbe":"aktion","kategorie":"29-34","tage_1":10,"tage_2":15,"tage_7":25,"tage_14":35,"tage_100":45,"tage_100_ab":true},</v>
      </c>
    </row>
    <row r="21" spans="1:23" x14ac:dyDescent="0.2">
      <c r="A21" t="s">
        <v>1</v>
      </c>
      <c r="B21" t="s">
        <v>38</v>
      </c>
      <c r="C21" t="s">
        <v>4</v>
      </c>
      <c r="D21" t="s">
        <v>51</v>
      </c>
      <c r="E21" t="s">
        <v>9</v>
      </c>
      <c r="F21">
        <v>10</v>
      </c>
      <c r="G21">
        <v>15</v>
      </c>
      <c r="H21">
        <v>35</v>
      </c>
      <c r="I21">
        <v>50</v>
      </c>
      <c r="J21">
        <v>75</v>
      </c>
      <c r="K21">
        <v>1</v>
      </c>
      <c r="L21" t="str">
        <f t="shared" si="2"/>
        <v>{</v>
      </c>
      <c r="M21" t="str">
        <f t="shared" si="3"/>
        <v>{"art":"ski"</v>
      </c>
      <c r="N21" t="str">
        <f t="shared" si="4"/>
        <v>{"art":"ski","typ":"schuhe"</v>
      </c>
      <c r="O21" t="str">
        <f t="shared" si="5"/>
        <v>{"art":"ski","typ":"schuhe","alter":"kind"</v>
      </c>
      <c r="P21" t="str">
        <f t="shared" si="6"/>
        <v>{"art":"ski","typ":"schuhe","alter":"kind","farbe":"aktion"</v>
      </c>
      <c r="Q21" t="str">
        <f t="shared" si="7"/>
        <v>{"art":"ski","typ":"schuhe","alter":"kind","farbe":"aktion","kategorie":"&gt;34"</v>
      </c>
      <c r="R21" t="str">
        <f t="shared" si="8"/>
        <v>{"art":"ski","typ":"schuhe","alter":"kind","farbe":"aktion","kategorie":"&gt;34","tage_1":10</v>
      </c>
      <c r="S21" t="str">
        <f t="shared" si="9"/>
        <v>{"art":"ski","typ":"schuhe","alter":"kind","farbe":"aktion","kategorie":"&gt;34","tage_1":10,"tage_2":15</v>
      </c>
      <c r="T21" t="str">
        <f t="shared" si="10"/>
        <v>{"art":"ski","typ":"schuhe","alter":"kind","farbe":"aktion","kategorie":"&gt;34","tage_1":10,"tage_2":15,"tage_7":35</v>
      </c>
      <c r="U21" t="str">
        <f t="shared" si="11"/>
        <v>{"art":"ski","typ":"schuhe","alter":"kind","farbe":"aktion","kategorie":"&gt;34","tage_1":10,"tage_2":15,"tage_7":35,"tage_14":50</v>
      </c>
      <c r="V21" t="str">
        <f t="shared" si="12"/>
        <v>{"art":"ski","typ":"schuhe","alter":"kind","farbe":"aktion","kategorie":"&gt;34","tage_1":10,"tage_2":15,"tage_7":35,"tage_14":50,"tage_100":75</v>
      </c>
      <c r="W21" t="str">
        <f t="shared" si="13"/>
        <v>{"art":"ski","typ":"schuhe","alter":"kind","farbe":"aktion","kategorie":"&gt;34","tage_1":10,"tage_2":15,"tage_7":35,"tage_14":50,"tage_100":75,"tage_100_ab":true},</v>
      </c>
    </row>
    <row r="22" spans="1:23" x14ac:dyDescent="0.2">
      <c r="A22" t="s">
        <v>1</v>
      </c>
      <c r="B22" t="s">
        <v>38</v>
      </c>
      <c r="C22" t="s">
        <v>4</v>
      </c>
      <c r="D22" t="s">
        <v>6</v>
      </c>
      <c r="E22" t="s">
        <v>7</v>
      </c>
      <c r="F22">
        <v>10</v>
      </c>
      <c r="G22">
        <v>15</v>
      </c>
      <c r="H22">
        <v>20</v>
      </c>
      <c r="I22">
        <v>25</v>
      </c>
      <c r="J22">
        <v>30</v>
      </c>
      <c r="L22" t="str">
        <f t="shared" si="2"/>
        <v>{</v>
      </c>
      <c r="M22" t="str">
        <f t="shared" ref="M22:M27" si="14">L22&amp;IF(ISBLANK(L$2),"",",")&amp;""""&amp;A$3&amp;""":"&amp;IF(M$2=1,""""&amp;A22&amp;"""",IF(M$2=2,IF(A22=1,"true", "false"),A22))&amp;IF(ISBLANK(N$2),"},","")</f>
        <v>{"art":"ski"</v>
      </c>
      <c r="N22" t="str">
        <f t="shared" ref="N22:N27" si="15">M22&amp;IF(ISBLANK(M$2),"",",")&amp;""""&amp;B$3&amp;""":"&amp;IF(N$2=1,""""&amp;B22&amp;"""",IF(N$2=2,IF(B22=1,"true", "false"),B22))&amp;IF(ISBLANK(O$2),"},","")</f>
        <v>{"art":"ski","typ":"schuhe"</v>
      </c>
      <c r="O22" t="str">
        <f t="shared" ref="O22:O27" si="16">N22&amp;IF(ISBLANK(N$2),"",",")&amp;""""&amp;C$3&amp;""":"&amp;IF(O$2=1,""""&amp;C22&amp;"""",IF(O$2=2,IF(C22=1,"true", "false"),C22))&amp;IF(ISBLANK(P$2),"},","")</f>
        <v>{"art":"ski","typ":"schuhe","alter":"kind"</v>
      </c>
      <c r="P22" t="str">
        <f t="shared" ref="P22:P27" si="17">O22&amp;IF(ISBLANK(O$2),"",",")&amp;""""&amp;D$3&amp;""":"&amp;IF(P$2=1,""""&amp;D22&amp;"""",IF(P$2=2,IF(D22=1,"true", "false"),D22))&amp;IF(ISBLANK(Q$2),"},","")</f>
        <v>{"art":"ski","typ":"schuhe","alter":"kind","farbe":"blau"</v>
      </c>
      <c r="Q22" t="str">
        <f t="shared" ref="Q22:Q27" si="18">P22&amp;IF(ISBLANK(P$2),"",",")&amp;""""&amp;E$3&amp;""":"&amp;IF(Q$2=1,""""&amp;E22&amp;"""",IF(Q$2=2,IF(E22=1,"true", "false"),E22))&amp;IF(ISBLANK(R$2),"},","")</f>
        <v>{"art":"ski","typ":"schuhe","alter":"kind","farbe":"blau","kategorie":"25-28"</v>
      </c>
      <c r="R22" t="str">
        <f t="shared" ref="R22:R27" si="19">Q22&amp;IF(ISBLANK(Q$2),"",",")&amp;""""&amp;F$3&amp;""":"&amp;IF(R$2=1,""""&amp;F22&amp;"""",IF(R$2=2,IF(F22=1,"true", "false"),F22))&amp;IF(ISBLANK(S$2),"},","")</f>
        <v>{"art":"ski","typ":"schuhe","alter":"kind","farbe":"blau","kategorie":"25-28","tage_1":10</v>
      </c>
      <c r="S22" t="str">
        <f t="shared" ref="S22:S27" si="20">R22&amp;IF(ISBLANK(R$2),"",",")&amp;""""&amp;G$3&amp;""":"&amp;IF(S$2=1,""""&amp;G22&amp;"""",IF(S$2=2,IF(G22=1,"true", "false"),G22))&amp;IF(ISBLANK(T$2),"},","")</f>
        <v>{"art":"ski","typ":"schuhe","alter":"kind","farbe":"blau","kategorie":"25-28","tage_1":10,"tage_2":15</v>
      </c>
      <c r="T22" t="str">
        <f t="shared" ref="T22:T27" si="21">S22&amp;IF(ISBLANK(S$2),"",",")&amp;""""&amp;H$3&amp;""":"&amp;IF(T$2=1,""""&amp;H22&amp;"""",IF(T$2=2,IF(H22=1,"true", "false"),H22))&amp;IF(ISBLANK(U$2),"},","")</f>
        <v>{"art":"ski","typ":"schuhe","alter":"kind","farbe":"blau","kategorie":"25-28","tage_1":10,"tage_2":15,"tage_7":20</v>
      </c>
      <c r="U22" t="str">
        <f t="shared" ref="U22:U27" si="22">T22&amp;IF(ISBLANK(T$2),"",",")&amp;""""&amp;I$3&amp;""":"&amp;IF(U$2=1,""""&amp;I22&amp;"""",IF(U$2=2,IF(I22=1,"true", "false"),I22))&amp;IF(ISBLANK(V$2),"},","")</f>
        <v>{"art":"ski","typ":"schuhe","alter":"kind","farbe":"blau","kategorie":"25-28","tage_1":10,"tage_2":15,"tage_7":20,"tage_14":25</v>
      </c>
      <c r="V22" t="str">
        <f t="shared" ref="V22:V27" si="23">U22&amp;IF(ISBLANK(U$2),"",",")&amp;""""&amp;J$3&amp;""":"&amp;IF(V$2=1,""""&amp;J22&amp;"""",IF(V$2=2,IF(J22=1,"true", "false"),J22))&amp;IF(ISBLANK(W$2),"},","")</f>
        <v>{"art":"ski","typ":"schuhe","alter":"kind","farbe":"blau","kategorie":"25-28","tage_1":10,"tage_2":15,"tage_7":20,"tage_14":25,"tage_100":30</v>
      </c>
      <c r="W22" t="str">
        <f t="shared" ref="W22:W27" si="24">V22&amp;IF(ISBLANK(V$2),"",",")&amp;""""&amp;K$3&amp;""":"&amp;IF(W$2=1,""""&amp;K22&amp;"""",IF(W$2=2,IF(K22=1,"true", "false"),K22))&amp;IF(ISBLANK(X$2),"},","")</f>
        <v>{"art":"ski","typ":"schuhe","alter":"kind","farbe":"blau","kategorie":"25-28","tage_1":10,"tage_2":15,"tage_7":20,"tage_14":25,"tage_100":30,"tage_100_ab":false},</v>
      </c>
    </row>
    <row r="23" spans="1:23" x14ac:dyDescent="0.2">
      <c r="A23" t="s">
        <v>1</v>
      </c>
      <c r="B23" t="s">
        <v>38</v>
      </c>
      <c r="C23" t="s">
        <v>4</v>
      </c>
      <c r="D23" t="s">
        <v>6</v>
      </c>
      <c r="E23" t="s">
        <v>8</v>
      </c>
      <c r="F23">
        <v>10</v>
      </c>
      <c r="G23">
        <v>15</v>
      </c>
      <c r="H23">
        <v>25</v>
      </c>
      <c r="I23">
        <v>35</v>
      </c>
      <c r="J23">
        <v>45</v>
      </c>
      <c r="L23" t="str">
        <f t="shared" si="2"/>
        <v>{</v>
      </c>
      <c r="M23" t="str">
        <f t="shared" si="14"/>
        <v>{"art":"ski"</v>
      </c>
      <c r="N23" t="str">
        <f t="shared" si="15"/>
        <v>{"art":"ski","typ":"schuhe"</v>
      </c>
      <c r="O23" t="str">
        <f t="shared" si="16"/>
        <v>{"art":"ski","typ":"schuhe","alter":"kind"</v>
      </c>
      <c r="P23" t="str">
        <f t="shared" si="17"/>
        <v>{"art":"ski","typ":"schuhe","alter":"kind","farbe":"blau"</v>
      </c>
      <c r="Q23" t="str">
        <f t="shared" si="18"/>
        <v>{"art":"ski","typ":"schuhe","alter":"kind","farbe":"blau","kategorie":"29-34"</v>
      </c>
      <c r="R23" t="str">
        <f t="shared" si="19"/>
        <v>{"art":"ski","typ":"schuhe","alter":"kind","farbe":"blau","kategorie":"29-34","tage_1":10</v>
      </c>
      <c r="S23" t="str">
        <f t="shared" si="20"/>
        <v>{"art":"ski","typ":"schuhe","alter":"kind","farbe":"blau","kategorie":"29-34","tage_1":10,"tage_2":15</v>
      </c>
      <c r="T23" t="str">
        <f t="shared" si="21"/>
        <v>{"art":"ski","typ":"schuhe","alter":"kind","farbe":"blau","kategorie":"29-34","tage_1":10,"tage_2":15,"tage_7":25</v>
      </c>
      <c r="U23" t="str">
        <f t="shared" si="22"/>
        <v>{"art":"ski","typ":"schuhe","alter":"kind","farbe":"blau","kategorie":"29-34","tage_1":10,"tage_2":15,"tage_7":25,"tage_14":35</v>
      </c>
      <c r="V23" t="str">
        <f t="shared" si="23"/>
        <v>{"art":"ski","typ":"schuhe","alter":"kind","farbe":"blau","kategorie":"29-34","tage_1":10,"tage_2":15,"tage_7":25,"tage_14":35,"tage_100":45</v>
      </c>
      <c r="W23" t="str">
        <f t="shared" si="24"/>
        <v>{"art":"ski","typ":"schuhe","alter":"kind","farbe":"blau","kategorie":"29-34","tage_1":10,"tage_2":15,"tage_7":25,"tage_14":35,"tage_100":45,"tage_100_ab":false},</v>
      </c>
    </row>
    <row r="24" spans="1:23" x14ac:dyDescent="0.2">
      <c r="A24" t="s">
        <v>1</v>
      </c>
      <c r="B24" t="s">
        <v>38</v>
      </c>
      <c r="C24" t="s">
        <v>4</v>
      </c>
      <c r="D24" t="s">
        <v>6</v>
      </c>
      <c r="E24" t="s">
        <v>9</v>
      </c>
      <c r="F24">
        <v>10</v>
      </c>
      <c r="G24">
        <v>15</v>
      </c>
      <c r="H24">
        <v>35</v>
      </c>
      <c r="I24">
        <v>50</v>
      </c>
      <c r="J24">
        <v>75</v>
      </c>
      <c r="L24" t="str">
        <f t="shared" si="2"/>
        <v>{</v>
      </c>
      <c r="M24" t="str">
        <f t="shared" si="14"/>
        <v>{"art":"ski"</v>
      </c>
      <c r="N24" t="str">
        <f t="shared" si="15"/>
        <v>{"art":"ski","typ":"schuhe"</v>
      </c>
      <c r="O24" t="str">
        <f t="shared" si="16"/>
        <v>{"art":"ski","typ":"schuhe","alter":"kind"</v>
      </c>
      <c r="P24" t="str">
        <f t="shared" si="17"/>
        <v>{"art":"ski","typ":"schuhe","alter":"kind","farbe":"blau"</v>
      </c>
      <c r="Q24" t="str">
        <f t="shared" si="18"/>
        <v>{"art":"ski","typ":"schuhe","alter":"kind","farbe":"blau","kategorie":"&gt;34"</v>
      </c>
      <c r="R24" t="str">
        <f t="shared" si="19"/>
        <v>{"art":"ski","typ":"schuhe","alter":"kind","farbe":"blau","kategorie":"&gt;34","tage_1":10</v>
      </c>
      <c r="S24" t="str">
        <f t="shared" si="20"/>
        <v>{"art":"ski","typ":"schuhe","alter":"kind","farbe":"blau","kategorie":"&gt;34","tage_1":10,"tage_2":15</v>
      </c>
      <c r="T24" t="str">
        <f t="shared" si="21"/>
        <v>{"art":"ski","typ":"schuhe","alter":"kind","farbe":"blau","kategorie":"&gt;34","tage_1":10,"tage_2":15,"tage_7":35</v>
      </c>
      <c r="U24" t="str">
        <f t="shared" si="22"/>
        <v>{"art":"ski","typ":"schuhe","alter":"kind","farbe":"blau","kategorie":"&gt;34","tage_1":10,"tage_2":15,"tage_7":35,"tage_14":50</v>
      </c>
      <c r="V24" t="str">
        <f t="shared" si="23"/>
        <v>{"art":"ski","typ":"schuhe","alter":"kind","farbe":"blau","kategorie":"&gt;34","tage_1":10,"tage_2":15,"tage_7":35,"tage_14":50,"tage_100":75</v>
      </c>
      <c r="W24" t="str">
        <f t="shared" si="24"/>
        <v>{"art":"ski","typ":"schuhe","alter":"kind","farbe":"blau","kategorie":"&gt;34","tage_1":10,"tage_2":15,"tage_7":35,"tage_14":50,"tage_100":75,"tage_100_ab":false},</v>
      </c>
    </row>
    <row r="25" spans="1:23" x14ac:dyDescent="0.2">
      <c r="A25" t="s">
        <v>1</v>
      </c>
      <c r="B25" t="s">
        <v>38</v>
      </c>
      <c r="C25" t="s">
        <v>4</v>
      </c>
      <c r="D25" t="s">
        <v>39</v>
      </c>
      <c r="E25" t="s">
        <v>7</v>
      </c>
      <c r="F25">
        <v>10</v>
      </c>
      <c r="G25">
        <v>15</v>
      </c>
      <c r="H25">
        <v>20</v>
      </c>
      <c r="I25">
        <v>25</v>
      </c>
      <c r="J25">
        <v>30</v>
      </c>
      <c r="L25" t="str">
        <f t="shared" si="2"/>
        <v>{</v>
      </c>
      <c r="M25" t="str">
        <f t="shared" si="14"/>
        <v>{"art":"ski"</v>
      </c>
      <c r="N25" t="str">
        <f t="shared" si="15"/>
        <v>{"art":"ski","typ":"schuhe"</v>
      </c>
      <c r="O25" t="str">
        <f t="shared" si="16"/>
        <v>{"art":"ski","typ":"schuhe","alter":"kind"</v>
      </c>
      <c r="P25" t="str">
        <f t="shared" si="17"/>
        <v>{"art":"ski","typ":"schuhe","alter":"kind","farbe":"rot"</v>
      </c>
      <c r="Q25" t="str">
        <f t="shared" si="18"/>
        <v>{"art":"ski","typ":"schuhe","alter":"kind","farbe":"rot","kategorie":"25-28"</v>
      </c>
      <c r="R25" t="str">
        <f t="shared" si="19"/>
        <v>{"art":"ski","typ":"schuhe","alter":"kind","farbe":"rot","kategorie":"25-28","tage_1":10</v>
      </c>
      <c r="S25" t="str">
        <f t="shared" si="20"/>
        <v>{"art":"ski","typ":"schuhe","alter":"kind","farbe":"rot","kategorie":"25-28","tage_1":10,"tage_2":15</v>
      </c>
      <c r="T25" t="str">
        <f t="shared" si="21"/>
        <v>{"art":"ski","typ":"schuhe","alter":"kind","farbe":"rot","kategorie":"25-28","tage_1":10,"tage_2":15,"tage_7":20</v>
      </c>
      <c r="U25" t="str">
        <f t="shared" si="22"/>
        <v>{"art":"ski","typ":"schuhe","alter":"kind","farbe":"rot","kategorie":"25-28","tage_1":10,"tage_2":15,"tage_7":20,"tage_14":25</v>
      </c>
      <c r="V25" t="str">
        <f t="shared" si="23"/>
        <v>{"art":"ski","typ":"schuhe","alter":"kind","farbe":"rot","kategorie":"25-28","tage_1":10,"tage_2":15,"tage_7":20,"tage_14":25,"tage_100":30</v>
      </c>
      <c r="W25" t="str">
        <f t="shared" si="24"/>
        <v>{"art":"ski","typ":"schuhe","alter":"kind","farbe":"rot","kategorie":"25-28","tage_1":10,"tage_2":15,"tage_7":20,"tage_14":25,"tage_100":30,"tage_100_ab":false},</v>
      </c>
    </row>
    <row r="26" spans="1:23" x14ac:dyDescent="0.2">
      <c r="A26" t="s">
        <v>1</v>
      </c>
      <c r="B26" t="s">
        <v>38</v>
      </c>
      <c r="C26" t="s">
        <v>4</v>
      </c>
      <c r="D26" t="s">
        <v>39</v>
      </c>
      <c r="E26" t="s">
        <v>8</v>
      </c>
      <c r="F26">
        <v>10</v>
      </c>
      <c r="G26">
        <v>15</v>
      </c>
      <c r="H26">
        <v>25</v>
      </c>
      <c r="I26">
        <v>35</v>
      </c>
      <c r="J26">
        <v>45</v>
      </c>
      <c r="L26" t="str">
        <f t="shared" si="2"/>
        <v>{</v>
      </c>
      <c r="M26" t="str">
        <f t="shared" si="14"/>
        <v>{"art":"ski"</v>
      </c>
      <c r="N26" t="str">
        <f t="shared" si="15"/>
        <v>{"art":"ski","typ":"schuhe"</v>
      </c>
      <c r="O26" t="str">
        <f t="shared" si="16"/>
        <v>{"art":"ski","typ":"schuhe","alter":"kind"</v>
      </c>
      <c r="P26" t="str">
        <f t="shared" si="17"/>
        <v>{"art":"ski","typ":"schuhe","alter":"kind","farbe":"rot"</v>
      </c>
      <c r="Q26" t="str">
        <f t="shared" si="18"/>
        <v>{"art":"ski","typ":"schuhe","alter":"kind","farbe":"rot","kategorie":"29-34"</v>
      </c>
      <c r="R26" t="str">
        <f t="shared" si="19"/>
        <v>{"art":"ski","typ":"schuhe","alter":"kind","farbe":"rot","kategorie":"29-34","tage_1":10</v>
      </c>
      <c r="S26" t="str">
        <f t="shared" si="20"/>
        <v>{"art":"ski","typ":"schuhe","alter":"kind","farbe":"rot","kategorie":"29-34","tage_1":10,"tage_2":15</v>
      </c>
      <c r="T26" t="str">
        <f t="shared" si="21"/>
        <v>{"art":"ski","typ":"schuhe","alter":"kind","farbe":"rot","kategorie":"29-34","tage_1":10,"tage_2":15,"tage_7":25</v>
      </c>
      <c r="U26" t="str">
        <f t="shared" si="22"/>
        <v>{"art":"ski","typ":"schuhe","alter":"kind","farbe":"rot","kategorie":"29-34","tage_1":10,"tage_2":15,"tage_7":25,"tage_14":35</v>
      </c>
      <c r="V26" t="str">
        <f t="shared" si="23"/>
        <v>{"art":"ski","typ":"schuhe","alter":"kind","farbe":"rot","kategorie":"29-34","tage_1":10,"tage_2":15,"tage_7":25,"tage_14":35,"tage_100":45</v>
      </c>
      <c r="W26" t="str">
        <f t="shared" si="24"/>
        <v>{"art":"ski","typ":"schuhe","alter":"kind","farbe":"rot","kategorie":"29-34","tage_1":10,"tage_2":15,"tage_7":25,"tage_14":35,"tage_100":45,"tage_100_ab":false},</v>
      </c>
    </row>
    <row r="27" spans="1:23" x14ac:dyDescent="0.2">
      <c r="A27" t="s">
        <v>1</v>
      </c>
      <c r="B27" t="s">
        <v>38</v>
      </c>
      <c r="C27" t="s">
        <v>4</v>
      </c>
      <c r="D27" t="s">
        <v>39</v>
      </c>
      <c r="E27" t="s">
        <v>9</v>
      </c>
      <c r="F27">
        <v>10</v>
      </c>
      <c r="G27">
        <v>15</v>
      </c>
      <c r="H27">
        <v>35</v>
      </c>
      <c r="I27">
        <v>50</v>
      </c>
      <c r="J27">
        <v>75</v>
      </c>
      <c r="L27" t="str">
        <f t="shared" si="2"/>
        <v>{</v>
      </c>
      <c r="M27" t="str">
        <f t="shared" si="14"/>
        <v>{"art":"ski"</v>
      </c>
      <c r="N27" t="str">
        <f t="shared" si="15"/>
        <v>{"art":"ski","typ":"schuhe"</v>
      </c>
      <c r="O27" t="str">
        <f t="shared" si="16"/>
        <v>{"art":"ski","typ":"schuhe","alter":"kind"</v>
      </c>
      <c r="P27" t="str">
        <f t="shared" si="17"/>
        <v>{"art":"ski","typ":"schuhe","alter":"kind","farbe":"rot"</v>
      </c>
      <c r="Q27" t="str">
        <f t="shared" si="18"/>
        <v>{"art":"ski","typ":"schuhe","alter":"kind","farbe":"rot","kategorie":"&gt;34"</v>
      </c>
      <c r="R27" t="str">
        <f t="shared" si="19"/>
        <v>{"art":"ski","typ":"schuhe","alter":"kind","farbe":"rot","kategorie":"&gt;34","tage_1":10</v>
      </c>
      <c r="S27" t="str">
        <f t="shared" si="20"/>
        <v>{"art":"ski","typ":"schuhe","alter":"kind","farbe":"rot","kategorie":"&gt;34","tage_1":10,"tage_2":15</v>
      </c>
      <c r="T27" t="str">
        <f t="shared" si="21"/>
        <v>{"art":"ski","typ":"schuhe","alter":"kind","farbe":"rot","kategorie":"&gt;34","tage_1":10,"tage_2":15,"tage_7":35</v>
      </c>
      <c r="U27" t="str">
        <f t="shared" si="22"/>
        <v>{"art":"ski","typ":"schuhe","alter":"kind","farbe":"rot","kategorie":"&gt;34","tage_1":10,"tage_2":15,"tage_7":35,"tage_14":50</v>
      </c>
      <c r="V27" t="str">
        <f t="shared" si="23"/>
        <v>{"art":"ski","typ":"schuhe","alter":"kind","farbe":"rot","kategorie":"&gt;34","tage_1":10,"tage_2":15,"tage_7":35,"tage_14":50,"tage_100":75</v>
      </c>
      <c r="W27" t="str">
        <f t="shared" si="24"/>
        <v>{"art":"ski","typ":"schuhe","alter":"kind","farbe":"rot","kategorie":"&gt;34","tage_1":10,"tage_2":15,"tage_7":35,"tage_14":50,"tage_100":75,"tage_100_ab":false},</v>
      </c>
    </row>
    <row r="28" spans="1:23" x14ac:dyDescent="0.2">
      <c r="A28" t="s">
        <v>1</v>
      </c>
      <c r="B28" t="s">
        <v>41</v>
      </c>
      <c r="C28" t="s">
        <v>4</v>
      </c>
      <c r="D28" t="s">
        <v>42</v>
      </c>
      <c r="F28">
        <v>5</v>
      </c>
      <c r="G28">
        <v>5</v>
      </c>
      <c r="H28">
        <v>5</v>
      </c>
      <c r="I28">
        <v>5</v>
      </c>
      <c r="J28">
        <v>10</v>
      </c>
      <c r="L28" t="str">
        <f t="shared" si="2"/>
        <v>{</v>
      </c>
      <c r="M28" t="str">
        <f t="shared" si="3"/>
        <v>{"art":"ski"</v>
      </c>
      <c r="N28" t="str">
        <f t="shared" si="4"/>
        <v>{"art":"ski","typ":"stock"</v>
      </c>
      <c r="O28" t="str">
        <f t="shared" si="5"/>
        <v>{"art":"ski","typ":"stock","alter":"kind"</v>
      </c>
      <c r="P28" t="str">
        <f t="shared" si="6"/>
        <v>{"art":"ski","typ":"stock","alter":"kind","farbe":"*"</v>
      </c>
      <c r="Q28" t="str">
        <f t="shared" si="7"/>
        <v>{"art":"ski","typ":"stock","alter":"kind","farbe":"*","kategorie":""</v>
      </c>
      <c r="R28" t="str">
        <f t="shared" si="8"/>
        <v>{"art":"ski","typ":"stock","alter":"kind","farbe":"*","kategorie":"","tage_1":5</v>
      </c>
      <c r="S28" t="str">
        <f t="shared" si="9"/>
        <v>{"art":"ski","typ":"stock","alter":"kind","farbe":"*","kategorie":"","tage_1":5,"tage_2":5</v>
      </c>
      <c r="T28" t="str">
        <f t="shared" si="10"/>
        <v>{"art":"ski","typ":"stock","alter":"kind","farbe":"*","kategorie":"","tage_1":5,"tage_2":5,"tage_7":5</v>
      </c>
      <c r="U28" t="str">
        <f t="shared" si="11"/>
        <v>{"art":"ski","typ":"stock","alter":"kind","farbe":"*","kategorie":"","tage_1":5,"tage_2":5,"tage_7":5,"tage_14":5</v>
      </c>
      <c r="V28" t="str">
        <f t="shared" si="12"/>
        <v>{"art":"ski","typ":"stock","alter":"kind","farbe":"*","kategorie":"","tage_1":5,"tage_2":5,"tage_7":5,"tage_14":5,"tage_100":10</v>
      </c>
      <c r="W28" t="str">
        <f t="shared" si="13"/>
        <v>{"art":"ski","typ":"stock","alter":"kind","farbe":"*","kategorie":"","tage_1":5,"tage_2":5,"tage_7":5,"tage_14":5,"tage_100":10,"tage_100_ab":false},</v>
      </c>
    </row>
    <row r="29" spans="1:23" x14ac:dyDescent="0.2">
      <c r="A29" t="s">
        <v>1</v>
      </c>
      <c r="B29" t="s">
        <v>10</v>
      </c>
      <c r="C29" t="s">
        <v>52</v>
      </c>
      <c r="D29" t="s">
        <v>51</v>
      </c>
      <c r="F29">
        <v>-1</v>
      </c>
      <c r="G29">
        <v>-1</v>
      </c>
      <c r="H29">
        <v>-1</v>
      </c>
      <c r="I29">
        <v>-1</v>
      </c>
      <c r="J29">
        <v>155</v>
      </c>
      <c r="L29" t="str">
        <f t="shared" si="2"/>
        <v>{</v>
      </c>
      <c r="M29" t="str">
        <f t="shared" si="3"/>
        <v>{"art":"ski"</v>
      </c>
      <c r="N29" t="str">
        <f t="shared" si="4"/>
        <v>{"art":"ski","typ":"set"</v>
      </c>
      <c r="O29" t="str">
        <f t="shared" si="5"/>
        <v>{"art":"ski","typ":"set","alter":"jugendlicher"</v>
      </c>
      <c r="P29" t="str">
        <f t="shared" si="6"/>
        <v>{"art":"ski","typ":"set","alter":"jugendlicher","farbe":"aktion"</v>
      </c>
      <c r="Q29" t="str">
        <f t="shared" si="7"/>
        <v>{"art":"ski","typ":"set","alter":"jugendlicher","farbe":"aktion","kategorie":""</v>
      </c>
      <c r="R29" t="str">
        <f t="shared" si="8"/>
        <v>{"art":"ski","typ":"set","alter":"jugendlicher","farbe":"aktion","kategorie":"","tage_1":-1</v>
      </c>
      <c r="S29" t="str">
        <f t="shared" si="9"/>
        <v>{"art":"ski","typ":"set","alter":"jugendlicher","farbe":"aktion","kategorie":"","tage_1":-1,"tage_2":-1</v>
      </c>
      <c r="T29" t="str">
        <f t="shared" si="10"/>
        <v>{"art":"ski","typ":"set","alter":"jugendlicher","farbe":"aktion","kategorie":"","tage_1":-1,"tage_2":-1,"tage_7":-1</v>
      </c>
      <c r="U29" t="str">
        <f t="shared" si="11"/>
        <v>{"art":"ski","typ":"set","alter":"jugendlicher","farbe":"aktion","kategorie":"","tage_1":-1,"tage_2":-1,"tage_7":-1,"tage_14":-1</v>
      </c>
      <c r="V29" t="str">
        <f t="shared" si="12"/>
        <v>{"art":"ski","typ":"set","alter":"jugendlicher","farbe":"aktion","kategorie":"","tage_1":-1,"tage_2":-1,"tage_7":-1,"tage_14":-1,"tage_100":155</v>
      </c>
      <c r="W29" t="str">
        <f t="shared" si="13"/>
        <v>{"art":"ski","typ":"set","alter":"jugendlicher","farbe":"aktion","kategorie":"","tage_1":-1,"tage_2":-1,"tage_7":-1,"tage_14":-1,"tage_100":155,"tage_100_ab":false},</v>
      </c>
    </row>
    <row r="30" spans="1:23" x14ac:dyDescent="0.2">
      <c r="A30" t="s">
        <v>1</v>
      </c>
      <c r="B30" t="s">
        <v>10</v>
      </c>
      <c r="C30" t="s">
        <v>52</v>
      </c>
      <c r="D30" t="s">
        <v>6</v>
      </c>
      <c r="F30">
        <v>30</v>
      </c>
      <c r="G30">
        <v>40</v>
      </c>
      <c r="H30">
        <v>85</v>
      </c>
      <c r="I30">
        <v>125</v>
      </c>
      <c r="J30">
        <v>190</v>
      </c>
      <c r="L30" t="str">
        <f t="shared" si="2"/>
        <v>{</v>
      </c>
      <c r="M30" t="str">
        <f t="shared" si="3"/>
        <v>{"art":"ski"</v>
      </c>
      <c r="N30" t="str">
        <f t="shared" si="4"/>
        <v>{"art":"ski","typ":"set"</v>
      </c>
      <c r="O30" t="str">
        <f t="shared" si="5"/>
        <v>{"art":"ski","typ":"set","alter":"jugendlicher"</v>
      </c>
      <c r="P30" t="str">
        <f t="shared" si="6"/>
        <v>{"art":"ski","typ":"set","alter":"jugendlicher","farbe":"blau"</v>
      </c>
      <c r="Q30" t="str">
        <f t="shared" si="7"/>
        <v>{"art":"ski","typ":"set","alter":"jugendlicher","farbe":"blau","kategorie":""</v>
      </c>
      <c r="R30" t="str">
        <f t="shared" si="8"/>
        <v>{"art":"ski","typ":"set","alter":"jugendlicher","farbe":"blau","kategorie":"","tage_1":30</v>
      </c>
      <c r="S30" t="str">
        <f t="shared" si="9"/>
        <v>{"art":"ski","typ":"set","alter":"jugendlicher","farbe":"blau","kategorie":"","tage_1":30,"tage_2":40</v>
      </c>
      <c r="T30" t="str">
        <f t="shared" si="10"/>
        <v>{"art":"ski","typ":"set","alter":"jugendlicher","farbe":"blau","kategorie":"","tage_1":30,"tage_2":40,"tage_7":85</v>
      </c>
      <c r="U30" t="str">
        <f t="shared" si="11"/>
        <v>{"art":"ski","typ":"set","alter":"jugendlicher","farbe":"blau","kategorie":"","tage_1":30,"tage_2":40,"tage_7":85,"tage_14":125</v>
      </c>
      <c r="V30" t="str">
        <f t="shared" si="12"/>
        <v>{"art":"ski","typ":"set","alter":"jugendlicher","farbe":"blau","kategorie":"","tage_1":30,"tage_2":40,"tage_7":85,"tage_14":125,"tage_100":190</v>
      </c>
      <c r="W30" t="str">
        <f t="shared" si="13"/>
        <v>{"art":"ski","typ":"set","alter":"jugendlicher","farbe":"blau","kategorie":"","tage_1":30,"tage_2":40,"tage_7":85,"tage_14":125,"tage_100":190,"tage_100_ab":false},</v>
      </c>
    </row>
    <row r="31" spans="1:23" x14ac:dyDescent="0.2">
      <c r="A31" t="s">
        <v>1</v>
      </c>
      <c r="B31" t="s">
        <v>10</v>
      </c>
      <c r="C31" t="s">
        <v>52</v>
      </c>
      <c r="D31" t="s">
        <v>39</v>
      </c>
      <c r="F31">
        <v>35</v>
      </c>
      <c r="G31">
        <v>50</v>
      </c>
      <c r="H31">
        <v>105</v>
      </c>
      <c r="I31">
        <v>150</v>
      </c>
      <c r="J31">
        <v>245</v>
      </c>
      <c r="L31" t="str">
        <f t="shared" si="2"/>
        <v>{</v>
      </c>
      <c r="M31" t="str">
        <f t="shared" si="3"/>
        <v>{"art":"ski"</v>
      </c>
      <c r="N31" t="str">
        <f t="shared" si="4"/>
        <v>{"art":"ski","typ":"set"</v>
      </c>
      <c r="O31" t="str">
        <f t="shared" si="5"/>
        <v>{"art":"ski","typ":"set","alter":"jugendlicher"</v>
      </c>
      <c r="P31" t="str">
        <f t="shared" si="6"/>
        <v>{"art":"ski","typ":"set","alter":"jugendlicher","farbe":"rot"</v>
      </c>
      <c r="Q31" t="str">
        <f t="shared" si="7"/>
        <v>{"art":"ski","typ":"set","alter":"jugendlicher","farbe":"rot","kategorie":""</v>
      </c>
      <c r="R31" t="str">
        <f t="shared" si="8"/>
        <v>{"art":"ski","typ":"set","alter":"jugendlicher","farbe":"rot","kategorie":"","tage_1":35</v>
      </c>
      <c r="S31" t="str">
        <f t="shared" si="9"/>
        <v>{"art":"ski","typ":"set","alter":"jugendlicher","farbe":"rot","kategorie":"","tage_1":35,"tage_2":50</v>
      </c>
      <c r="T31" t="str">
        <f t="shared" si="10"/>
        <v>{"art":"ski","typ":"set","alter":"jugendlicher","farbe":"rot","kategorie":"","tage_1":35,"tage_2":50,"tage_7":105</v>
      </c>
      <c r="U31" t="str">
        <f t="shared" si="11"/>
        <v>{"art":"ski","typ":"set","alter":"jugendlicher","farbe":"rot","kategorie":"","tage_1":35,"tage_2":50,"tage_7":105,"tage_14":150</v>
      </c>
      <c r="V31" t="str">
        <f t="shared" si="12"/>
        <v>{"art":"ski","typ":"set","alter":"jugendlicher","farbe":"rot","kategorie":"","tage_1":35,"tage_2":50,"tage_7":105,"tage_14":150,"tage_100":245</v>
      </c>
      <c r="W31" t="str">
        <f t="shared" si="13"/>
        <v>{"art":"ski","typ":"set","alter":"jugendlicher","farbe":"rot","kategorie":"","tage_1":35,"tage_2":50,"tage_7":105,"tage_14":150,"tage_100":245,"tage_100_ab":false},</v>
      </c>
    </row>
    <row r="32" spans="1:23" x14ac:dyDescent="0.2">
      <c r="A32" t="s">
        <v>1</v>
      </c>
      <c r="B32" t="s">
        <v>10</v>
      </c>
      <c r="C32" t="s">
        <v>52</v>
      </c>
      <c r="D32" t="s">
        <v>40</v>
      </c>
      <c r="F32">
        <v>45</v>
      </c>
      <c r="G32">
        <v>60</v>
      </c>
      <c r="H32">
        <v>125</v>
      </c>
      <c r="I32">
        <v>185</v>
      </c>
      <c r="J32">
        <v>280</v>
      </c>
      <c r="K32">
        <v>1</v>
      </c>
      <c r="L32" t="str">
        <f t="shared" si="2"/>
        <v>{</v>
      </c>
      <c r="M32" t="str">
        <f t="shared" si="3"/>
        <v>{"art":"ski"</v>
      </c>
      <c r="N32" t="str">
        <f t="shared" si="4"/>
        <v>{"art":"ski","typ":"set"</v>
      </c>
      <c r="O32" t="str">
        <f t="shared" si="5"/>
        <v>{"art":"ski","typ":"set","alter":"jugendlicher"</v>
      </c>
      <c r="P32" t="str">
        <f t="shared" si="6"/>
        <v>{"art":"ski","typ":"set","alter":"jugendlicher","farbe":"schwarz"</v>
      </c>
      <c r="Q32" t="str">
        <f t="shared" si="7"/>
        <v>{"art":"ski","typ":"set","alter":"jugendlicher","farbe":"schwarz","kategorie":""</v>
      </c>
      <c r="R32" t="str">
        <f t="shared" si="8"/>
        <v>{"art":"ski","typ":"set","alter":"jugendlicher","farbe":"schwarz","kategorie":"","tage_1":45</v>
      </c>
      <c r="S32" t="str">
        <f t="shared" si="9"/>
        <v>{"art":"ski","typ":"set","alter":"jugendlicher","farbe":"schwarz","kategorie":"","tage_1":45,"tage_2":60</v>
      </c>
      <c r="T32" t="str">
        <f t="shared" si="10"/>
        <v>{"art":"ski","typ":"set","alter":"jugendlicher","farbe":"schwarz","kategorie":"","tage_1":45,"tage_2":60,"tage_7":125</v>
      </c>
      <c r="U32" t="str">
        <f t="shared" si="11"/>
        <v>{"art":"ski","typ":"set","alter":"jugendlicher","farbe":"schwarz","kategorie":"","tage_1":45,"tage_2":60,"tage_7":125,"tage_14":185</v>
      </c>
      <c r="V32" t="str">
        <f t="shared" si="12"/>
        <v>{"art":"ski","typ":"set","alter":"jugendlicher","farbe":"schwarz","kategorie":"","tage_1":45,"tage_2":60,"tage_7":125,"tage_14":185,"tage_100":280</v>
      </c>
      <c r="W32" t="str">
        <f t="shared" si="13"/>
        <v>{"art":"ski","typ":"set","alter":"jugendlicher","farbe":"schwarz","kategorie":"","tage_1":45,"tage_2":60,"tage_7":125,"tage_14":185,"tage_100":280,"tage_100_ab":true},</v>
      </c>
    </row>
    <row r="33" spans="1:23" x14ac:dyDescent="0.2">
      <c r="A33" t="s">
        <v>1</v>
      </c>
      <c r="B33" t="s">
        <v>1</v>
      </c>
      <c r="C33" t="s">
        <v>52</v>
      </c>
      <c r="D33" t="s">
        <v>51</v>
      </c>
      <c r="F33">
        <v>-1</v>
      </c>
      <c r="G33">
        <v>-1</v>
      </c>
      <c r="H33">
        <v>-1</v>
      </c>
      <c r="I33">
        <v>-1</v>
      </c>
      <c r="J33">
        <v>70</v>
      </c>
      <c r="L33" t="str">
        <f t="shared" si="2"/>
        <v>{</v>
      </c>
      <c r="M33" t="str">
        <f t="shared" si="3"/>
        <v>{"art":"ski"</v>
      </c>
      <c r="N33" t="str">
        <f t="shared" si="4"/>
        <v>{"art":"ski","typ":"ski"</v>
      </c>
      <c r="O33" t="str">
        <f t="shared" si="5"/>
        <v>{"art":"ski","typ":"ski","alter":"jugendlicher"</v>
      </c>
      <c r="P33" t="str">
        <f t="shared" si="6"/>
        <v>{"art":"ski","typ":"ski","alter":"jugendlicher","farbe":"aktion"</v>
      </c>
      <c r="Q33" t="str">
        <f t="shared" si="7"/>
        <v>{"art":"ski","typ":"ski","alter":"jugendlicher","farbe":"aktion","kategorie":""</v>
      </c>
      <c r="R33" t="str">
        <f t="shared" si="8"/>
        <v>{"art":"ski","typ":"ski","alter":"jugendlicher","farbe":"aktion","kategorie":"","tage_1":-1</v>
      </c>
      <c r="S33" t="str">
        <f t="shared" si="9"/>
        <v>{"art":"ski","typ":"ski","alter":"jugendlicher","farbe":"aktion","kategorie":"","tage_1":-1,"tage_2":-1</v>
      </c>
      <c r="T33" t="str">
        <f t="shared" si="10"/>
        <v>{"art":"ski","typ":"ski","alter":"jugendlicher","farbe":"aktion","kategorie":"","tage_1":-1,"tage_2":-1,"tage_7":-1</v>
      </c>
      <c r="U33" t="str">
        <f t="shared" si="11"/>
        <v>{"art":"ski","typ":"ski","alter":"jugendlicher","farbe":"aktion","kategorie":"","tage_1":-1,"tage_2":-1,"tage_7":-1,"tage_14":-1</v>
      </c>
      <c r="V33" t="str">
        <f t="shared" si="12"/>
        <v>{"art":"ski","typ":"ski","alter":"jugendlicher","farbe":"aktion","kategorie":"","tage_1":-1,"tage_2":-1,"tage_7":-1,"tage_14":-1,"tage_100":70</v>
      </c>
      <c r="W33" t="str">
        <f t="shared" si="13"/>
        <v>{"art":"ski","typ":"ski","alter":"jugendlicher","farbe":"aktion","kategorie":"","tage_1":-1,"tage_2":-1,"tage_7":-1,"tage_14":-1,"tage_100":70,"tage_100_ab":false},</v>
      </c>
    </row>
    <row r="34" spans="1:23" x14ac:dyDescent="0.2">
      <c r="A34" t="s">
        <v>1</v>
      </c>
      <c r="B34" t="s">
        <v>1</v>
      </c>
      <c r="C34" t="s">
        <v>52</v>
      </c>
      <c r="D34" t="s">
        <v>6</v>
      </c>
      <c r="F34">
        <v>15</v>
      </c>
      <c r="G34">
        <v>20</v>
      </c>
      <c r="H34">
        <v>45</v>
      </c>
      <c r="I34">
        <v>75</v>
      </c>
      <c r="J34">
        <v>105</v>
      </c>
      <c r="L34" t="str">
        <f t="shared" si="2"/>
        <v>{</v>
      </c>
      <c r="M34" t="str">
        <f t="shared" si="3"/>
        <v>{"art":"ski"</v>
      </c>
      <c r="N34" t="str">
        <f t="shared" si="4"/>
        <v>{"art":"ski","typ":"ski"</v>
      </c>
      <c r="O34" t="str">
        <f t="shared" si="5"/>
        <v>{"art":"ski","typ":"ski","alter":"jugendlicher"</v>
      </c>
      <c r="P34" t="str">
        <f t="shared" si="6"/>
        <v>{"art":"ski","typ":"ski","alter":"jugendlicher","farbe":"blau"</v>
      </c>
      <c r="Q34" t="str">
        <f t="shared" si="7"/>
        <v>{"art":"ski","typ":"ski","alter":"jugendlicher","farbe":"blau","kategorie":""</v>
      </c>
      <c r="R34" t="str">
        <f t="shared" si="8"/>
        <v>{"art":"ski","typ":"ski","alter":"jugendlicher","farbe":"blau","kategorie":"","tage_1":15</v>
      </c>
      <c r="S34" t="str">
        <f t="shared" si="9"/>
        <v>{"art":"ski","typ":"ski","alter":"jugendlicher","farbe":"blau","kategorie":"","tage_1":15,"tage_2":20</v>
      </c>
      <c r="T34" t="str">
        <f t="shared" si="10"/>
        <v>{"art":"ski","typ":"ski","alter":"jugendlicher","farbe":"blau","kategorie":"","tage_1":15,"tage_2":20,"tage_7":45</v>
      </c>
      <c r="U34" t="str">
        <f t="shared" si="11"/>
        <v>{"art":"ski","typ":"ski","alter":"jugendlicher","farbe":"blau","kategorie":"","tage_1":15,"tage_2":20,"tage_7":45,"tage_14":75</v>
      </c>
      <c r="V34" t="str">
        <f t="shared" si="12"/>
        <v>{"art":"ski","typ":"ski","alter":"jugendlicher","farbe":"blau","kategorie":"","tage_1":15,"tage_2":20,"tage_7":45,"tage_14":75,"tage_100":105</v>
      </c>
      <c r="W34" t="str">
        <f t="shared" si="13"/>
        <v>{"art":"ski","typ":"ski","alter":"jugendlicher","farbe":"blau","kategorie":"","tage_1":15,"tage_2":20,"tage_7":45,"tage_14":75,"tage_100":105,"tage_100_ab":false},</v>
      </c>
    </row>
    <row r="35" spans="1:23" x14ac:dyDescent="0.2">
      <c r="A35" t="s">
        <v>1</v>
      </c>
      <c r="B35" t="s">
        <v>1</v>
      </c>
      <c r="C35" t="s">
        <v>52</v>
      </c>
      <c r="D35" t="s">
        <v>39</v>
      </c>
      <c r="F35">
        <v>15</v>
      </c>
      <c r="G35">
        <v>25</v>
      </c>
      <c r="H35">
        <v>60</v>
      </c>
      <c r="I35">
        <v>90</v>
      </c>
      <c r="J35">
        <v>150</v>
      </c>
      <c r="L35" t="str">
        <f t="shared" si="2"/>
        <v>{</v>
      </c>
      <c r="M35" t="str">
        <f t="shared" si="3"/>
        <v>{"art":"ski"</v>
      </c>
      <c r="N35" t="str">
        <f t="shared" si="4"/>
        <v>{"art":"ski","typ":"ski"</v>
      </c>
      <c r="O35" t="str">
        <f t="shared" si="5"/>
        <v>{"art":"ski","typ":"ski","alter":"jugendlicher"</v>
      </c>
      <c r="P35" t="str">
        <f t="shared" si="6"/>
        <v>{"art":"ski","typ":"ski","alter":"jugendlicher","farbe":"rot"</v>
      </c>
      <c r="Q35" t="str">
        <f t="shared" si="7"/>
        <v>{"art":"ski","typ":"ski","alter":"jugendlicher","farbe":"rot","kategorie":""</v>
      </c>
      <c r="R35" t="str">
        <f t="shared" si="8"/>
        <v>{"art":"ski","typ":"ski","alter":"jugendlicher","farbe":"rot","kategorie":"","tage_1":15</v>
      </c>
      <c r="S35" t="str">
        <f t="shared" si="9"/>
        <v>{"art":"ski","typ":"ski","alter":"jugendlicher","farbe":"rot","kategorie":"","tage_1":15,"tage_2":25</v>
      </c>
      <c r="T35" t="str">
        <f t="shared" si="10"/>
        <v>{"art":"ski","typ":"ski","alter":"jugendlicher","farbe":"rot","kategorie":"","tage_1":15,"tage_2":25,"tage_7":60</v>
      </c>
      <c r="U35" t="str">
        <f t="shared" si="11"/>
        <v>{"art":"ski","typ":"ski","alter":"jugendlicher","farbe":"rot","kategorie":"","tage_1":15,"tage_2":25,"tage_7":60,"tage_14":90</v>
      </c>
      <c r="V35" t="str">
        <f t="shared" si="12"/>
        <v>{"art":"ski","typ":"ski","alter":"jugendlicher","farbe":"rot","kategorie":"","tage_1":15,"tage_2":25,"tage_7":60,"tage_14":90,"tage_100":150</v>
      </c>
      <c r="W35" t="str">
        <f t="shared" si="13"/>
        <v>{"art":"ski","typ":"ski","alter":"jugendlicher","farbe":"rot","kategorie":"","tage_1":15,"tage_2":25,"tage_7":60,"tage_14":90,"tage_100":150,"tage_100_ab":false},</v>
      </c>
    </row>
    <row r="36" spans="1:23" x14ac:dyDescent="0.2">
      <c r="A36" t="s">
        <v>1</v>
      </c>
      <c r="B36" t="s">
        <v>1</v>
      </c>
      <c r="C36" t="s">
        <v>52</v>
      </c>
      <c r="D36" t="s">
        <v>40</v>
      </c>
      <c r="F36">
        <v>20</v>
      </c>
      <c r="G36">
        <v>30</v>
      </c>
      <c r="H36">
        <v>75</v>
      </c>
      <c r="I36">
        <v>115</v>
      </c>
      <c r="J36">
        <v>175</v>
      </c>
      <c r="K36">
        <v>1</v>
      </c>
      <c r="L36" t="str">
        <f t="shared" si="2"/>
        <v>{</v>
      </c>
      <c r="M36" t="str">
        <f t="shared" si="3"/>
        <v>{"art":"ski"</v>
      </c>
      <c r="N36" t="str">
        <f t="shared" si="4"/>
        <v>{"art":"ski","typ":"ski"</v>
      </c>
      <c r="O36" t="str">
        <f t="shared" si="5"/>
        <v>{"art":"ski","typ":"ski","alter":"jugendlicher"</v>
      </c>
      <c r="P36" t="str">
        <f t="shared" si="6"/>
        <v>{"art":"ski","typ":"ski","alter":"jugendlicher","farbe":"schwarz"</v>
      </c>
      <c r="Q36" t="str">
        <f t="shared" si="7"/>
        <v>{"art":"ski","typ":"ski","alter":"jugendlicher","farbe":"schwarz","kategorie":""</v>
      </c>
      <c r="R36" t="str">
        <f t="shared" si="8"/>
        <v>{"art":"ski","typ":"ski","alter":"jugendlicher","farbe":"schwarz","kategorie":"","tage_1":20</v>
      </c>
      <c r="S36" t="str">
        <f t="shared" si="9"/>
        <v>{"art":"ski","typ":"ski","alter":"jugendlicher","farbe":"schwarz","kategorie":"","tage_1":20,"tage_2":30</v>
      </c>
      <c r="T36" t="str">
        <f t="shared" si="10"/>
        <v>{"art":"ski","typ":"ski","alter":"jugendlicher","farbe":"schwarz","kategorie":"","tage_1":20,"tage_2":30,"tage_7":75</v>
      </c>
      <c r="U36" t="str">
        <f t="shared" si="11"/>
        <v>{"art":"ski","typ":"ski","alter":"jugendlicher","farbe":"schwarz","kategorie":"","tage_1":20,"tage_2":30,"tage_7":75,"tage_14":115</v>
      </c>
      <c r="V36" t="str">
        <f t="shared" si="12"/>
        <v>{"art":"ski","typ":"ski","alter":"jugendlicher","farbe":"schwarz","kategorie":"","tage_1":20,"tage_2":30,"tage_7":75,"tage_14":115,"tage_100":175</v>
      </c>
      <c r="W36" t="str">
        <f t="shared" si="13"/>
        <v>{"art":"ski","typ":"ski","alter":"jugendlicher","farbe":"schwarz","kategorie":"","tage_1":20,"tage_2":30,"tage_7":75,"tage_14":115,"tage_100":175,"tage_100_ab":true},</v>
      </c>
    </row>
    <row r="37" spans="1:23" x14ac:dyDescent="0.2">
      <c r="A37" t="s">
        <v>1</v>
      </c>
      <c r="B37" t="s">
        <v>38</v>
      </c>
      <c r="C37" t="s">
        <v>52</v>
      </c>
      <c r="D37" t="s">
        <v>51</v>
      </c>
      <c r="F37">
        <v>-1</v>
      </c>
      <c r="G37">
        <v>-1</v>
      </c>
      <c r="H37">
        <v>-1</v>
      </c>
      <c r="I37">
        <v>-1</v>
      </c>
      <c r="J37">
        <v>-1</v>
      </c>
      <c r="L37" t="str">
        <f t="shared" si="2"/>
        <v>{</v>
      </c>
      <c r="M37" t="str">
        <f t="shared" si="3"/>
        <v>{"art":"ski"</v>
      </c>
      <c r="N37" t="str">
        <f t="shared" si="4"/>
        <v>{"art":"ski","typ":"schuhe"</v>
      </c>
      <c r="O37" t="str">
        <f t="shared" si="5"/>
        <v>{"art":"ski","typ":"schuhe","alter":"jugendlicher"</v>
      </c>
      <c r="P37" t="str">
        <f t="shared" si="6"/>
        <v>{"art":"ski","typ":"schuhe","alter":"jugendlicher","farbe":"aktion"</v>
      </c>
      <c r="Q37" t="str">
        <f t="shared" si="7"/>
        <v>{"art":"ski","typ":"schuhe","alter":"jugendlicher","farbe":"aktion","kategorie":""</v>
      </c>
      <c r="R37" t="str">
        <f t="shared" si="8"/>
        <v>{"art":"ski","typ":"schuhe","alter":"jugendlicher","farbe":"aktion","kategorie":"","tage_1":-1</v>
      </c>
      <c r="S37" t="str">
        <f t="shared" si="9"/>
        <v>{"art":"ski","typ":"schuhe","alter":"jugendlicher","farbe":"aktion","kategorie":"","tage_1":-1,"tage_2":-1</v>
      </c>
      <c r="T37" t="str">
        <f t="shared" si="10"/>
        <v>{"art":"ski","typ":"schuhe","alter":"jugendlicher","farbe":"aktion","kategorie":"","tage_1":-1,"tage_2":-1,"tage_7":-1</v>
      </c>
      <c r="U37" t="str">
        <f t="shared" si="11"/>
        <v>{"art":"ski","typ":"schuhe","alter":"jugendlicher","farbe":"aktion","kategorie":"","tage_1":-1,"tage_2":-1,"tage_7":-1,"tage_14":-1</v>
      </c>
      <c r="V37" t="str">
        <f t="shared" si="12"/>
        <v>{"art":"ski","typ":"schuhe","alter":"jugendlicher","farbe":"aktion","kategorie":"","tage_1":-1,"tage_2":-1,"tage_7":-1,"tage_14":-1,"tage_100":-1</v>
      </c>
      <c r="W37" t="str">
        <f t="shared" si="13"/>
        <v>{"art":"ski","typ":"schuhe","alter":"jugendlicher","farbe":"aktion","kategorie":"","tage_1":-1,"tage_2":-1,"tage_7":-1,"tage_14":-1,"tage_100":-1,"tage_100_ab":false},</v>
      </c>
    </row>
    <row r="38" spans="1:23" x14ac:dyDescent="0.2">
      <c r="A38" t="s">
        <v>1</v>
      </c>
      <c r="B38" t="s">
        <v>38</v>
      </c>
      <c r="C38" t="s">
        <v>52</v>
      </c>
      <c r="D38" t="s">
        <v>6</v>
      </c>
      <c r="F38">
        <v>10</v>
      </c>
      <c r="G38">
        <v>15</v>
      </c>
      <c r="H38">
        <v>35</v>
      </c>
      <c r="I38">
        <v>45</v>
      </c>
      <c r="J38">
        <v>75</v>
      </c>
      <c r="L38" t="str">
        <f t="shared" si="2"/>
        <v>{</v>
      </c>
      <c r="M38" t="str">
        <f t="shared" si="3"/>
        <v>{"art":"ski"</v>
      </c>
      <c r="N38" t="str">
        <f t="shared" si="4"/>
        <v>{"art":"ski","typ":"schuhe"</v>
      </c>
      <c r="O38" t="str">
        <f t="shared" si="5"/>
        <v>{"art":"ski","typ":"schuhe","alter":"jugendlicher"</v>
      </c>
      <c r="P38" t="str">
        <f t="shared" si="6"/>
        <v>{"art":"ski","typ":"schuhe","alter":"jugendlicher","farbe":"blau"</v>
      </c>
      <c r="Q38" t="str">
        <f t="shared" si="7"/>
        <v>{"art":"ski","typ":"schuhe","alter":"jugendlicher","farbe":"blau","kategorie":""</v>
      </c>
      <c r="R38" t="str">
        <f t="shared" si="8"/>
        <v>{"art":"ski","typ":"schuhe","alter":"jugendlicher","farbe":"blau","kategorie":"","tage_1":10</v>
      </c>
      <c r="S38" t="str">
        <f t="shared" si="9"/>
        <v>{"art":"ski","typ":"schuhe","alter":"jugendlicher","farbe":"blau","kategorie":"","tage_1":10,"tage_2":15</v>
      </c>
      <c r="T38" t="str">
        <f t="shared" si="10"/>
        <v>{"art":"ski","typ":"schuhe","alter":"jugendlicher","farbe":"blau","kategorie":"","tage_1":10,"tage_2":15,"tage_7":35</v>
      </c>
      <c r="U38" t="str">
        <f t="shared" si="11"/>
        <v>{"art":"ski","typ":"schuhe","alter":"jugendlicher","farbe":"blau","kategorie":"","tage_1":10,"tage_2":15,"tage_7":35,"tage_14":45</v>
      </c>
      <c r="V38" t="str">
        <f t="shared" si="12"/>
        <v>{"art":"ski","typ":"schuhe","alter":"jugendlicher","farbe":"blau","kategorie":"","tage_1":10,"tage_2":15,"tage_7":35,"tage_14":45,"tage_100":75</v>
      </c>
      <c r="W38" t="str">
        <f t="shared" si="13"/>
        <v>{"art":"ski","typ":"schuhe","alter":"jugendlicher","farbe":"blau","kategorie":"","tage_1":10,"tage_2":15,"tage_7":35,"tage_14":45,"tage_100":75,"tage_100_ab":false},</v>
      </c>
    </row>
    <row r="39" spans="1:23" x14ac:dyDescent="0.2">
      <c r="A39" t="s">
        <v>1</v>
      </c>
      <c r="B39" t="s">
        <v>38</v>
      </c>
      <c r="C39" t="s">
        <v>52</v>
      </c>
      <c r="D39" t="s">
        <v>39</v>
      </c>
      <c r="F39">
        <v>15</v>
      </c>
      <c r="G39">
        <v>20</v>
      </c>
      <c r="H39">
        <v>40</v>
      </c>
      <c r="I39">
        <v>55</v>
      </c>
      <c r="J39">
        <v>85</v>
      </c>
      <c r="L39" t="str">
        <f t="shared" si="2"/>
        <v>{</v>
      </c>
      <c r="M39" t="str">
        <f t="shared" si="3"/>
        <v>{"art":"ski"</v>
      </c>
      <c r="N39" t="str">
        <f t="shared" si="4"/>
        <v>{"art":"ski","typ":"schuhe"</v>
      </c>
      <c r="O39" t="str">
        <f t="shared" si="5"/>
        <v>{"art":"ski","typ":"schuhe","alter":"jugendlicher"</v>
      </c>
      <c r="P39" t="str">
        <f t="shared" si="6"/>
        <v>{"art":"ski","typ":"schuhe","alter":"jugendlicher","farbe":"rot"</v>
      </c>
      <c r="Q39" t="str">
        <f t="shared" si="7"/>
        <v>{"art":"ski","typ":"schuhe","alter":"jugendlicher","farbe":"rot","kategorie":""</v>
      </c>
      <c r="R39" t="str">
        <f t="shared" si="8"/>
        <v>{"art":"ski","typ":"schuhe","alter":"jugendlicher","farbe":"rot","kategorie":"","tage_1":15</v>
      </c>
      <c r="S39" t="str">
        <f t="shared" si="9"/>
        <v>{"art":"ski","typ":"schuhe","alter":"jugendlicher","farbe":"rot","kategorie":"","tage_1":15,"tage_2":20</v>
      </c>
      <c r="T39" t="str">
        <f t="shared" si="10"/>
        <v>{"art":"ski","typ":"schuhe","alter":"jugendlicher","farbe":"rot","kategorie":"","tage_1":15,"tage_2":20,"tage_7":40</v>
      </c>
      <c r="U39" t="str">
        <f t="shared" si="11"/>
        <v>{"art":"ski","typ":"schuhe","alter":"jugendlicher","farbe":"rot","kategorie":"","tage_1":15,"tage_2":20,"tage_7":40,"tage_14":55</v>
      </c>
      <c r="V39" t="str">
        <f t="shared" si="12"/>
        <v>{"art":"ski","typ":"schuhe","alter":"jugendlicher","farbe":"rot","kategorie":"","tage_1":15,"tage_2":20,"tage_7":40,"tage_14":55,"tage_100":85</v>
      </c>
      <c r="W39" t="str">
        <f t="shared" si="13"/>
        <v>{"art":"ski","typ":"schuhe","alter":"jugendlicher","farbe":"rot","kategorie":"","tage_1":15,"tage_2":20,"tage_7":40,"tage_14":55,"tage_100":85,"tage_100_ab":false},</v>
      </c>
    </row>
    <row r="40" spans="1:23" x14ac:dyDescent="0.2">
      <c r="A40" t="s">
        <v>1</v>
      </c>
      <c r="B40" t="s">
        <v>38</v>
      </c>
      <c r="C40" t="s">
        <v>52</v>
      </c>
      <c r="D40" t="s">
        <v>40</v>
      </c>
      <c r="F40">
        <v>20</v>
      </c>
      <c r="G40">
        <v>25</v>
      </c>
      <c r="H40">
        <v>45</v>
      </c>
      <c r="I40">
        <v>65</v>
      </c>
      <c r="J40">
        <v>95</v>
      </c>
      <c r="K40">
        <v>1</v>
      </c>
      <c r="L40" t="str">
        <f t="shared" si="2"/>
        <v>{</v>
      </c>
      <c r="M40" t="str">
        <f t="shared" si="3"/>
        <v>{"art":"ski"</v>
      </c>
      <c r="N40" t="str">
        <f t="shared" si="4"/>
        <v>{"art":"ski","typ":"schuhe"</v>
      </c>
      <c r="O40" t="str">
        <f t="shared" si="5"/>
        <v>{"art":"ski","typ":"schuhe","alter":"jugendlicher"</v>
      </c>
      <c r="P40" t="str">
        <f t="shared" si="6"/>
        <v>{"art":"ski","typ":"schuhe","alter":"jugendlicher","farbe":"schwarz"</v>
      </c>
      <c r="Q40" t="str">
        <f t="shared" si="7"/>
        <v>{"art":"ski","typ":"schuhe","alter":"jugendlicher","farbe":"schwarz","kategorie":""</v>
      </c>
      <c r="R40" t="str">
        <f t="shared" si="8"/>
        <v>{"art":"ski","typ":"schuhe","alter":"jugendlicher","farbe":"schwarz","kategorie":"","tage_1":20</v>
      </c>
      <c r="S40" t="str">
        <f t="shared" si="9"/>
        <v>{"art":"ski","typ":"schuhe","alter":"jugendlicher","farbe":"schwarz","kategorie":"","tage_1":20,"tage_2":25</v>
      </c>
      <c r="T40" t="str">
        <f t="shared" si="10"/>
        <v>{"art":"ski","typ":"schuhe","alter":"jugendlicher","farbe":"schwarz","kategorie":"","tage_1":20,"tage_2":25,"tage_7":45</v>
      </c>
      <c r="U40" t="str">
        <f t="shared" si="11"/>
        <v>{"art":"ski","typ":"schuhe","alter":"jugendlicher","farbe":"schwarz","kategorie":"","tage_1":20,"tage_2":25,"tage_7":45,"tage_14":65</v>
      </c>
      <c r="V40" t="str">
        <f t="shared" si="12"/>
        <v>{"art":"ski","typ":"schuhe","alter":"jugendlicher","farbe":"schwarz","kategorie":"","tage_1":20,"tage_2":25,"tage_7":45,"tage_14":65,"tage_100":95</v>
      </c>
      <c r="W40" t="str">
        <f t="shared" si="13"/>
        <v>{"art":"ski","typ":"schuhe","alter":"jugendlicher","farbe":"schwarz","kategorie":"","tage_1":20,"tage_2":25,"tage_7":45,"tage_14":65,"tage_100":95,"tage_100_ab":true},</v>
      </c>
    </row>
    <row r="41" spans="1:23" x14ac:dyDescent="0.2">
      <c r="A41" t="s">
        <v>1</v>
      </c>
      <c r="B41" t="s">
        <v>41</v>
      </c>
      <c r="C41" t="s">
        <v>52</v>
      </c>
      <c r="D41" t="s">
        <v>42</v>
      </c>
      <c r="F41">
        <v>5</v>
      </c>
      <c r="G41">
        <v>5</v>
      </c>
      <c r="H41">
        <v>5</v>
      </c>
      <c r="I41">
        <v>5</v>
      </c>
      <c r="J41">
        <v>10</v>
      </c>
      <c r="L41" t="str">
        <f t="shared" si="2"/>
        <v>{</v>
      </c>
      <c r="M41" t="str">
        <f t="shared" si="3"/>
        <v>{"art":"ski"</v>
      </c>
      <c r="N41" t="str">
        <f t="shared" si="4"/>
        <v>{"art":"ski","typ":"stock"</v>
      </c>
      <c r="O41" t="str">
        <f t="shared" si="5"/>
        <v>{"art":"ski","typ":"stock","alter":"jugendlicher"</v>
      </c>
      <c r="P41" t="str">
        <f t="shared" si="6"/>
        <v>{"art":"ski","typ":"stock","alter":"jugendlicher","farbe":"*"</v>
      </c>
      <c r="Q41" t="str">
        <f t="shared" si="7"/>
        <v>{"art":"ski","typ":"stock","alter":"jugendlicher","farbe":"*","kategorie":""</v>
      </c>
      <c r="R41" t="str">
        <f t="shared" si="8"/>
        <v>{"art":"ski","typ":"stock","alter":"jugendlicher","farbe":"*","kategorie":"","tage_1":5</v>
      </c>
      <c r="S41" t="str">
        <f t="shared" si="9"/>
        <v>{"art":"ski","typ":"stock","alter":"jugendlicher","farbe":"*","kategorie":"","tage_1":5,"tage_2":5</v>
      </c>
      <c r="T41" t="str">
        <f t="shared" si="10"/>
        <v>{"art":"ski","typ":"stock","alter":"jugendlicher","farbe":"*","kategorie":"","tage_1":5,"tage_2":5,"tage_7":5</v>
      </c>
      <c r="U41" t="str">
        <f t="shared" si="11"/>
        <v>{"art":"ski","typ":"stock","alter":"jugendlicher","farbe":"*","kategorie":"","tage_1":5,"tage_2":5,"tage_7":5,"tage_14":5</v>
      </c>
      <c r="V41" t="str">
        <f t="shared" si="12"/>
        <v>{"art":"ski","typ":"stock","alter":"jugendlicher","farbe":"*","kategorie":"","tage_1":5,"tage_2":5,"tage_7":5,"tage_14":5,"tage_100":10</v>
      </c>
      <c r="W41" t="str">
        <f t="shared" si="13"/>
        <v>{"art":"ski","typ":"stock","alter":"jugendlicher","farbe":"*","kategorie":"","tage_1":5,"tage_2":5,"tage_7":5,"tage_14":5,"tage_100":10,"tage_100_ab":false},</v>
      </c>
    </row>
    <row r="42" spans="1:23" x14ac:dyDescent="0.2">
      <c r="A42" t="s">
        <v>1</v>
      </c>
      <c r="B42" t="s">
        <v>10</v>
      </c>
      <c r="C42" t="s">
        <v>50</v>
      </c>
      <c r="D42" t="s">
        <v>51</v>
      </c>
      <c r="F42">
        <v>-1</v>
      </c>
      <c r="G42">
        <v>-1</v>
      </c>
      <c r="H42">
        <v>-1</v>
      </c>
      <c r="I42">
        <v>-1</v>
      </c>
      <c r="J42">
        <v>240</v>
      </c>
      <c r="L42" t="str">
        <f t="shared" si="2"/>
        <v>{</v>
      </c>
      <c r="M42" t="str">
        <f t="shared" si="3"/>
        <v>{"art":"ski"</v>
      </c>
      <c r="N42" t="str">
        <f t="shared" si="4"/>
        <v>{"art":"ski","typ":"set"</v>
      </c>
      <c r="O42" t="str">
        <f t="shared" si="5"/>
        <v>{"art":"ski","typ":"set","alter":"erwachsener"</v>
      </c>
      <c r="P42" t="str">
        <f t="shared" si="6"/>
        <v>{"art":"ski","typ":"set","alter":"erwachsener","farbe":"aktion"</v>
      </c>
      <c r="Q42" t="str">
        <f t="shared" si="7"/>
        <v>{"art":"ski","typ":"set","alter":"erwachsener","farbe":"aktion","kategorie":""</v>
      </c>
      <c r="R42" t="str">
        <f t="shared" si="8"/>
        <v>{"art":"ski","typ":"set","alter":"erwachsener","farbe":"aktion","kategorie":"","tage_1":-1</v>
      </c>
      <c r="S42" t="str">
        <f t="shared" si="9"/>
        <v>{"art":"ski","typ":"set","alter":"erwachsener","farbe":"aktion","kategorie":"","tage_1":-1,"tage_2":-1</v>
      </c>
      <c r="T42" t="str">
        <f t="shared" si="10"/>
        <v>{"art":"ski","typ":"set","alter":"erwachsener","farbe":"aktion","kategorie":"","tage_1":-1,"tage_2":-1,"tage_7":-1</v>
      </c>
      <c r="U42" t="str">
        <f t="shared" si="11"/>
        <v>{"art":"ski","typ":"set","alter":"erwachsener","farbe":"aktion","kategorie":"","tage_1":-1,"tage_2":-1,"tage_7":-1,"tage_14":-1</v>
      </c>
      <c r="V42" t="str">
        <f t="shared" si="12"/>
        <v>{"art":"ski","typ":"set","alter":"erwachsener","farbe":"aktion","kategorie":"","tage_1":-1,"tage_2":-1,"tage_7":-1,"tage_14":-1,"tage_100":240</v>
      </c>
      <c r="W42" t="str">
        <f t="shared" si="13"/>
        <v>{"art":"ski","typ":"set","alter":"erwachsener","farbe":"aktion","kategorie":"","tage_1":-1,"tage_2":-1,"tage_7":-1,"tage_14":-1,"tage_100":240,"tage_100_ab":false},</v>
      </c>
    </row>
    <row r="43" spans="1:23" x14ac:dyDescent="0.2">
      <c r="A43" t="s">
        <v>1</v>
      </c>
      <c r="B43" t="s">
        <v>10</v>
      </c>
      <c r="C43" t="s">
        <v>50</v>
      </c>
      <c r="D43" t="s">
        <v>6</v>
      </c>
      <c r="F43">
        <v>40</v>
      </c>
      <c r="G43">
        <v>60</v>
      </c>
      <c r="H43">
        <v>145</v>
      </c>
      <c r="I43">
        <v>215</v>
      </c>
      <c r="J43">
        <v>350</v>
      </c>
      <c r="L43" t="str">
        <f t="shared" si="2"/>
        <v>{</v>
      </c>
      <c r="M43" t="str">
        <f t="shared" si="3"/>
        <v>{"art":"ski"</v>
      </c>
      <c r="N43" t="str">
        <f t="shared" si="4"/>
        <v>{"art":"ski","typ":"set"</v>
      </c>
      <c r="O43" t="str">
        <f t="shared" si="5"/>
        <v>{"art":"ski","typ":"set","alter":"erwachsener"</v>
      </c>
      <c r="P43" t="str">
        <f t="shared" si="6"/>
        <v>{"art":"ski","typ":"set","alter":"erwachsener","farbe":"blau"</v>
      </c>
      <c r="Q43" t="str">
        <f t="shared" si="7"/>
        <v>{"art":"ski","typ":"set","alter":"erwachsener","farbe":"blau","kategorie":""</v>
      </c>
      <c r="R43" t="str">
        <f t="shared" si="8"/>
        <v>{"art":"ski","typ":"set","alter":"erwachsener","farbe":"blau","kategorie":"","tage_1":40</v>
      </c>
      <c r="S43" t="str">
        <f t="shared" si="9"/>
        <v>{"art":"ski","typ":"set","alter":"erwachsener","farbe":"blau","kategorie":"","tage_1":40,"tage_2":60</v>
      </c>
      <c r="T43" t="str">
        <f t="shared" si="10"/>
        <v>{"art":"ski","typ":"set","alter":"erwachsener","farbe":"blau","kategorie":"","tage_1":40,"tage_2":60,"tage_7":145</v>
      </c>
      <c r="U43" t="str">
        <f t="shared" si="11"/>
        <v>{"art":"ski","typ":"set","alter":"erwachsener","farbe":"blau","kategorie":"","tage_1":40,"tage_2":60,"tage_7":145,"tage_14":215</v>
      </c>
      <c r="V43" t="str">
        <f t="shared" si="12"/>
        <v>{"art":"ski","typ":"set","alter":"erwachsener","farbe":"blau","kategorie":"","tage_1":40,"tage_2":60,"tage_7":145,"tage_14":215,"tage_100":350</v>
      </c>
      <c r="W43" t="str">
        <f t="shared" si="13"/>
        <v>{"art":"ski","typ":"set","alter":"erwachsener","farbe":"blau","kategorie":"","tage_1":40,"tage_2":60,"tage_7":145,"tage_14":215,"tage_100":350,"tage_100_ab":false},</v>
      </c>
    </row>
    <row r="44" spans="1:23" x14ac:dyDescent="0.2">
      <c r="A44" t="s">
        <v>1</v>
      </c>
      <c r="B44" t="s">
        <v>10</v>
      </c>
      <c r="C44" t="s">
        <v>50</v>
      </c>
      <c r="D44" t="s">
        <v>39</v>
      </c>
      <c r="F44">
        <v>50</v>
      </c>
      <c r="G44">
        <v>75</v>
      </c>
      <c r="H44">
        <v>195</v>
      </c>
      <c r="I44">
        <v>285</v>
      </c>
      <c r="J44">
        <v>425</v>
      </c>
      <c r="L44" t="str">
        <f t="shared" si="2"/>
        <v>{</v>
      </c>
      <c r="M44" t="str">
        <f t="shared" si="3"/>
        <v>{"art":"ski"</v>
      </c>
      <c r="N44" t="str">
        <f t="shared" si="4"/>
        <v>{"art":"ski","typ":"set"</v>
      </c>
      <c r="O44" t="str">
        <f t="shared" si="5"/>
        <v>{"art":"ski","typ":"set","alter":"erwachsener"</v>
      </c>
      <c r="P44" t="str">
        <f t="shared" si="6"/>
        <v>{"art":"ski","typ":"set","alter":"erwachsener","farbe":"rot"</v>
      </c>
      <c r="Q44" t="str">
        <f t="shared" si="7"/>
        <v>{"art":"ski","typ":"set","alter":"erwachsener","farbe":"rot","kategorie":""</v>
      </c>
      <c r="R44" t="str">
        <f t="shared" si="8"/>
        <v>{"art":"ski","typ":"set","alter":"erwachsener","farbe":"rot","kategorie":"","tage_1":50</v>
      </c>
      <c r="S44" t="str">
        <f t="shared" si="9"/>
        <v>{"art":"ski","typ":"set","alter":"erwachsener","farbe":"rot","kategorie":"","tage_1":50,"tage_2":75</v>
      </c>
      <c r="T44" t="str">
        <f t="shared" si="10"/>
        <v>{"art":"ski","typ":"set","alter":"erwachsener","farbe":"rot","kategorie":"","tage_1":50,"tage_2":75,"tage_7":195</v>
      </c>
      <c r="U44" t="str">
        <f t="shared" si="11"/>
        <v>{"art":"ski","typ":"set","alter":"erwachsener","farbe":"rot","kategorie":"","tage_1":50,"tage_2":75,"tage_7":195,"tage_14":285</v>
      </c>
      <c r="V44" t="str">
        <f t="shared" si="12"/>
        <v>{"art":"ski","typ":"set","alter":"erwachsener","farbe":"rot","kategorie":"","tage_1":50,"tage_2":75,"tage_7":195,"tage_14":285,"tage_100":425</v>
      </c>
      <c r="W44" t="str">
        <f t="shared" si="13"/>
        <v>{"art":"ski","typ":"set","alter":"erwachsener","farbe":"rot","kategorie":"","tage_1":50,"tage_2":75,"tage_7":195,"tage_14":285,"tage_100":425,"tage_100_ab":false},</v>
      </c>
    </row>
    <row r="45" spans="1:23" x14ac:dyDescent="0.2">
      <c r="A45" t="s">
        <v>1</v>
      </c>
      <c r="B45" t="s">
        <v>10</v>
      </c>
      <c r="C45" t="s">
        <v>50</v>
      </c>
      <c r="D45" t="s">
        <v>40</v>
      </c>
      <c r="F45">
        <v>60</v>
      </c>
      <c r="G45">
        <v>90</v>
      </c>
      <c r="H45">
        <v>235</v>
      </c>
      <c r="I45">
        <v>350</v>
      </c>
      <c r="J45">
        <v>500</v>
      </c>
      <c r="K45">
        <v>1</v>
      </c>
      <c r="L45" t="str">
        <f t="shared" si="2"/>
        <v>{</v>
      </c>
      <c r="M45" t="str">
        <f t="shared" si="3"/>
        <v>{"art":"ski"</v>
      </c>
      <c r="N45" t="str">
        <f t="shared" si="4"/>
        <v>{"art":"ski","typ":"set"</v>
      </c>
      <c r="O45" t="str">
        <f t="shared" si="5"/>
        <v>{"art":"ski","typ":"set","alter":"erwachsener"</v>
      </c>
      <c r="P45" t="str">
        <f t="shared" si="6"/>
        <v>{"art":"ski","typ":"set","alter":"erwachsener","farbe":"schwarz"</v>
      </c>
      <c r="Q45" t="str">
        <f t="shared" si="7"/>
        <v>{"art":"ski","typ":"set","alter":"erwachsener","farbe":"schwarz","kategorie":""</v>
      </c>
      <c r="R45" t="str">
        <f t="shared" si="8"/>
        <v>{"art":"ski","typ":"set","alter":"erwachsener","farbe":"schwarz","kategorie":"","tage_1":60</v>
      </c>
      <c r="S45" t="str">
        <f t="shared" si="9"/>
        <v>{"art":"ski","typ":"set","alter":"erwachsener","farbe":"schwarz","kategorie":"","tage_1":60,"tage_2":90</v>
      </c>
      <c r="T45" t="str">
        <f t="shared" si="10"/>
        <v>{"art":"ski","typ":"set","alter":"erwachsener","farbe":"schwarz","kategorie":"","tage_1":60,"tage_2":90,"tage_7":235</v>
      </c>
      <c r="U45" t="str">
        <f t="shared" si="11"/>
        <v>{"art":"ski","typ":"set","alter":"erwachsener","farbe":"schwarz","kategorie":"","tage_1":60,"tage_2":90,"tage_7":235,"tage_14":350</v>
      </c>
      <c r="V45" t="str">
        <f t="shared" si="12"/>
        <v>{"art":"ski","typ":"set","alter":"erwachsener","farbe":"schwarz","kategorie":"","tage_1":60,"tage_2":90,"tage_7":235,"tage_14":350,"tage_100":500</v>
      </c>
      <c r="W45" t="str">
        <f t="shared" si="13"/>
        <v>{"art":"ski","typ":"set","alter":"erwachsener","farbe":"schwarz","kategorie":"","tage_1":60,"tage_2":90,"tage_7":235,"tage_14":350,"tage_100":500,"tage_100_ab":true},</v>
      </c>
    </row>
    <row r="46" spans="1:23" x14ac:dyDescent="0.2">
      <c r="A46" t="s">
        <v>1</v>
      </c>
      <c r="B46" t="s">
        <v>1</v>
      </c>
      <c r="C46" t="s">
        <v>50</v>
      </c>
      <c r="D46" t="s">
        <v>51</v>
      </c>
      <c r="F46">
        <v>-1</v>
      </c>
      <c r="G46">
        <v>-1</v>
      </c>
      <c r="H46">
        <v>-1</v>
      </c>
      <c r="I46">
        <v>-1</v>
      </c>
      <c r="J46">
        <v>140</v>
      </c>
      <c r="L46" t="str">
        <f t="shared" si="2"/>
        <v>{</v>
      </c>
      <c r="M46" t="str">
        <f t="shared" si="3"/>
        <v>{"art":"ski"</v>
      </c>
      <c r="N46" t="str">
        <f t="shared" si="4"/>
        <v>{"art":"ski","typ":"ski"</v>
      </c>
      <c r="O46" t="str">
        <f t="shared" si="5"/>
        <v>{"art":"ski","typ":"ski","alter":"erwachsener"</v>
      </c>
      <c r="P46" t="str">
        <f t="shared" si="6"/>
        <v>{"art":"ski","typ":"ski","alter":"erwachsener","farbe":"aktion"</v>
      </c>
      <c r="Q46" t="str">
        <f t="shared" si="7"/>
        <v>{"art":"ski","typ":"ski","alter":"erwachsener","farbe":"aktion","kategorie":""</v>
      </c>
      <c r="R46" t="str">
        <f t="shared" si="8"/>
        <v>{"art":"ski","typ":"ski","alter":"erwachsener","farbe":"aktion","kategorie":"","tage_1":-1</v>
      </c>
      <c r="S46" t="str">
        <f t="shared" si="9"/>
        <v>{"art":"ski","typ":"ski","alter":"erwachsener","farbe":"aktion","kategorie":"","tage_1":-1,"tage_2":-1</v>
      </c>
      <c r="T46" t="str">
        <f t="shared" si="10"/>
        <v>{"art":"ski","typ":"ski","alter":"erwachsener","farbe":"aktion","kategorie":"","tage_1":-1,"tage_2":-1,"tage_7":-1</v>
      </c>
      <c r="U46" t="str">
        <f t="shared" si="11"/>
        <v>{"art":"ski","typ":"ski","alter":"erwachsener","farbe":"aktion","kategorie":"","tage_1":-1,"tage_2":-1,"tage_7":-1,"tage_14":-1</v>
      </c>
      <c r="V46" t="str">
        <f t="shared" si="12"/>
        <v>{"art":"ski","typ":"ski","alter":"erwachsener","farbe":"aktion","kategorie":"","tage_1":-1,"tage_2":-1,"tage_7":-1,"tage_14":-1,"tage_100":140</v>
      </c>
      <c r="W46" t="str">
        <f t="shared" si="13"/>
        <v>{"art":"ski","typ":"ski","alter":"erwachsener","farbe":"aktion","kategorie":"","tage_1":-1,"tage_2":-1,"tage_7":-1,"tage_14":-1,"tage_100":140,"tage_100_ab":false},</v>
      </c>
    </row>
    <row r="47" spans="1:23" x14ac:dyDescent="0.2">
      <c r="A47" t="s">
        <v>1</v>
      </c>
      <c r="B47" t="s">
        <v>1</v>
      </c>
      <c r="C47" t="s">
        <v>50</v>
      </c>
      <c r="D47" t="s">
        <v>6</v>
      </c>
      <c r="F47">
        <v>25</v>
      </c>
      <c r="G47">
        <v>35</v>
      </c>
      <c r="H47">
        <v>90</v>
      </c>
      <c r="I47">
        <v>135</v>
      </c>
      <c r="J47">
        <v>250</v>
      </c>
      <c r="L47" t="str">
        <f t="shared" si="2"/>
        <v>{</v>
      </c>
      <c r="M47" t="str">
        <f t="shared" si="3"/>
        <v>{"art":"ski"</v>
      </c>
      <c r="N47" t="str">
        <f t="shared" si="4"/>
        <v>{"art":"ski","typ":"ski"</v>
      </c>
      <c r="O47" t="str">
        <f t="shared" si="5"/>
        <v>{"art":"ski","typ":"ski","alter":"erwachsener"</v>
      </c>
      <c r="P47" t="str">
        <f t="shared" si="6"/>
        <v>{"art":"ski","typ":"ski","alter":"erwachsener","farbe":"blau"</v>
      </c>
      <c r="Q47" t="str">
        <f t="shared" si="7"/>
        <v>{"art":"ski","typ":"ski","alter":"erwachsener","farbe":"blau","kategorie":""</v>
      </c>
      <c r="R47" t="str">
        <f t="shared" si="8"/>
        <v>{"art":"ski","typ":"ski","alter":"erwachsener","farbe":"blau","kategorie":"","tage_1":25</v>
      </c>
      <c r="S47" t="str">
        <f t="shared" si="9"/>
        <v>{"art":"ski","typ":"ski","alter":"erwachsener","farbe":"blau","kategorie":"","tage_1":25,"tage_2":35</v>
      </c>
      <c r="T47" t="str">
        <f t="shared" si="10"/>
        <v>{"art":"ski","typ":"ski","alter":"erwachsener","farbe":"blau","kategorie":"","tage_1":25,"tage_2":35,"tage_7":90</v>
      </c>
      <c r="U47" t="str">
        <f t="shared" si="11"/>
        <v>{"art":"ski","typ":"ski","alter":"erwachsener","farbe":"blau","kategorie":"","tage_1":25,"tage_2":35,"tage_7":90,"tage_14":135</v>
      </c>
      <c r="V47" t="str">
        <f t="shared" si="12"/>
        <v>{"art":"ski","typ":"ski","alter":"erwachsener","farbe":"blau","kategorie":"","tage_1":25,"tage_2":35,"tage_7":90,"tage_14":135,"tage_100":250</v>
      </c>
      <c r="W47" t="str">
        <f t="shared" si="13"/>
        <v>{"art":"ski","typ":"ski","alter":"erwachsener","farbe":"blau","kategorie":"","tage_1":25,"tage_2":35,"tage_7":90,"tage_14":135,"tage_100":250,"tage_100_ab":false},</v>
      </c>
    </row>
    <row r="48" spans="1:23" x14ac:dyDescent="0.2">
      <c r="A48" t="s">
        <v>1</v>
      </c>
      <c r="B48" t="s">
        <v>1</v>
      </c>
      <c r="C48" t="s">
        <v>50</v>
      </c>
      <c r="D48" t="s">
        <v>39</v>
      </c>
      <c r="F48">
        <v>30</v>
      </c>
      <c r="G48">
        <v>45</v>
      </c>
      <c r="H48">
        <v>120</v>
      </c>
      <c r="I48">
        <v>180</v>
      </c>
      <c r="J48">
        <v>300</v>
      </c>
      <c r="L48" t="str">
        <f t="shared" si="2"/>
        <v>{</v>
      </c>
      <c r="M48" t="str">
        <f t="shared" si="3"/>
        <v>{"art":"ski"</v>
      </c>
      <c r="N48" t="str">
        <f t="shared" si="4"/>
        <v>{"art":"ski","typ":"ski"</v>
      </c>
      <c r="O48" t="str">
        <f t="shared" si="5"/>
        <v>{"art":"ski","typ":"ski","alter":"erwachsener"</v>
      </c>
      <c r="P48" t="str">
        <f t="shared" si="6"/>
        <v>{"art":"ski","typ":"ski","alter":"erwachsener","farbe":"rot"</v>
      </c>
      <c r="Q48" t="str">
        <f t="shared" si="7"/>
        <v>{"art":"ski","typ":"ski","alter":"erwachsener","farbe":"rot","kategorie":""</v>
      </c>
      <c r="R48" t="str">
        <f t="shared" si="8"/>
        <v>{"art":"ski","typ":"ski","alter":"erwachsener","farbe":"rot","kategorie":"","tage_1":30</v>
      </c>
      <c r="S48" t="str">
        <f t="shared" si="9"/>
        <v>{"art":"ski","typ":"ski","alter":"erwachsener","farbe":"rot","kategorie":"","tage_1":30,"tage_2":45</v>
      </c>
      <c r="T48" t="str">
        <f t="shared" si="10"/>
        <v>{"art":"ski","typ":"ski","alter":"erwachsener","farbe":"rot","kategorie":"","tage_1":30,"tage_2":45,"tage_7":120</v>
      </c>
      <c r="U48" t="str">
        <f t="shared" si="11"/>
        <v>{"art":"ski","typ":"ski","alter":"erwachsener","farbe":"rot","kategorie":"","tage_1":30,"tage_2":45,"tage_7":120,"tage_14":180</v>
      </c>
      <c r="V48" t="str">
        <f t="shared" si="12"/>
        <v>{"art":"ski","typ":"ski","alter":"erwachsener","farbe":"rot","kategorie":"","tage_1":30,"tage_2":45,"tage_7":120,"tage_14":180,"tage_100":300</v>
      </c>
      <c r="W48" t="str">
        <f t="shared" si="13"/>
        <v>{"art":"ski","typ":"ski","alter":"erwachsener","farbe":"rot","kategorie":"","tage_1":30,"tage_2":45,"tage_7":120,"tage_14":180,"tage_100":300,"tage_100_ab":false},</v>
      </c>
    </row>
    <row r="49" spans="1:23" x14ac:dyDescent="0.2">
      <c r="A49" t="s">
        <v>1</v>
      </c>
      <c r="B49" t="s">
        <v>1</v>
      </c>
      <c r="C49" t="s">
        <v>50</v>
      </c>
      <c r="D49" t="s">
        <v>40</v>
      </c>
      <c r="F49">
        <v>35</v>
      </c>
      <c r="G49">
        <v>55</v>
      </c>
      <c r="H49">
        <v>135</v>
      </c>
      <c r="I49">
        <v>225</v>
      </c>
      <c r="J49">
        <v>350</v>
      </c>
      <c r="K49">
        <v>1</v>
      </c>
      <c r="L49" t="str">
        <f t="shared" si="2"/>
        <v>{</v>
      </c>
      <c r="M49" t="str">
        <f t="shared" si="3"/>
        <v>{"art":"ski"</v>
      </c>
      <c r="N49" t="str">
        <f t="shared" si="4"/>
        <v>{"art":"ski","typ":"ski"</v>
      </c>
      <c r="O49" t="str">
        <f t="shared" si="5"/>
        <v>{"art":"ski","typ":"ski","alter":"erwachsener"</v>
      </c>
      <c r="P49" t="str">
        <f t="shared" si="6"/>
        <v>{"art":"ski","typ":"ski","alter":"erwachsener","farbe":"schwarz"</v>
      </c>
      <c r="Q49" t="str">
        <f t="shared" si="7"/>
        <v>{"art":"ski","typ":"ski","alter":"erwachsener","farbe":"schwarz","kategorie":""</v>
      </c>
      <c r="R49" t="str">
        <f t="shared" si="8"/>
        <v>{"art":"ski","typ":"ski","alter":"erwachsener","farbe":"schwarz","kategorie":"","tage_1":35</v>
      </c>
      <c r="S49" t="str">
        <f t="shared" si="9"/>
        <v>{"art":"ski","typ":"ski","alter":"erwachsener","farbe":"schwarz","kategorie":"","tage_1":35,"tage_2":55</v>
      </c>
      <c r="T49" t="str">
        <f t="shared" si="10"/>
        <v>{"art":"ski","typ":"ski","alter":"erwachsener","farbe":"schwarz","kategorie":"","tage_1":35,"tage_2":55,"tage_7":135</v>
      </c>
      <c r="U49" t="str">
        <f t="shared" si="11"/>
        <v>{"art":"ski","typ":"ski","alter":"erwachsener","farbe":"schwarz","kategorie":"","tage_1":35,"tage_2":55,"tage_7":135,"tage_14":225</v>
      </c>
      <c r="V49" t="str">
        <f t="shared" si="12"/>
        <v>{"art":"ski","typ":"ski","alter":"erwachsener","farbe":"schwarz","kategorie":"","tage_1":35,"tage_2":55,"tage_7":135,"tage_14":225,"tage_100":350</v>
      </c>
      <c r="W49" t="str">
        <f t="shared" si="13"/>
        <v>{"art":"ski","typ":"ski","alter":"erwachsener","farbe":"schwarz","kategorie":"","tage_1":35,"tage_2":55,"tage_7":135,"tage_14":225,"tage_100":350,"tage_100_ab":true},</v>
      </c>
    </row>
    <row r="50" spans="1:23" x14ac:dyDescent="0.2">
      <c r="A50" t="s">
        <v>1</v>
      </c>
      <c r="B50" t="s">
        <v>38</v>
      </c>
      <c r="C50" t="s">
        <v>50</v>
      </c>
      <c r="D50" t="s">
        <v>51</v>
      </c>
      <c r="F50">
        <v>-1</v>
      </c>
      <c r="G50">
        <v>-1</v>
      </c>
      <c r="H50">
        <v>-1</v>
      </c>
      <c r="I50">
        <v>-1</v>
      </c>
      <c r="J50">
        <v>-1</v>
      </c>
      <c r="L50" t="str">
        <f t="shared" si="2"/>
        <v>{</v>
      </c>
      <c r="M50" t="str">
        <f t="shared" si="3"/>
        <v>{"art":"ski"</v>
      </c>
      <c r="N50" t="str">
        <f t="shared" si="4"/>
        <v>{"art":"ski","typ":"schuhe"</v>
      </c>
      <c r="O50" t="str">
        <f t="shared" si="5"/>
        <v>{"art":"ski","typ":"schuhe","alter":"erwachsener"</v>
      </c>
      <c r="P50" t="str">
        <f t="shared" si="6"/>
        <v>{"art":"ski","typ":"schuhe","alter":"erwachsener","farbe":"aktion"</v>
      </c>
      <c r="Q50" t="str">
        <f t="shared" si="7"/>
        <v>{"art":"ski","typ":"schuhe","alter":"erwachsener","farbe":"aktion","kategorie":""</v>
      </c>
      <c r="R50" t="str">
        <f t="shared" si="8"/>
        <v>{"art":"ski","typ":"schuhe","alter":"erwachsener","farbe":"aktion","kategorie":"","tage_1":-1</v>
      </c>
      <c r="S50" t="str">
        <f t="shared" si="9"/>
        <v>{"art":"ski","typ":"schuhe","alter":"erwachsener","farbe":"aktion","kategorie":"","tage_1":-1,"tage_2":-1</v>
      </c>
      <c r="T50" t="str">
        <f t="shared" si="10"/>
        <v>{"art":"ski","typ":"schuhe","alter":"erwachsener","farbe":"aktion","kategorie":"","tage_1":-1,"tage_2":-1,"tage_7":-1</v>
      </c>
      <c r="U50" t="str">
        <f t="shared" si="11"/>
        <v>{"art":"ski","typ":"schuhe","alter":"erwachsener","farbe":"aktion","kategorie":"","tage_1":-1,"tage_2":-1,"tage_7":-1,"tage_14":-1</v>
      </c>
      <c r="V50" t="str">
        <f t="shared" si="12"/>
        <v>{"art":"ski","typ":"schuhe","alter":"erwachsener","farbe":"aktion","kategorie":"","tage_1":-1,"tage_2":-1,"tage_7":-1,"tage_14":-1,"tage_100":-1</v>
      </c>
      <c r="W50" t="str">
        <f t="shared" si="13"/>
        <v>{"art":"ski","typ":"schuhe","alter":"erwachsener","farbe":"aktion","kategorie":"","tage_1":-1,"tage_2":-1,"tage_7":-1,"tage_14":-1,"tage_100":-1,"tage_100_ab":false},</v>
      </c>
    </row>
    <row r="51" spans="1:23" x14ac:dyDescent="0.2">
      <c r="A51" t="s">
        <v>1</v>
      </c>
      <c r="B51" t="s">
        <v>38</v>
      </c>
      <c r="C51" t="s">
        <v>50</v>
      </c>
      <c r="D51" t="s">
        <v>6</v>
      </c>
      <c r="F51">
        <v>10</v>
      </c>
      <c r="G51">
        <v>20</v>
      </c>
      <c r="H51">
        <v>50</v>
      </c>
      <c r="I51">
        <v>75</v>
      </c>
      <c r="J51">
        <v>90</v>
      </c>
      <c r="L51" t="str">
        <f t="shared" si="2"/>
        <v>{</v>
      </c>
      <c r="M51" t="str">
        <f t="shared" si="3"/>
        <v>{"art":"ski"</v>
      </c>
      <c r="N51" t="str">
        <f t="shared" si="4"/>
        <v>{"art":"ski","typ":"schuhe"</v>
      </c>
      <c r="O51" t="str">
        <f t="shared" si="5"/>
        <v>{"art":"ski","typ":"schuhe","alter":"erwachsener"</v>
      </c>
      <c r="P51" t="str">
        <f t="shared" si="6"/>
        <v>{"art":"ski","typ":"schuhe","alter":"erwachsener","farbe":"blau"</v>
      </c>
      <c r="Q51" t="str">
        <f t="shared" si="7"/>
        <v>{"art":"ski","typ":"schuhe","alter":"erwachsener","farbe":"blau","kategorie":""</v>
      </c>
      <c r="R51" t="str">
        <f t="shared" si="8"/>
        <v>{"art":"ski","typ":"schuhe","alter":"erwachsener","farbe":"blau","kategorie":"","tage_1":10</v>
      </c>
      <c r="S51" t="str">
        <f t="shared" si="9"/>
        <v>{"art":"ski","typ":"schuhe","alter":"erwachsener","farbe":"blau","kategorie":"","tage_1":10,"tage_2":20</v>
      </c>
      <c r="T51" t="str">
        <f t="shared" si="10"/>
        <v>{"art":"ski","typ":"schuhe","alter":"erwachsener","farbe":"blau","kategorie":"","tage_1":10,"tage_2":20,"tage_7":50</v>
      </c>
      <c r="U51" t="str">
        <f t="shared" si="11"/>
        <v>{"art":"ski","typ":"schuhe","alter":"erwachsener","farbe":"blau","kategorie":"","tage_1":10,"tage_2":20,"tage_7":50,"tage_14":75</v>
      </c>
      <c r="V51" t="str">
        <f t="shared" si="12"/>
        <v>{"art":"ski","typ":"schuhe","alter":"erwachsener","farbe":"blau","kategorie":"","tage_1":10,"tage_2":20,"tage_7":50,"tage_14":75,"tage_100":90</v>
      </c>
      <c r="W51" t="str">
        <f t="shared" si="13"/>
        <v>{"art":"ski","typ":"schuhe","alter":"erwachsener","farbe":"blau","kategorie":"","tage_1":10,"tage_2":20,"tage_7":50,"tage_14":75,"tage_100":90,"tage_100_ab":false},</v>
      </c>
    </row>
    <row r="52" spans="1:23" x14ac:dyDescent="0.2">
      <c r="A52" t="s">
        <v>1</v>
      </c>
      <c r="B52" t="s">
        <v>38</v>
      </c>
      <c r="C52" t="s">
        <v>50</v>
      </c>
      <c r="D52" t="s">
        <v>39</v>
      </c>
      <c r="F52">
        <v>15</v>
      </c>
      <c r="G52">
        <v>25</v>
      </c>
      <c r="H52">
        <v>70</v>
      </c>
      <c r="I52">
        <v>100</v>
      </c>
      <c r="J52">
        <v>115</v>
      </c>
      <c r="L52" t="str">
        <f t="shared" si="2"/>
        <v>{</v>
      </c>
      <c r="M52" t="str">
        <f t="shared" si="3"/>
        <v>{"art":"ski"</v>
      </c>
      <c r="N52" t="str">
        <f t="shared" si="4"/>
        <v>{"art":"ski","typ":"schuhe"</v>
      </c>
      <c r="O52" t="str">
        <f t="shared" si="5"/>
        <v>{"art":"ski","typ":"schuhe","alter":"erwachsener"</v>
      </c>
      <c r="P52" t="str">
        <f t="shared" si="6"/>
        <v>{"art":"ski","typ":"schuhe","alter":"erwachsener","farbe":"rot"</v>
      </c>
      <c r="Q52" t="str">
        <f t="shared" si="7"/>
        <v>{"art":"ski","typ":"schuhe","alter":"erwachsener","farbe":"rot","kategorie":""</v>
      </c>
      <c r="R52" t="str">
        <f t="shared" si="8"/>
        <v>{"art":"ski","typ":"schuhe","alter":"erwachsener","farbe":"rot","kategorie":"","tage_1":15</v>
      </c>
      <c r="S52" t="str">
        <f t="shared" si="9"/>
        <v>{"art":"ski","typ":"schuhe","alter":"erwachsener","farbe":"rot","kategorie":"","tage_1":15,"tage_2":25</v>
      </c>
      <c r="T52" t="str">
        <f t="shared" si="10"/>
        <v>{"art":"ski","typ":"schuhe","alter":"erwachsener","farbe":"rot","kategorie":"","tage_1":15,"tage_2":25,"tage_7":70</v>
      </c>
      <c r="U52" t="str">
        <f t="shared" si="11"/>
        <v>{"art":"ski","typ":"schuhe","alter":"erwachsener","farbe":"rot","kategorie":"","tage_1":15,"tage_2":25,"tage_7":70,"tage_14":100</v>
      </c>
      <c r="V52" t="str">
        <f t="shared" si="12"/>
        <v>{"art":"ski","typ":"schuhe","alter":"erwachsener","farbe":"rot","kategorie":"","tage_1":15,"tage_2":25,"tage_7":70,"tage_14":100,"tage_100":115</v>
      </c>
      <c r="W52" t="str">
        <f t="shared" si="13"/>
        <v>{"art":"ski","typ":"schuhe","alter":"erwachsener","farbe":"rot","kategorie":"","tage_1":15,"tage_2":25,"tage_7":70,"tage_14":100,"tage_100":115,"tage_100_ab":false},</v>
      </c>
    </row>
    <row r="53" spans="1:23" x14ac:dyDescent="0.2">
      <c r="A53" t="s">
        <v>1</v>
      </c>
      <c r="B53" t="s">
        <v>38</v>
      </c>
      <c r="C53" t="s">
        <v>50</v>
      </c>
      <c r="D53" t="s">
        <v>40</v>
      </c>
      <c r="F53">
        <v>20</v>
      </c>
      <c r="G53">
        <v>30</v>
      </c>
      <c r="H53">
        <v>85</v>
      </c>
      <c r="I53">
        <v>120</v>
      </c>
      <c r="J53">
        <v>140</v>
      </c>
      <c r="K53">
        <v>1</v>
      </c>
      <c r="L53" t="str">
        <f t="shared" si="2"/>
        <v>{</v>
      </c>
      <c r="M53" t="str">
        <f t="shared" si="3"/>
        <v>{"art":"ski"</v>
      </c>
      <c r="N53" t="str">
        <f t="shared" si="4"/>
        <v>{"art":"ski","typ":"schuhe"</v>
      </c>
      <c r="O53" t="str">
        <f t="shared" si="5"/>
        <v>{"art":"ski","typ":"schuhe","alter":"erwachsener"</v>
      </c>
      <c r="P53" t="str">
        <f t="shared" si="6"/>
        <v>{"art":"ski","typ":"schuhe","alter":"erwachsener","farbe":"schwarz"</v>
      </c>
      <c r="Q53" t="str">
        <f t="shared" si="7"/>
        <v>{"art":"ski","typ":"schuhe","alter":"erwachsener","farbe":"schwarz","kategorie":""</v>
      </c>
      <c r="R53" t="str">
        <f t="shared" si="8"/>
        <v>{"art":"ski","typ":"schuhe","alter":"erwachsener","farbe":"schwarz","kategorie":"","tage_1":20</v>
      </c>
      <c r="S53" t="str">
        <f t="shared" si="9"/>
        <v>{"art":"ski","typ":"schuhe","alter":"erwachsener","farbe":"schwarz","kategorie":"","tage_1":20,"tage_2":30</v>
      </c>
      <c r="T53" t="str">
        <f t="shared" si="10"/>
        <v>{"art":"ski","typ":"schuhe","alter":"erwachsener","farbe":"schwarz","kategorie":"","tage_1":20,"tage_2":30,"tage_7":85</v>
      </c>
      <c r="U53" t="str">
        <f t="shared" si="11"/>
        <v>{"art":"ski","typ":"schuhe","alter":"erwachsener","farbe":"schwarz","kategorie":"","tage_1":20,"tage_2":30,"tage_7":85,"tage_14":120</v>
      </c>
      <c r="V53" t="str">
        <f t="shared" si="12"/>
        <v>{"art":"ski","typ":"schuhe","alter":"erwachsener","farbe":"schwarz","kategorie":"","tage_1":20,"tage_2":30,"tage_7":85,"tage_14":120,"tage_100":140</v>
      </c>
      <c r="W53" t="str">
        <f t="shared" si="13"/>
        <v>{"art":"ski","typ":"schuhe","alter":"erwachsener","farbe":"schwarz","kategorie":"","tage_1":20,"tage_2":30,"tage_7":85,"tage_14":120,"tage_100":140,"tage_100_ab":true},</v>
      </c>
    </row>
    <row r="54" spans="1:23" x14ac:dyDescent="0.2">
      <c r="A54" t="s">
        <v>1</v>
      </c>
      <c r="B54" t="s">
        <v>41</v>
      </c>
      <c r="C54" t="s">
        <v>50</v>
      </c>
      <c r="D54" t="s">
        <v>42</v>
      </c>
      <c r="F54">
        <v>5</v>
      </c>
      <c r="G54">
        <v>5</v>
      </c>
      <c r="H54">
        <v>5</v>
      </c>
      <c r="I54">
        <v>5</v>
      </c>
      <c r="J54">
        <v>10</v>
      </c>
      <c r="L54" t="str">
        <f t="shared" si="2"/>
        <v>{</v>
      </c>
      <c r="M54" t="str">
        <f t="shared" si="3"/>
        <v>{"art":"ski"</v>
      </c>
      <c r="N54" t="str">
        <f t="shared" si="4"/>
        <v>{"art":"ski","typ":"stock"</v>
      </c>
      <c r="O54" t="str">
        <f t="shared" si="5"/>
        <v>{"art":"ski","typ":"stock","alter":"erwachsener"</v>
      </c>
      <c r="P54" t="str">
        <f t="shared" si="6"/>
        <v>{"art":"ski","typ":"stock","alter":"erwachsener","farbe":"*"</v>
      </c>
      <c r="Q54" t="str">
        <f t="shared" si="7"/>
        <v>{"art":"ski","typ":"stock","alter":"erwachsener","farbe":"*","kategorie":""</v>
      </c>
      <c r="R54" t="str">
        <f t="shared" si="8"/>
        <v>{"art":"ski","typ":"stock","alter":"erwachsener","farbe":"*","kategorie":"","tage_1":5</v>
      </c>
      <c r="S54" t="str">
        <f t="shared" si="9"/>
        <v>{"art":"ski","typ":"stock","alter":"erwachsener","farbe":"*","kategorie":"","tage_1":5,"tage_2":5</v>
      </c>
      <c r="T54" t="str">
        <f t="shared" si="10"/>
        <v>{"art":"ski","typ":"stock","alter":"erwachsener","farbe":"*","kategorie":"","tage_1":5,"tage_2":5,"tage_7":5</v>
      </c>
      <c r="U54" t="str">
        <f t="shared" si="11"/>
        <v>{"art":"ski","typ":"stock","alter":"erwachsener","farbe":"*","kategorie":"","tage_1":5,"tage_2":5,"tage_7":5,"tage_14":5</v>
      </c>
      <c r="V54" t="str">
        <f t="shared" si="12"/>
        <v>{"art":"ski","typ":"stock","alter":"erwachsener","farbe":"*","kategorie":"","tage_1":5,"tage_2":5,"tage_7":5,"tage_14":5,"tage_100":10</v>
      </c>
      <c r="W54" t="str">
        <f t="shared" si="13"/>
        <v>{"art":"ski","typ":"stock","alter":"erwachsener","farbe":"*","kategorie":"","tage_1":5,"tage_2":5,"tage_7":5,"tage_14":5,"tage_100":10,"tage_100_ab":false},</v>
      </c>
    </row>
  </sheetData>
  <autoFilter ref="A3:K54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H1" workbookViewId="0">
      <selection activeCell="S22" sqref="S22:W22"/>
    </sheetView>
  </sheetViews>
  <sheetFormatPr baseColWidth="10" defaultRowHeight="16" x14ac:dyDescent="0.2"/>
  <cols>
    <col min="1" max="16384" width="10.83203125" style="2"/>
  </cols>
  <sheetData>
    <row r="1" spans="1:23" ht="18" x14ac:dyDescent="0.2">
      <c r="A1" s="1" t="s">
        <v>11</v>
      </c>
      <c r="B1" s="1" t="s">
        <v>12</v>
      </c>
      <c r="C1" s="1">
        <v>20</v>
      </c>
      <c r="D1" s="1">
        <v>30</v>
      </c>
      <c r="E1" s="1">
        <v>55</v>
      </c>
      <c r="F1" s="1">
        <v>75</v>
      </c>
      <c r="G1" s="1">
        <v>100</v>
      </c>
      <c r="I1" s="3" t="s">
        <v>29</v>
      </c>
      <c r="J1" s="3"/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Q1" s="3" t="s">
        <v>29</v>
      </c>
      <c r="R1" s="3"/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 spans="1:23" ht="18" x14ac:dyDescent="0.2">
      <c r="A2" s="1" t="s">
        <v>13</v>
      </c>
      <c r="B2" s="1" t="s">
        <v>12</v>
      </c>
      <c r="C2" s="1">
        <v>20</v>
      </c>
      <c r="D2" s="1">
        <v>30</v>
      </c>
      <c r="E2" s="1">
        <v>60</v>
      </c>
      <c r="F2" s="1">
        <v>85</v>
      </c>
      <c r="G2" s="1">
        <v>115</v>
      </c>
      <c r="I2" s="1"/>
      <c r="J2" s="1" t="s">
        <v>12</v>
      </c>
      <c r="K2" s="1" t="s">
        <v>22</v>
      </c>
      <c r="L2" s="1" t="s">
        <v>22</v>
      </c>
      <c r="M2" s="1" t="s">
        <v>22</v>
      </c>
      <c r="N2" s="1" t="s">
        <v>22</v>
      </c>
      <c r="O2" s="1">
        <v>155</v>
      </c>
      <c r="Q2" s="1"/>
      <c r="R2" s="1" t="s">
        <v>33</v>
      </c>
      <c r="S2" s="1" t="s">
        <v>22</v>
      </c>
      <c r="T2" s="1" t="s">
        <v>22</v>
      </c>
      <c r="U2" s="1" t="s">
        <v>22</v>
      </c>
      <c r="V2" s="1" t="s">
        <v>22</v>
      </c>
      <c r="W2" s="1">
        <v>240</v>
      </c>
    </row>
    <row r="3" spans="1:23" ht="18" x14ac:dyDescent="0.2">
      <c r="A3" s="1" t="s">
        <v>14</v>
      </c>
      <c r="B3" s="1" t="s">
        <v>12</v>
      </c>
      <c r="C3" s="1">
        <v>20</v>
      </c>
      <c r="D3" s="1">
        <v>30</v>
      </c>
      <c r="E3" s="1">
        <v>70</v>
      </c>
      <c r="F3" s="1">
        <v>100</v>
      </c>
      <c r="G3" s="1">
        <v>145</v>
      </c>
      <c r="I3" s="1"/>
      <c r="J3" s="1" t="s">
        <v>12</v>
      </c>
      <c r="K3" s="1">
        <v>30</v>
      </c>
      <c r="L3" s="1">
        <v>40</v>
      </c>
      <c r="M3" s="1">
        <v>85</v>
      </c>
      <c r="N3" s="1">
        <v>125</v>
      </c>
      <c r="O3" s="1">
        <v>190</v>
      </c>
      <c r="Q3" s="1"/>
      <c r="R3" s="1" t="s">
        <v>12</v>
      </c>
      <c r="S3" s="1" t="s">
        <v>34</v>
      </c>
      <c r="T3" s="1">
        <v>60</v>
      </c>
      <c r="U3" s="1">
        <v>145</v>
      </c>
      <c r="V3" s="1">
        <v>215</v>
      </c>
      <c r="W3" s="1">
        <v>350</v>
      </c>
    </row>
    <row r="4" spans="1:23" ht="18" x14ac:dyDescent="0.2">
      <c r="I4" s="1"/>
      <c r="J4" s="1" t="s">
        <v>12</v>
      </c>
      <c r="K4" s="1">
        <v>35</v>
      </c>
      <c r="L4" s="1">
        <v>50</v>
      </c>
      <c r="M4" s="1">
        <v>105</v>
      </c>
      <c r="N4" s="1">
        <v>150</v>
      </c>
      <c r="O4" s="1">
        <v>245</v>
      </c>
      <c r="Q4" s="1"/>
      <c r="R4" s="1" t="s">
        <v>12</v>
      </c>
      <c r="S4" s="1">
        <v>50</v>
      </c>
      <c r="T4" s="1">
        <v>75</v>
      </c>
      <c r="U4" s="1">
        <v>195</v>
      </c>
      <c r="V4" s="1">
        <v>285</v>
      </c>
      <c r="W4" s="1">
        <v>425</v>
      </c>
    </row>
    <row r="5" spans="1:23" ht="18" x14ac:dyDescent="0.2">
      <c r="I5" s="1"/>
      <c r="J5" s="1" t="s">
        <v>12</v>
      </c>
      <c r="K5" s="1">
        <v>45</v>
      </c>
      <c r="L5" s="1">
        <v>60</v>
      </c>
      <c r="M5" s="1">
        <v>125</v>
      </c>
      <c r="N5" s="1">
        <v>185</v>
      </c>
      <c r="O5" s="1" t="s">
        <v>30</v>
      </c>
      <c r="Q5" s="1"/>
      <c r="R5" s="1" t="s">
        <v>12</v>
      </c>
      <c r="S5" s="1">
        <v>60</v>
      </c>
      <c r="T5" s="1">
        <v>90</v>
      </c>
      <c r="U5" s="1">
        <v>235</v>
      </c>
      <c r="V5" s="1">
        <v>350</v>
      </c>
      <c r="W5" s="1" t="s">
        <v>35</v>
      </c>
    </row>
    <row r="6" spans="1:23" ht="18" x14ac:dyDescent="0.2">
      <c r="A6" s="3" t="s">
        <v>15</v>
      </c>
      <c r="B6" s="3"/>
      <c r="C6" s="3" t="s">
        <v>16</v>
      </c>
      <c r="D6" s="3" t="s">
        <v>17</v>
      </c>
      <c r="E6" s="3" t="s">
        <v>18</v>
      </c>
      <c r="F6" s="3" t="s">
        <v>19</v>
      </c>
      <c r="G6" s="3" t="s">
        <v>20</v>
      </c>
    </row>
    <row r="7" spans="1:23" ht="18" x14ac:dyDescent="0.2">
      <c r="A7" s="4" t="s">
        <v>11</v>
      </c>
      <c r="B7" s="1" t="s">
        <v>12</v>
      </c>
      <c r="C7" s="1">
        <v>25</v>
      </c>
      <c r="D7" s="1">
        <v>35</v>
      </c>
      <c r="E7" s="1">
        <v>70</v>
      </c>
      <c r="F7" s="1">
        <v>95</v>
      </c>
      <c r="G7" s="1">
        <v>125</v>
      </c>
      <c r="I7" s="3" t="s">
        <v>21</v>
      </c>
      <c r="J7" s="3"/>
      <c r="K7" s="3" t="s">
        <v>16</v>
      </c>
      <c r="L7" s="3" t="s">
        <v>17</v>
      </c>
      <c r="M7" s="3" t="s">
        <v>18</v>
      </c>
      <c r="N7" s="3" t="s">
        <v>19</v>
      </c>
      <c r="O7" s="3" t="s">
        <v>20</v>
      </c>
    </row>
    <row r="8" spans="1:23" ht="18" x14ac:dyDescent="0.2">
      <c r="A8" s="4" t="s">
        <v>13</v>
      </c>
      <c r="B8" s="1" t="s">
        <v>12</v>
      </c>
      <c r="C8" s="1">
        <v>25</v>
      </c>
      <c r="D8" s="1">
        <v>35</v>
      </c>
      <c r="E8" s="1">
        <v>75</v>
      </c>
      <c r="F8" s="1">
        <v>105</v>
      </c>
      <c r="G8" s="1">
        <v>140</v>
      </c>
      <c r="I8" s="1"/>
      <c r="J8" s="1" t="s">
        <v>12</v>
      </c>
      <c r="K8" s="1" t="s">
        <v>22</v>
      </c>
      <c r="L8" s="1" t="s">
        <v>22</v>
      </c>
      <c r="M8" s="1" t="s">
        <v>22</v>
      </c>
      <c r="N8" s="1" t="s">
        <v>22</v>
      </c>
      <c r="O8" s="1">
        <v>70</v>
      </c>
      <c r="Q8" s="3" t="s">
        <v>21</v>
      </c>
      <c r="R8" s="3"/>
      <c r="S8" s="3" t="s">
        <v>16</v>
      </c>
      <c r="T8" s="3" t="s">
        <v>17</v>
      </c>
      <c r="U8" s="3" t="s">
        <v>18</v>
      </c>
      <c r="V8" s="3" t="s">
        <v>19</v>
      </c>
      <c r="W8" s="3" t="s">
        <v>20</v>
      </c>
    </row>
    <row r="9" spans="1:23" ht="18" x14ac:dyDescent="0.2">
      <c r="A9" s="4" t="s">
        <v>14</v>
      </c>
      <c r="B9" s="1" t="s">
        <v>12</v>
      </c>
      <c r="C9" s="1">
        <v>25</v>
      </c>
      <c r="D9" s="1">
        <v>35</v>
      </c>
      <c r="E9" s="1">
        <v>85</v>
      </c>
      <c r="F9" s="1">
        <v>120</v>
      </c>
      <c r="G9" s="1">
        <v>170</v>
      </c>
      <c r="I9" s="1"/>
      <c r="J9" s="1" t="s">
        <v>12</v>
      </c>
      <c r="K9" s="1">
        <v>15</v>
      </c>
      <c r="L9" s="1">
        <v>20</v>
      </c>
      <c r="M9" s="1">
        <v>45</v>
      </c>
      <c r="N9" s="1">
        <v>75</v>
      </c>
      <c r="O9" s="1">
        <v>105</v>
      </c>
      <c r="Q9" s="1"/>
      <c r="R9" s="1" t="s">
        <v>12</v>
      </c>
      <c r="S9" s="1" t="s">
        <v>22</v>
      </c>
      <c r="T9" s="1" t="s">
        <v>22</v>
      </c>
      <c r="U9" s="1" t="s">
        <v>22</v>
      </c>
      <c r="V9" s="1" t="s">
        <v>22</v>
      </c>
      <c r="W9" s="1">
        <v>140</v>
      </c>
    </row>
    <row r="10" spans="1:23" ht="18" x14ac:dyDescent="0.2">
      <c r="I10" s="1"/>
      <c r="J10" s="1" t="s">
        <v>12</v>
      </c>
      <c r="K10" s="1">
        <v>15</v>
      </c>
      <c r="L10" s="1">
        <v>25</v>
      </c>
      <c r="M10" s="1">
        <v>60</v>
      </c>
      <c r="N10" s="1">
        <v>90</v>
      </c>
      <c r="O10" s="1">
        <v>150</v>
      </c>
      <c r="Q10" s="1"/>
      <c r="R10" s="1" t="s">
        <v>12</v>
      </c>
      <c r="S10" s="1">
        <v>25</v>
      </c>
      <c r="T10" s="1">
        <v>35</v>
      </c>
      <c r="U10" s="1">
        <v>90</v>
      </c>
      <c r="V10" s="1">
        <v>135</v>
      </c>
      <c r="W10" s="1">
        <v>250</v>
      </c>
    </row>
    <row r="11" spans="1:23" ht="18" x14ac:dyDescent="0.2">
      <c r="I11" s="1"/>
      <c r="J11" s="1" t="s">
        <v>12</v>
      </c>
      <c r="K11" s="1">
        <v>20</v>
      </c>
      <c r="L11" s="1">
        <v>30</v>
      </c>
      <c r="M11" s="1">
        <v>75</v>
      </c>
      <c r="N11" s="1">
        <v>115</v>
      </c>
      <c r="O11" s="1" t="s">
        <v>31</v>
      </c>
      <c r="Q11" s="1"/>
      <c r="R11" s="1" t="s">
        <v>12</v>
      </c>
      <c r="S11" s="1">
        <v>30</v>
      </c>
      <c r="T11" s="1">
        <v>45</v>
      </c>
      <c r="U11" s="1">
        <v>120</v>
      </c>
      <c r="V11" s="1">
        <v>180</v>
      </c>
      <c r="W11" s="1">
        <v>300</v>
      </c>
    </row>
    <row r="12" spans="1:23" ht="18" x14ac:dyDescent="0.2">
      <c r="Q12" s="1"/>
      <c r="R12" s="1" t="s">
        <v>12</v>
      </c>
      <c r="S12" s="1">
        <v>35</v>
      </c>
      <c r="T12" s="1">
        <v>55</v>
      </c>
      <c r="U12" s="1">
        <v>135</v>
      </c>
      <c r="V12" s="1">
        <v>225</v>
      </c>
      <c r="W12" s="1" t="s">
        <v>36</v>
      </c>
    </row>
    <row r="13" spans="1:23" ht="18" x14ac:dyDescent="0.2">
      <c r="A13" s="3" t="s">
        <v>1</v>
      </c>
      <c r="B13" s="3"/>
      <c r="C13" s="3" t="s">
        <v>16</v>
      </c>
      <c r="D13" s="3" t="s">
        <v>17</v>
      </c>
      <c r="E13" s="3" t="s">
        <v>18</v>
      </c>
      <c r="F13" s="3" t="s">
        <v>19</v>
      </c>
      <c r="G13" s="3" t="s">
        <v>20</v>
      </c>
      <c r="I13" s="3" t="s">
        <v>25</v>
      </c>
      <c r="J13" s="3"/>
      <c r="K13" s="3" t="s">
        <v>16</v>
      </c>
      <c r="L13" s="3" t="s">
        <v>17</v>
      </c>
      <c r="M13" s="3" t="s">
        <v>18</v>
      </c>
      <c r="N13" s="3" t="s">
        <v>19</v>
      </c>
      <c r="O13" s="3" t="s">
        <v>20</v>
      </c>
    </row>
    <row r="14" spans="1:23" ht="18" x14ac:dyDescent="0.2">
      <c r="A14" s="1"/>
      <c r="B14" s="1" t="s">
        <v>12</v>
      </c>
      <c r="C14" s="1" t="s">
        <v>22</v>
      </c>
      <c r="D14" s="1" t="s">
        <v>22</v>
      </c>
      <c r="E14" s="1" t="s">
        <v>22</v>
      </c>
      <c r="F14" s="1" t="s">
        <v>22</v>
      </c>
      <c r="G14" s="1">
        <v>30</v>
      </c>
      <c r="I14" s="1"/>
      <c r="J14" s="1" t="s">
        <v>12</v>
      </c>
      <c r="K14" s="1">
        <v>10</v>
      </c>
      <c r="L14" s="1">
        <v>15</v>
      </c>
      <c r="M14" s="1">
        <v>35</v>
      </c>
      <c r="N14" s="1">
        <v>45</v>
      </c>
      <c r="O14" s="1">
        <v>75</v>
      </c>
    </row>
    <row r="15" spans="1:23" ht="18" x14ac:dyDescent="0.2">
      <c r="A15" s="1"/>
      <c r="B15" s="1" t="s">
        <v>12</v>
      </c>
      <c r="C15" s="1" t="s">
        <v>23</v>
      </c>
      <c r="D15" s="1">
        <v>15</v>
      </c>
      <c r="E15" s="1">
        <v>35</v>
      </c>
      <c r="F15" s="1">
        <v>50</v>
      </c>
      <c r="G15" s="1">
        <v>70</v>
      </c>
      <c r="I15" s="1"/>
      <c r="J15" s="1" t="s">
        <v>12</v>
      </c>
      <c r="K15" s="1">
        <v>15</v>
      </c>
      <c r="L15" s="1">
        <v>20</v>
      </c>
      <c r="M15" s="1">
        <v>40</v>
      </c>
      <c r="N15" s="1">
        <v>55</v>
      </c>
      <c r="O15" s="1">
        <v>85</v>
      </c>
      <c r="Q15" s="3" t="s">
        <v>25</v>
      </c>
      <c r="R15" s="3"/>
      <c r="S15" s="3" t="s">
        <v>16</v>
      </c>
      <c r="T15" s="3" t="s">
        <v>17</v>
      </c>
      <c r="U15" s="3" t="s">
        <v>18</v>
      </c>
      <c r="V15" s="3" t="s">
        <v>19</v>
      </c>
      <c r="W15" s="3" t="s">
        <v>20</v>
      </c>
    </row>
    <row r="16" spans="1:23" ht="18" x14ac:dyDescent="0.2">
      <c r="A16" s="1"/>
      <c r="B16" s="1" t="s">
        <v>12</v>
      </c>
      <c r="C16" s="1">
        <v>15</v>
      </c>
      <c r="D16" s="1">
        <v>20</v>
      </c>
      <c r="E16" s="1">
        <v>50</v>
      </c>
      <c r="F16" s="1">
        <v>70</v>
      </c>
      <c r="G16" s="1" t="s">
        <v>24</v>
      </c>
      <c r="I16" s="1"/>
      <c r="J16" s="1" t="s">
        <v>12</v>
      </c>
      <c r="K16" s="1">
        <v>20</v>
      </c>
      <c r="L16" s="1">
        <v>25</v>
      </c>
      <c r="M16" s="1">
        <v>45</v>
      </c>
      <c r="N16" s="1">
        <v>65</v>
      </c>
      <c r="O16" s="1" t="s">
        <v>32</v>
      </c>
      <c r="Q16" s="1"/>
      <c r="R16" s="1" t="s">
        <v>12</v>
      </c>
      <c r="S16" s="1">
        <v>10</v>
      </c>
      <c r="T16" s="1">
        <v>20</v>
      </c>
      <c r="U16" s="1">
        <v>50</v>
      </c>
      <c r="V16" s="1">
        <v>75</v>
      </c>
      <c r="W16" s="1">
        <v>90</v>
      </c>
    </row>
    <row r="17" spans="1:23" ht="18" x14ac:dyDescent="0.2">
      <c r="Q17" s="1"/>
      <c r="R17" s="1" t="s">
        <v>12</v>
      </c>
      <c r="S17" s="1">
        <v>15</v>
      </c>
      <c r="T17" s="1">
        <v>25</v>
      </c>
      <c r="U17" s="1">
        <v>70</v>
      </c>
      <c r="V17" s="1">
        <v>100</v>
      </c>
      <c r="W17" s="1">
        <v>115</v>
      </c>
    </row>
    <row r="18" spans="1:23" ht="18" x14ac:dyDescent="0.2">
      <c r="I18" s="3" t="s">
        <v>28</v>
      </c>
      <c r="J18" s="3"/>
      <c r="K18" s="3" t="s">
        <v>16</v>
      </c>
      <c r="L18" s="3" t="s">
        <v>17</v>
      </c>
      <c r="M18" s="3" t="s">
        <v>18</v>
      </c>
      <c r="N18" s="3" t="s">
        <v>19</v>
      </c>
      <c r="O18" s="3" t="s">
        <v>20</v>
      </c>
      <c r="Q18" s="1"/>
      <c r="R18" s="1" t="s">
        <v>12</v>
      </c>
      <c r="S18" s="1">
        <v>20</v>
      </c>
      <c r="T18" s="1">
        <v>30</v>
      </c>
      <c r="U18" s="1">
        <v>85</v>
      </c>
      <c r="V18" s="1">
        <v>120</v>
      </c>
      <c r="W18" s="1" t="s">
        <v>37</v>
      </c>
    </row>
    <row r="19" spans="1:23" ht="18" x14ac:dyDescent="0.2">
      <c r="A19" s="3" t="s">
        <v>25</v>
      </c>
      <c r="B19" s="3"/>
      <c r="C19" s="3" t="s">
        <v>16</v>
      </c>
      <c r="D19" s="3" t="s">
        <v>17</v>
      </c>
      <c r="E19" s="3" t="s">
        <v>18</v>
      </c>
      <c r="F19" s="3" t="s">
        <v>19</v>
      </c>
      <c r="G19" s="3" t="s">
        <v>20</v>
      </c>
      <c r="I19" s="1"/>
      <c r="J19" s="1" t="s">
        <v>12</v>
      </c>
      <c r="K19" s="1" t="s">
        <v>27</v>
      </c>
      <c r="L19" s="1">
        <v>5</v>
      </c>
      <c r="M19" s="1">
        <v>5</v>
      </c>
      <c r="N19" s="1">
        <v>5</v>
      </c>
      <c r="O19" s="1">
        <v>10</v>
      </c>
    </row>
    <row r="20" spans="1:23" ht="18" x14ac:dyDescent="0.2">
      <c r="A20" s="1" t="s">
        <v>7</v>
      </c>
      <c r="B20" s="1" t="s">
        <v>12</v>
      </c>
      <c r="C20" s="1">
        <v>10</v>
      </c>
      <c r="D20" s="1">
        <v>15</v>
      </c>
      <c r="E20" s="1">
        <v>20</v>
      </c>
      <c r="F20" s="1">
        <v>25</v>
      </c>
      <c r="G20" s="1">
        <v>30</v>
      </c>
    </row>
    <row r="21" spans="1:23" ht="18" x14ac:dyDescent="0.2">
      <c r="A21" s="1" t="s">
        <v>8</v>
      </c>
      <c r="B21" s="1" t="s">
        <v>12</v>
      </c>
      <c r="C21" s="1">
        <v>10</v>
      </c>
      <c r="D21" s="1">
        <v>15</v>
      </c>
      <c r="E21" s="1">
        <v>25</v>
      </c>
      <c r="F21" s="1">
        <v>35</v>
      </c>
      <c r="G21" s="1">
        <v>45</v>
      </c>
      <c r="Q21" s="3" t="s">
        <v>28</v>
      </c>
      <c r="R21" s="3"/>
      <c r="S21" s="3" t="s">
        <v>16</v>
      </c>
      <c r="T21" s="3" t="s">
        <v>17</v>
      </c>
      <c r="U21" s="3" t="s">
        <v>18</v>
      </c>
      <c r="V21" s="3" t="s">
        <v>19</v>
      </c>
      <c r="W21" s="3" t="s">
        <v>20</v>
      </c>
    </row>
    <row r="22" spans="1:23" ht="18" x14ac:dyDescent="0.2">
      <c r="A22" s="1" t="s">
        <v>26</v>
      </c>
      <c r="B22" s="1" t="s">
        <v>12</v>
      </c>
      <c r="C22" s="1">
        <v>10</v>
      </c>
      <c r="D22" s="1">
        <v>15</v>
      </c>
      <c r="E22" s="1">
        <v>35</v>
      </c>
      <c r="F22" s="1">
        <v>50</v>
      </c>
      <c r="G22" s="1">
        <v>75</v>
      </c>
      <c r="Q22" s="1"/>
      <c r="R22" s="1" t="s">
        <v>12</v>
      </c>
      <c r="S22" s="1" t="s">
        <v>27</v>
      </c>
      <c r="T22" s="1">
        <v>5</v>
      </c>
      <c r="U22" s="1">
        <v>5</v>
      </c>
      <c r="V22" s="1">
        <v>5</v>
      </c>
      <c r="W22" s="1">
        <v>10</v>
      </c>
    </row>
    <row r="25" spans="1:23" ht="18" x14ac:dyDescent="0.2">
      <c r="A25" s="3" t="s">
        <v>28</v>
      </c>
      <c r="B25" s="3"/>
      <c r="C25" s="3" t="s">
        <v>16</v>
      </c>
      <c r="D25" s="3" t="s">
        <v>17</v>
      </c>
      <c r="E25" s="3" t="s">
        <v>18</v>
      </c>
      <c r="F25" s="3" t="s">
        <v>19</v>
      </c>
      <c r="G25" s="3" t="s">
        <v>20</v>
      </c>
    </row>
    <row r="26" spans="1:23" ht="18" x14ac:dyDescent="0.2">
      <c r="A26" s="1"/>
      <c r="B26" s="1" t="s">
        <v>12</v>
      </c>
      <c r="C26" s="1" t="s">
        <v>27</v>
      </c>
      <c r="D26" s="1">
        <v>5</v>
      </c>
      <c r="E26" s="1">
        <v>5</v>
      </c>
      <c r="F26" s="1">
        <v>5</v>
      </c>
      <c r="G26" s="1">
        <v>10</v>
      </c>
    </row>
  </sheetData>
  <hyperlinks>
    <hyperlink ref="A7" r:id="rId1"/>
    <hyperlink ref="A8" r:id="rId2"/>
    <hyperlink ref="A9" r:id="rId3"/>
  </hyperlinks>
  <pageMargins left="0.75" right="0.75" top="1" bottom="1" header="0.5" footer="0.5"/>
  <pageSetup paperSize="9" orientation="portrait" horizontalDpi="4294967292" verticalDpi="429496729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Hänggi</dc:creator>
  <cp:lastModifiedBy>Microsoft Office User</cp:lastModifiedBy>
  <dcterms:created xsi:type="dcterms:W3CDTF">2017-04-08T21:53:54Z</dcterms:created>
  <dcterms:modified xsi:type="dcterms:W3CDTF">2017-09-26T18:36:16Z</dcterms:modified>
</cp:coreProperties>
</file>