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3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olo/git/emploji-bot/import/datastore/"/>
    </mc:Choice>
  </mc:AlternateContent>
  <bookViews>
    <workbookView xWindow="0" yWindow="460" windowWidth="25600" windowHeight="14520" tabRatio="500"/>
  </bookViews>
  <sheets>
    <sheet name="Blatt1" sheetId="1" r:id="rId1"/>
    <sheet name="Blatt2" sheetId="2" r:id="rId2"/>
  </sheets>
  <definedNames>
    <definedName name="_xlnm._FilterDatabase" localSheetId="0" hidden="1">Blatt1!$A$4:$K$46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5" i="1" l="1"/>
  <c r="AD6" i="1"/>
  <c r="AD7" i="1"/>
  <c r="AD8" i="1"/>
  <c r="AD9" i="1"/>
  <c r="AD10" i="1"/>
  <c r="AD11" i="1"/>
  <c r="AD12" i="1"/>
  <c r="AD1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P4" i="1"/>
  <c r="P3" i="1"/>
  <c r="O5" i="1"/>
</calcChain>
</file>

<file path=xl/sharedStrings.xml><?xml version="1.0" encoding="utf-8"?>
<sst xmlns="http://schemas.openxmlformats.org/spreadsheetml/2006/main" count="249" uniqueCount="104">
  <si>
    <t>ski</t>
  </si>
  <si>
    <t>25-28</t>
  </si>
  <si>
    <t>29-34</t>
  </si>
  <si>
    <t>25-28 </t>
  </si>
  <si>
    <t>ab</t>
  </si>
  <si>
    <t>29-34 </t>
  </si>
  <si>
    <t>&gt; 34 </t>
  </si>
  <si>
    <t>Set </t>
  </si>
  <si>
    <t>1 Tag</t>
  </si>
  <si>
    <t>2 Tage</t>
  </si>
  <si>
    <t>1 Wo</t>
  </si>
  <si>
    <t>2 Wo</t>
  </si>
  <si>
    <t>Saison</t>
  </si>
  <si>
    <t>Ski</t>
  </si>
  <si>
    <t>–</t>
  </si>
  <si>
    <t> 10</t>
  </si>
  <si>
    <t> 95</t>
  </si>
  <si>
    <t>Schuhe</t>
  </si>
  <si>
    <t>&gt; 34</t>
  </si>
  <si>
    <t> 5</t>
  </si>
  <si>
    <t>Stock</t>
  </si>
  <si>
    <t>Set</t>
  </si>
  <si>
    <t>280 (x)</t>
  </si>
  <si>
    <t>175 (x)</t>
  </si>
  <si>
    <t>95 (x)</t>
  </si>
  <si>
    <t> ab</t>
  </si>
  <si>
    <t> 40</t>
  </si>
  <si>
    <t>500 (x)</t>
  </si>
  <si>
    <t>350 (x)</t>
  </si>
  <si>
    <t>140 (x)</t>
  </si>
  <si>
    <t>user</t>
  </si>
  <si>
    <t>[</t>
  </si>
  <si>
    <t>]</t>
  </si>
  <si>
    <t>Tabellen Konvertierung EXCEL -&gt; JSON</t>
  </si>
  <si>
    <t>1 = String, 0 = Integer</t>
  </si>
  <si>
    <t>(copy Column Z / paste into .json file in data folder)</t>
  </si>
  <si>
    <t>name</t>
  </si>
  <si>
    <t>position</t>
  </si>
  <si>
    <t>Hänggi</t>
  </si>
  <si>
    <t>firstname</t>
  </si>
  <si>
    <t>Lorenz</t>
  </si>
  <si>
    <t>dateOfBirth</t>
  </si>
  <si>
    <t>minExpenses</t>
  </si>
  <si>
    <t>Breitenmoser</t>
  </si>
  <si>
    <t>Bernhard</t>
  </si>
  <si>
    <t>1969-04-13</t>
  </si>
  <si>
    <t>1970-04-01</t>
  </si>
  <si>
    <t>1950-01-01</t>
  </si>
  <si>
    <t>Innovation</t>
  </si>
  <si>
    <t>SAP Specialist</t>
  </si>
  <si>
    <t>meyerchri</t>
  </si>
  <si>
    <t>Meyer</t>
  </si>
  <si>
    <t>Christina</t>
  </si>
  <si>
    <t>david</t>
  </si>
  <si>
    <t>Ulrich</t>
  </si>
  <si>
    <t>David</t>
  </si>
  <si>
    <t>Anstellung</t>
  </si>
  <si>
    <t>remostrupler</t>
  </si>
  <si>
    <t>Struppler</t>
  </si>
  <si>
    <t>Remo</t>
  </si>
  <si>
    <t>IT-Risk</t>
  </si>
  <si>
    <t>susanne_s</t>
  </si>
  <si>
    <t>Susanne</t>
  </si>
  <si>
    <t>Sulzer</t>
  </si>
  <si>
    <t>HR</t>
  </si>
  <si>
    <t>lorenz-haenggi</t>
  </si>
  <si>
    <t>cogji</t>
  </si>
  <si>
    <t>Corinne</t>
  </si>
  <si>
    <t>Giorgi</t>
  </si>
  <si>
    <t>1960-01-01</t>
  </si>
  <si>
    <t>brm</t>
  </si>
  <si>
    <t>Architecture</t>
  </si>
  <si>
    <t>sex</t>
  </si>
  <si>
    <t>f</t>
  </si>
  <si>
    <t>m</t>
  </si>
  <si>
    <t>kostenstelle</t>
  </si>
  <si>
    <t>SCHB1001</t>
  </si>
  <si>
    <t>kostenstelle_bezeichnung</t>
  </si>
  <si>
    <t>slack_id</t>
  </si>
  <si>
    <t>IT Strategy a.Archit</t>
  </si>
  <si>
    <t>IT Fin. &amp; Risk. Man.</t>
  </si>
  <si>
    <t>Employee Services</t>
  </si>
  <si>
    <t>Sales and Digital BA</t>
  </si>
  <si>
    <t>People Development</t>
  </si>
  <si>
    <t>SAP Common Services</t>
  </si>
  <si>
    <t>U5EPZJE92:T5C4WRWET</t>
  </si>
  <si>
    <t>U5L3D6A6L:T5C4WRWET</t>
  </si>
  <si>
    <t>U5EM8E86P:T5C4WRWET</t>
  </si>
  <si>
    <t>U5Q62U63V:T5C4WRWET</t>
  </si>
  <si>
    <t>U5BBP86RJ:T5C4WRWET</t>
  </si>
  <si>
    <t>U5GEGT83C:T5C4WRWET</t>
  </si>
  <si>
    <t>manager</t>
  </si>
  <si>
    <t>U5LL0BN4U:T5C4WRWET</t>
  </si>
  <si>
    <t>User</t>
  </si>
  <si>
    <t>default-user</t>
  </si>
  <si>
    <t>Botly</t>
  </si>
  <si>
    <t>Emulator</t>
  </si>
  <si>
    <t>Bot</t>
  </si>
  <si>
    <t>emploji</t>
  </si>
  <si>
    <t>U5BA7L6JE:T5C4WRWET</t>
  </si>
  <si>
    <t>Emploji</t>
  </si>
  <si>
    <t>2017-06-08</t>
  </si>
  <si>
    <t>Slack user</t>
  </si>
  <si>
    <t>Slack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</si>
</sst>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  <font>
      <sz val="14"/>
      <name val="Inherit"/>
    </font>
    <font>
      <sz val="12"/>
      <name val="Calibri"/>
      <family val="2"/>
      <charset val="129"/>
      <scheme val="minor"/>
    </font>
    <font>
      <b/>
      <sz val="14"/>
      <name val="Inherit"/>
    </font>
    <font>
      <u/>
      <sz val="12"/>
      <name val="Calibri"/>
      <family val="2"/>
      <charset val="129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8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19" applyFont="1"/>
    <xf numFmtId="0" fontId="0" fillId="0" borderId="0" xfId="0" quotePrefix="1"/>
    <xf numFmtId="0" fontId="0" fillId="2" borderId="0" xfId="0" applyFill="1"/>
    <xf numFmtId="0" fontId="0" fillId="3" borderId="0" xfId="0" applyFill="1"/>
    <xf numFmtId="0" fontId="7" fillId="0" borderId="0" xfId="0" applyFont="1"/>
    <xf numFmtId="0" fontId="0" fillId="0" borderId="0" xfId="0" quotePrefix="1" applyFill="1"/>
    <xf numFmtId="14" fontId="0" fillId="0" borderId="0" xfId="0" quotePrefix="1" applyNumberFormat="1"/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4" Type="http://schemas.openxmlformats.org/officeDocument/2006/relationships/image" Target="../media/image3.png"/><Relationship Id="rId5" Type="http://schemas.openxmlformats.org/officeDocument/2006/relationships/image" Target="../media/image4.png"/><Relationship Id="rId1" Type="http://schemas.openxmlformats.org/officeDocument/2006/relationships/image" Target="../media/image1.png"/><Relationship Id="rId2" Type="http://schemas.openxmlformats.org/officeDocument/2006/relationships/hyperlink" Target="http://sports-village.ch/wp-content/uploads/2015/09/farben-blau.pn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177800</xdr:colOff>
      <xdr:row>0</xdr:row>
      <xdr:rowOff>177800</xdr:rowOff>
    </xdr:to>
    <xdr:pic>
      <xdr:nvPicPr>
        <xdr:cNvPr id="2049" name="Picture 1" descr="arben-blau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177800</xdr:colOff>
      <xdr:row>1</xdr:row>
      <xdr:rowOff>177800</xdr:rowOff>
    </xdr:to>
    <xdr:pic>
      <xdr:nvPicPr>
        <xdr:cNvPr id="2050" name="Picture 2" descr="arben-blau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177800</xdr:colOff>
      <xdr:row>2</xdr:row>
      <xdr:rowOff>177800</xdr:rowOff>
    </xdr:to>
    <xdr:pic>
      <xdr:nvPicPr>
        <xdr:cNvPr id="2051" name="Picture 3" descr="arben-blau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177800</xdr:colOff>
      <xdr:row>6</xdr:row>
      <xdr:rowOff>177800</xdr:rowOff>
    </xdr:to>
    <xdr:pic>
      <xdr:nvPicPr>
        <xdr:cNvPr id="2055" name="Picture 7" descr="arben-rot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177800</xdr:colOff>
      <xdr:row>7</xdr:row>
      <xdr:rowOff>177800</xdr:rowOff>
    </xdr:to>
    <xdr:pic>
      <xdr:nvPicPr>
        <xdr:cNvPr id="2056" name="Picture 8" descr="arben-rot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177800</xdr:colOff>
      <xdr:row>8</xdr:row>
      <xdr:rowOff>177800</xdr:rowOff>
    </xdr:to>
    <xdr:pic>
      <xdr:nvPicPr>
        <xdr:cNvPr id="2057" name="Picture 9" descr="arben-rot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381000</xdr:colOff>
      <xdr:row>14</xdr:row>
      <xdr:rowOff>203200</xdr:rowOff>
    </xdr:to>
    <xdr:pic>
      <xdr:nvPicPr>
        <xdr:cNvPr id="2058" name="Picture 10" descr="aver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71800"/>
          <a:ext cx="381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25400</xdr:rowOff>
    </xdr:from>
    <xdr:to>
      <xdr:col>0</xdr:col>
      <xdr:colOff>177800</xdr:colOff>
      <xdr:row>15</xdr:row>
      <xdr:rowOff>203200</xdr:rowOff>
    </xdr:to>
    <xdr:pic>
      <xdr:nvPicPr>
        <xdr:cNvPr id="2059" name="Picture 11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44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177800</xdr:colOff>
      <xdr:row>15</xdr:row>
      <xdr:rowOff>177800</xdr:rowOff>
    </xdr:to>
    <xdr:pic>
      <xdr:nvPicPr>
        <xdr:cNvPr id="2060" name="Picture 12" descr="arben-ro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177800</xdr:colOff>
      <xdr:row>25</xdr:row>
      <xdr:rowOff>177800</xdr:rowOff>
    </xdr:to>
    <xdr:pic>
      <xdr:nvPicPr>
        <xdr:cNvPr id="2061" name="Picture 13" descr="arben-rot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388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190500</xdr:colOff>
      <xdr:row>25</xdr:row>
      <xdr:rowOff>0</xdr:rowOff>
    </xdr:from>
    <xdr:to>
      <xdr:col>0</xdr:col>
      <xdr:colOff>368300</xdr:colOff>
      <xdr:row>25</xdr:row>
      <xdr:rowOff>177800</xdr:rowOff>
    </xdr:to>
    <xdr:pic>
      <xdr:nvPicPr>
        <xdr:cNvPr id="2062" name="Picture 14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56388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381000</xdr:colOff>
      <xdr:row>25</xdr:row>
      <xdr:rowOff>0</xdr:rowOff>
    </xdr:from>
    <xdr:to>
      <xdr:col>0</xdr:col>
      <xdr:colOff>558800</xdr:colOff>
      <xdr:row>25</xdr:row>
      <xdr:rowOff>177800</xdr:rowOff>
    </xdr:to>
    <xdr:pic>
      <xdr:nvPicPr>
        <xdr:cNvPr id="2063" name="Picture 15" descr="arben-schwwarz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56388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381000</xdr:colOff>
      <xdr:row>2</xdr:row>
      <xdr:rowOff>203200</xdr:rowOff>
    </xdr:to>
    <xdr:pic>
      <xdr:nvPicPr>
        <xdr:cNvPr id="2064" name="Picture 16" descr="aver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28600"/>
          <a:ext cx="381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215900</xdr:rowOff>
    </xdr:from>
    <xdr:to>
      <xdr:col>8</xdr:col>
      <xdr:colOff>177800</xdr:colOff>
      <xdr:row>3</xdr:row>
      <xdr:rowOff>165100</xdr:rowOff>
    </xdr:to>
    <xdr:pic>
      <xdr:nvPicPr>
        <xdr:cNvPr id="2065" name="Picture 17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6731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177800</xdr:colOff>
      <xdr:row>3</xdr:row>
      <xdr:rowOff>177800</xdr:rowOff>
    </xdr:to>
    <xdr:pic>
      <xdr:nvPicPr>
        <xdr:cNvPr id="2066" name="Picture 18" descr="arben-ro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6858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177800</xdr:colOff>
      <xdr:row>4</xdr:row>
      <xdr:rowOff>177800</xdr:rowOff>
    </xdr:to>
    <xdr:pic>
      <xdr:nvPicPr>
        <xdr:cNvPr id="2067" name="Picture 19" descr="arben-schwwarz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9144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381000</xdr:colOff>
      <xdr:row>8</xdr:row>
      <xdr:rowOff>203200</xdr:rowOff>
    </xdr:to>
    <xdr:pic>
      <xdr:nvPicPr>
        <xdr:cNvPr id="2068" name="Picture 20" descr="aver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600200"/>
          <a:ext cx="381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8</xdr:row>
      <xdr:rowOff>215900</xdr:rowOff>
    </xdr:from>
    <xdr:to>
      <xdr:col>8</xdr:col>
      <xdr:colOff>177800</xdr:colOff>
      <xdr:row>9</xdr:row>
      <xdr:rowOff>165100</xdr:rowOff>
    </xdr:to>
    <xdr:pic>
      <xdr:nvPicPr>
        <xdr:cNvPr id="2069" name="Picture 21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0447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177800</xdr:colOff>
      <xdr:row>9</xdr:row>
      <xdr:rowOff>177800</xdr:rowOff>
    </xdr:to>
    <xdr:pic>
      <xdr:nvPicPr>
        <xdr:cNvPr id="2070" name="Picture 22" descr="arben-ro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0574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177800</xdr:colOff>
      <xdr:row>10</xdr:row>
      <xdr:rowOff>177800</xdr:rowOff>
    </xdr:to>
    <xdr:pic>
      <xdr:nvPicPr>
        <xdr:cNvPr id="2071" name="Picture 23" descr="arben-schwwarz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2860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177800</xdr:colOff>
      <xdr:row>13</xdr:row>
      <xdr:rowOff>177800</xdr:rowOff>
    </xdr:to>
    <xdr:pic>
      <xdr:nvPicPr>
        <xdr:cNvPr id="2072" name="Picture 24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9718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177800</xdr:colOff>
      <xdr:row>14</xdr:row>
      <xdr:rowOff>177800</xdr:rowOff>
    </xdr:to>
    <xdr:pic>
      <xdr:nvPicPr>
        <xdr:cNvPr id="2073" name="Picture 25" descr="arben-ro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32004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177800</xdr:colOff>
      <xdr:row>15</xdr:row>
      <xdr:rowOff>177800</xdr:rowOff>
    </xdr:to>
    <xdr:pic>
      <xdr:nvPicPr>
        <xdr:cNvPr id="2074" name="Picture 26" descr="arben-schwwarz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34290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177800</xdr:colOff>
      <xdr:row>18</xdr:row>
      <xdr:rowOff>177800</xdr:rowOff>
    </xdr:to>
    <xdr:pic>
      <xdr:nvPicPr>
        <xdr:cNvPr id="2075" name="Picture 27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41148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190500</xdr:colOff>
      <xdr:row>18</xdr:row>
      <xdr:rowOff>0</xdr:rowOff>
    </xdr:from>
    <xdr:to>
      <xdr:col>8</xdr:col>
      <xdr:colOff>368300</xdr:colOff>
      <xdr:row>18</xdr:row>
      <xdr:rowOff>177800</xdr:rowOff>
    </xdr:to>
    <xdr:pic>
      <xdr:nvPicPr>
        <xdr:cNvPr id="2076" name="Picture 28" descr="arben-rot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94500" y="41148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381000</xdr:colOff>
      <xdr:row>18</xdr:row>
      <xdr:rowOff>0</xdr:rowOff>
    </xdr:from>
    <xdr:to>
      <xdr:col>8</xdr:col>
      <xdr:colOff>558800</xdr:colOff>
      <xdr:row>18</xdr:row>
      <xdr:rowOff>177800</xdr:rowOff>
    </xdr:to>
    <xdr:pic>
      <xdr:nvPicPr>
        <xdr:cNvPr id="2077" name="Picture 29" descr="arben-schwwarz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5000" y="41148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</xdr:row>
      <xdr:rowOff>0</xdr:rowOff>
    </xdr:from>
    <xdr:to>
      <xdr:col>16</xdr:col>
      <xdr:colOff>381000</xdr:colOff>
      <xdr:row>2</xdr:row>
      <xdr:rowOff>203200</xdr:rowOff>
    </xdr:to>
    <xdr:pic>
      <xdr:nvPicPr>
        <xdr:cNvPr id="2078" name="Picture 30" descr="aver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228600"/>
          <a:ext cx="381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</xdr:row>
      <xdr:rowOff>215900</xdr:rowOff>
    </xdr:from>
    <xdr:to>
      <xdr:col>16</xdr:col>
      <xdr:colOff>177800</xdr:colOff>
      <xdr:row>3</xdr:row>
      <xdr:rowOff>165100</xdr:rowOff>
    </xdr:to>
    <xdr:pic>
      <xdr:nvPicPr>
        <xdr:cNvPr id="2079" name="Picture 31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6731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3</xdr:row>
      <xdr:rowOff>0</xdr:rowOff>
    </xdr:from>
    <xdr:to>
      <xdr:col>16</xdr:col>
      <xdr:colOff>177800</xdr:colOff>
      <xdr:row>3</xdr:row>
      <xdr:rowOff>177800</xdr:rowOff>
    </xdr:to>
    <xdr:pic>
      <xdr:nvPicPr>
        <xdr:cNvPr id="2080" name="Picture 32" descr="arben-ro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6858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4</xdr:row>
      <xdr:rowOff>0</xdr:rowOff>
    </xdr:from>
    <xdr:to>
      <xdr:col>16</xdr:col>
      <xdr:colOff>177800</xdr:colOff>
      <xdr:row>4</xdr:row>
      <xdr:rowOff>177800</xdr:rowOff>
    </xdr:to>
    <xdr:pic>
      <xdr:nvPicPr>
        <xdr:cNvPr id="2081" name="Picture 33" descr="arben-schwwarz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9144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381000</xdr:colOff>
      <xdr:row>9</xdr:row>
      <xdr:rowOff>203200</xdr:rowOff>
    </xdr:to>
    <xdr:pic>
      <xdr:nvPicPr>
        <xdr:cNvPr id="2082" name="Picture 34" descr="aver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1828800"/>
          <a:ext cx="381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9</xdr:row>
      <xdr:rowOff>215900</xdr:rowOff>
    </xdr:from>
    <xdr:to>
      <xdr:col>16</xdr:col>
      <xdr:colOff>177800</xdr:colOff>
      <xdr:row>10</xdr:row>
      <xdr:rowOff>165100</xdr:rowOff>
    </xdr:to>
    <xdr:pic>
      <xdr:nvPicPr>
        <xdr:cNvPr id="2083" name="Picture 35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22733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16</xdr:col>
      <xdr:colOff>177800</xdr:colOff>
      <xdr:row>10</xdr:row>
      <xdr:rowOff>177800</xdr:rowOff>
    </xdr:to>
    <xdr:pic>
      <xdr:nvPicPr>
        <xdr:cNvPr id="2084" name="Picture 36" descr="arben-ro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22860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177800</xdr:colOff>
      <xdr:row>11</xdr:row>
      <xdr:rowOff>177800</xdr:rowOff>
    </xdr:to>
    <xdr:pic>
      <xdr:nvPicPr>
        <xdr:cNvPr id="2085" name="Picture 37" descr="arben-schwwarz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25146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177800</xdr:colOff>
      <xdr:row>15</xdr:row>
      <xdr:rowOff>177800</xdr:rowOff>
    </xdr:to>
    <xdr:pic>
      <xdr:nvPicPr>
        <xdr:cNvPr id="2086" name="Picture 38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34290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16</xdr:row>
      <xdr:rowOff>0</xdr:rowOff>
    </xdr:from>
    <xdr:to>
      <xdr:col>16</xdr:col>
      <xdr:colOff>177800</xdr:colOff>
      <xdr:row>16</xdr:row>
      <xdr:rowOff>177800</xdr:rowOff>
    </xdr:to>
    <xdr:pic>
      <xdr:nvPicPr>
        <xdr:cNvPr id="2087" name="Picture 39" descr="arben-ro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36576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17</xdr:row>
      <xdr:rowOff>0</xdr:rowOff>
    </xdr:from>
    <xdr:to>
      <xdr:col>16</xdr:col>
      <xdr:colOff>177800</xdr:colOff>
      <xdr:row>17</xdr:row>
      <xdr:rowOff>177800</xdr:rowOff>
    </xdr:to>
    <xdr:pic>
      <xdr:nvPicPr>
        <xdr:cNvPr id="2088" name="Picture 40" descr="arben-schwwarz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38862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21</xdr:row>
      <xdr:rowOff>0</xdr:rowOff>
    </xdr:from>
    <xdr:to>
      <xdr:col>16</xdr:col>
      <xdr:colOff>177800</xdr:colOff>
      <xdr:row>21</xdr:row>
      <xdr:rowOff>177800</xdr:rowOff>
    </xdr:to>
    <xdr:pic>
      <xdr:nvPicPr>
        <xdr:cNvPr id="2089" name="Picture 41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48006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190500</xdr:colOff>
      <xdr:row>21</xdr:row>
      <xdr:rowOff>0</xdr:rowOff>
    </xdr:from>
    <xdr:to>
      <xdr:col>16</xdr:col>
      <xdr:colOff>368300</xdr:colOff>
      <xdr:row>21</xdr:row>
      <xdr:rowOff>177800</xdr:rowOff>
    </xdr:to>
    <xdr:pic>
      <xdr:nvPicPr>
        <xdr:cNvPr id="2090" name="Picture 42" descr="arben-rot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8500" y="48006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381000</xdr:colOff>
      <xdr:row>21</xdr:row>
      <xdr:rowOff>0</xdr:rowOff>
    </xdr:from>
    <xdr:to>
      <xdr:col>16</xdr:col>
      <xdr:colOff>558800</xdr:colOff>
      <xdr:row>21</xdr:row>
      <xdr:rowOff>177800</xdr:rowOff>
    </xdr:to>
    <xdr:pic>
      <xdr:nvPicPr>
        <xdr:cNvPr id="2091" name="Picture 43" descr="arben-schwwarz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9000" y="48006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sports-village.ch/wp-content/uploads/2015/09/farben-blau.png" TargetMode="External"/><Relationship Id="rId4" Type="http://schemas.openxmlformats.org/officeDocument/2006/relationships/drawing" Target="../drawings/drawing1.xml"/><Relationship Id="rId1" Type="http://schemas.openxmlformats.org/officeDocument/2006/relationships/hyperlink" Target="http://sports-village.ch/wp-content/uploads/2015/09/farben-blau.png" TargetMode="External"/><Relationship Id="rId2" Type="http://schemas.openxmlformats.org/officeDocument/2006/relationships/hyperlink" Target="http://sports-village.ch/wp-content/uploads/2015/09/farben-blau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7"/>
  <sheetViews>
    <sheetView tabSelected="1" topLeftCell="E1" workbookViewId="0">
      <selection activeCell="AD4" sqref="AD4:AD13"/>
    </sheetView>
  </sheetViews>
  <sheetFormatPr baseColWidth="10" defaultRowHeight="16" x14ac:dyDescent="0.2"/>
  <cols>
    <col min="2" max="2" width="23.6640625" customWidth="1"/>
    <col min="10" max="10" width="10.83203125" customWidth="1"/>
    <col min="11" max="11" width="24.83203125" bestFit="1" customWidth="1"/>
    <col min="12" max="12" width="14" customWidth="1"/>
    <col min="13" max="13" width="14.5" customWidth="1"/>
    <col min="15" max="29" width="2.6640625" hidden="1" customWidth="1"/>
  </cols>
  <sheetData>
    <row r="1" spans="1:30" ht="26" x14ac:dyDescent="0.3">
      <c r="A1" s="8" t="s">
        <v>33</v>
      </c>
      <c r="G1" t="s">
        <v>35</v>
      </c>
    </row>
    <row r="2" spans="1:30" x14ac:dyDescent="0.2">
      <c r="A2" t="s">
        <v>34</v>
      </c>
    </row>
    <row r="3" spans="1:30" x14ac:dyDescent="0.2">
      <c r="A3" s="7">
        <v>1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/>
      <c r="P3">
        <f>A3</f>
        <v>1</v>
      </c>
      <c r="Q3">
        <f t="shared" ref="Q3:AC4" si="0">B3</f>
        <v>1</v>
      </c>
      <c r="R3">
        <f t="shared" si="0"/>
        <v>1</v>
      </c>
      <c r="S3">
        <f t="shared" si="0"/>
        <v>1</v>
      </c>
      <c r="T3">
        <f t="shared" si="0"/>
        <v>1</v>
      </c>
      <c r="U3">
        <f t="shared" si="0"/>
        <v>1</v>
      </c>
      <c r="V3">
        <f t="shared" si="0"/>
        <v>1</v>
      </c>
      <c r="W3">
        <f t="shared" si="0"/>
        <v>1</v>
      </c>
      <c r="X3">
        <f t="shared" si="0"/>
        <v>1</v>
      </c>
      <c r="Y3">
        <f t="shared" si="0"/>
        <v>1</v>
      </c>
      <c r="Z3">
        <f t="shared" si="0"/>
        <v>1</v>
      </c>
      <c r="AA3">
        <f t="shared" si="0"/>
        <v>1</v>
      </c>
      <c r="AB3">
        <f t="shared" si="0"/>
        <v>0</v>
      </c>
      <c r="AC3">
        <f t="shared" si="0"/>
        <v>0</v>
      </c>
    </row>
    <row r="4" spans="1:30" x14ac:dyDescent="0.2">
      <c r="A4" s="6" t="s">
        <v>30</v>
      </c>
      <c r="B4" s="6" t="s">
        <v>78</v>
      </c>
      <c r="C4" s="6" t="s">
        <v>36</v>
      </c>
      <c r="D4" s="6" t="s">
        <v>39</v>
      </c>
      <c r="E4" s="6" t="s">
        <v>41</v>
      </c>
      <c r="F4" s="6" t="s">
        <v>42</v>
      </c>
      <c r="G4" s="6" t="s">
        <v>37</v>
      </c>
      <c r="H4" s="6" t="s">
        <v>56</v>
      </c>
      <c r="I4" s="6" t="s">
        <v>72</v>
      </c>
      <c r="J4" s="6" t="s">
        <v>75</v>
      </c>
      <c r="K4" s="6" t="s">
        <v>77</v>
      </c>
      <c r="L4" s="6" t="s">
        <v>91</v>
      </c>
      <c r="M4" s="6"/>
      <c r="P4" t="str">
        <f>A4</f>
        <v>user</v>
      </c>
      <c r="Q4" t="str">
        <f t="shared" si="0"/>
        <v>slack_id</v>
      </c>
      <c r="R4" t="str">
        <f t="shared" si="0"/>
        <v>name</v>
      </c>
      <c r="S4" t="str">
        <f t="shared" si="0"/>
        <v>firstname</v>
      </c>
      <c r="T4" t="str">
        <f t="shared" si="0"/>
        <v>dateOfBirth</v>
      </c>
      <c r="U4" t="str">
        <f t="shared" si="0"/>
        <v>minExpenses</v>
      </c>
      <c r="V4" t="str">
        <f t="shared" si="0"/>
        <v>position</v>
      </c>
      <c r="W4" t="str">
        <f t="shared" si="0"/>
        <v>Anstellung</v>
      </c>
      <c r="X4" t="str">
        <f t="shared" si="0"/>
        <v>sex</v>
      </c>
      <c r="Y4" t="str">
        <f t="shared" si="0"/>
        <v>kostenstelle</v>
      </c>
      <c r="Z4" t="str">
        <f t="shared" si="0"/>
        <v>kostenstelle_bezeichnung</v>
      </c>
      <c r="AA4" t="str">
        <f t="shared" si="0"/>
        <v>manager</v>
      </c>
      <c r="AB4">
        <f t="shared" si="0"/>
        <v>0</v>
      </c>
      <c r="AC4">
        <f t="shared" si="0"/>
        <v>0</v>
      </c>
      <c r="AD4" s="9" t="s">
        <v>31</v>
      </c>
    </row>
    <row r="5" spans="1:30" x14ac:dyDescent="0.2">
      <c r="A5" t="s">
        <v>50</v>
      </c>
      <c r="B5" t="s">
        <v>86</v>
      </c>
      <c r="C5" t="s">
        <v>51</v>
      </c>
      <c r="D5" t="s">
        <v>52</v>
      </c>
      <c r="E5" s="10" t="s">
        <v>45</v>
      </c>
      <c r="F5" s="5">
        <v>0</v>
      </c>
      <c r="G5" t="s">
        <v>48</v>
      </c>
      <c r="H5">
        <v>60</v>
      </c>
      <c r="I5" t="s">
        <v>73</v>
      </c>
      <c r="J5">
        <v>10133</v>
      </c>
      <c r="K5" t="s">
        <v>48</v>
      </c>
      <c r="L5" t="s">
        <v>98</v>
      </c>
      <c r="O5" t="str">
        <f>"{"</f>
        <v>{</v>
      </c>
      <c r="P5" t="str">
        <f t="shared" ref="P5:P46" si="1">IF(P$4=0,O5,O5&amp;IF(ISBLANK(O$3),"",",")&amp;""""&amp;A$4&amp;""":"&amp;IF(P$3=1,""""&amp;A5&amp;"""",IF(P$3=2,IF(A5=1,"true", "false"),A5))&amp;IF(ISBLANK(Q$3),"},",""))</f>
        <v>{"user":"meyerchri"</v>
      </c>
      <c r="Q5" t="str">
        <f t="shared" ref="Q5:AC5" si="2">IF(Q$4=0,P5,P5&amp;IF(ISBLANK(P$3),"",",")&amp;""""&amp;B$4&amp;""":"&amp;IF(Q$3=1,""""&amp;B5&amp;"""",IF(Q$3=2,IF(B5=1,"true", "false"),B5))&amp;IF(ISBLANK(R$3),"},",""))</f>
        <v>{"user":"meyerchri","slack_id":"U5L3D6A6L:T5C4WRWET"</v>
      </c>
      <c r="R5" t="str">
        <f t="shared" si="2"/>
        <v>{"user":"meyerchri","slack_id":"U5L3D6A6L:T5C4WRWET","name":"Meyer"</v>
      </c>
      <c r="S5" t="str">
        <f t="shared" si="2"/>
        <v>{"user":"meyerchri","slack_id":"U5L3D6A6L:T5C4WRWET","name":"Meyer","firstname":"Christina"</v>
      </c>
      <c r="T5" t="str">
        <f t="shared" si="2"/>
        <v>{"user":"meyerchri","slack_id":"U5L3D6A6L:T5C4WRWET","name":"Meyer","firstname":"Christina","dateOfBirth":"1969-04-13"</v>
      </c>
      <c r="U5" t="str">
        <f t="shared" si="2"/>
        <v>{"user":"meyerchri","slack_id":"U5L3D6A6L:T5C4WRWET","name":"Meyer","firstname":"Christina","dateOfBirth":"1969-04-13","minExpenses":"0"</v>
      </c>
      <c r="V5" t="str">
        <f t="shared" si="2"/>
        <v>{"user":"meyerchri","slack_id":"U5L3D6A6L:T5C4WRWET","name":"Meyer","firstname":"Christina","dateOfBirth":"1969-04-13","minExpenses":"0","position":"Innovation"</v>
      </c>
      <c r="W5" t="str">
        <f t="shared" si="2"/>
        <v>{"user":"meyerchri","slack_id":"U5L3D6A6L:T5C4WRWET","name":"Meyer","firstname":"Christina","dateOfBirth":"1969-04-13","minExpenses":"0","position":"Innovation","Anstellung":"60"</v>
      </c>
      <c r="X5" t="str">
        <f t="shared" si="2"/>
        <v>{"user":"meyerchri","slack_id":"U5L3D6A6L:T5C4WRWET","name":"Meyer","firstname":"Christina","dateOfBirth":"1969-04-13","minExpenses":"0","position":"Innovation","Anstellung":"60","sex":"f"</v>
      </c>
      <c r="Y5" t="str">
        <f t="shared" si="2"/>
        <v>{"user":"meyerchri","slack_id":"U5L3D6A6L:T5C4WRWET","name":"Meyer","firstname":"Christina","dateOfBirth":"1969-04-13","minExpenses":"0","position":"Innovation","Anstellung":"60","sex":"f","kostenstelle":"10133"</v>
      </c>
      <c r="Z5" t="str">
        <f t="shared" si="2"/>
        <v>{"user":"meyerchri","slack_id":"U5L3D6A6L:T5C4WRWET","name":"Meyer","firstname":"Christina","dateOfBirth":"1969-04-13","minExpenses":"0","position":"Innovation","Anstellung":"60","sex":"f","kostenstelle":"10133","kostenstelle_bezeichnung":"Innovation"</v>
      </c>
      <c r="AA5" t="str">
        <f t="shared" si="2"/>
        <v>{"user":"meyerchri","slack_id":"U5L3D6A6L:T5C4WRWET","name":"Meyer","firstname":"Christina","dateOfBirth":"1969-04-13","minExpenses":"0","position":"Innovation","Anstellung":"60","sex":"f","kostenstelle":"10133","kostenstelle_bezeichnung":"Innovation","manager":"emploji"</v>
      </c>
      <c r="AB5" t="str">
        <f t="shared" si="2"/>
        <v>{"user":"meyerchri","slack_id":"U5L3D6A6L:T5C4WRWET","name":"Meyer","firstname":"Christina","dateOfBirth":"1969-04-13","minExpenses":"0","position":"Innovation","Anstellung":"60","sex":"f","kostenstelle":"10133","kostenstelle_bezeichnung":"Innovation","manager":"emploji"</v>
      </c>
      <c r="AC5" t="str">
        <f t="shared" si="2"/>
        <v>{"user":"meyerchri","slack_id":"U5L3D6A6L:T5C4WRWET","name":"Meyer","firstname":"Christina","dateOfBirth":"1969-04-13","minExpenses":"0","position":"Innovation","Anstellung":"60","sex":"f","kostenstelle":"10133","kostenstelle_bezeichnung":"Innovation","manager":"emploji"</v>
      </c>
      <c r="AD5" t="str">
        <f t="shared" ref="AD5:AD46" si="3">IF(ISBLANK(C5),"",AC5&amp;"}"&amp;IF(OR(AD6="]",AD6="",ISBLANK(AD6)),"",","))</f>
        <v>{"user":"meyerchri","slack_id":"U5L3D6A6L:T5C4WRWET","name":"Meyer","firstname":"Christina","dateOfBirth":"1969-04-13","minExpenses":"0","position":"Innovation","Anstellung":"60","sex":"f","kostenstelle":"10133","kostenstelle_bezeichnung":"Innovation","manager":"emploji"},</v>
      </c>
    </row>
    <row r="6" spans="1:30" x14ac:dyDescent="0.2">
      <c r="A6" t="s">
        <v>53</v>
      </c>
      <c r="B6" t="s">
        <v>85</v>
      </c>
      <c r="C6" t="s">
        <v>54</v>
      </c>
      <c r="D6" t="s">
        <v>55</v>
      </c>
      <c r="E6" s="5" t="s">
        <v>46</v>
      </c>
      <c r="F6" s="5">
        <v>50</v>
      </c>
      <c r="G6" t="s">
        <v>71</v>
      </c>
      <c r="H6">
        <v>90</v>
      </c>
      <c r="I6" t="s">
        <v>74</v>
      </c>
      <c r="J6">
        <v>18327</v>
      </c>
      <c r="K6" t="s">
        <v>79</v>
      </c>
      <c r="L6" t="s">
        <v>98</v>
      </c>
      <c r="O6" t="str">
        <f t="shared" ref="O6:O46" si="4">"{"</f>
        <v>{</v>
      </c>
      <c r="P6" t="str">
        <f t="shared" si="1"/>
        <v>{"user":"david"</v>
      </c>
      <c r="Q6" t="str">
        <f t="shared" ref="Q6:AC6" si="5">IF(Q$4=0,P6,P6&amp;IF(ISBLANK(P$3),"",",")&amp;""""&amp;B$4&amp;""":"&amp;IF(Q$3=1,""""&amp;B6&amp;"""",IF(Q$3=2,IF(B6=1,"true", "false"),B6))&amp;IF(ISBLANK(R$3),"},",""))</f>
        <v>{"user":"david","slack_id":"U5EPZJE92:T5C4WRWET"</v>
      </c>
      <c r="R6" t="str">
        <f t="shared" si="5"/>
        <v>{"user":"david","slack_id":"U5EPZJE92:T5C4WRWET","name":"Ulrich"</v>
      </c>
      <c r="S6" t="str">
        <f t="shared" si="5"/>
        <v>{"user":"david","slack_id":"U5EPZJE92:T5C4WRWET","name":"Ulrich","firstname":"David"</v>
      </c>
      <c r="T6" t="str">
        <f t="shared" si="5"/>
        <v>{"user":"david","slack_id":"U5EPZJE92:T5C4WRWET","name":"Ulrich","firstname":"David","dateOfBirth":"1970-04-01"</v>
      </c>
      <c r="U6" t="str">
        <f t="shared" si="5"/>
        <v>{"user":"david","slack_id":"U5EPZJE92:T5C4WRWET","name":"Ulrich","firstname":"David","dateOfBirth":"1970-04-01","minExpenses":"50"</v>
      </c>
      <c r="V6" t="str">
        <f t="shared" si="5"/>
        <v>{"user":"david","slack_id":"U5EPZJE92:T5C4WRWET","name":"Ulrich","firstname":"David","dateOfBirth":"1970-04-01","minExpenses":"50","position":"Architecture"</v>
      </c>
      <c r="W6" t="str">
        <f t="shared" si="5"/>
        <v>{"user":"david","slack_id":"U5EPZJE92:T5C4WRWET","name":"Ulrich","firstname":"David","dateOfBirth":"1970-04-01","minExpenses":"50","position":"Architecture","Anstellung":"90"</v>
      </c>
      <c r="X6" t="str">
        <f t="shared" si="5"/>
        <v>{"user":"david","slack_id":"U5EPZJE92:T5C4WRWET","name":"Ulrich","firstname":"David","dateOfBirth":"1970-04-01","minExpenses":"50","position":"Architecture","Anstellung":"90","sex":"m"</v>
      </c>
      <c r="Y6" t="str">
        <f t="shared" si="5"/>
        <v>{"user":"david","slack_id":"U5EPZJE92:T5C4WRWET","name":"Ulrich","firstname":"David","dateOfBirth":"1970-04-01","minExpenses":"50","position":"Architecture","Anstellung":"90","sex":"m","kostenstelle":"18327"</v>
      </c>
      <c r="Z6" t="str">
        <f t="shared" si="5"/>
        <v>{"user":"david","slack_id":"U5EPZJE92:T5C4WRWET","name":"Ulrich","firstname":"David","dateOfBirth":"1970-04-01","minExpenses":"50","position":"Architecture","Anstellung":"90","sex":"m","kostenstelle":"18327","kostenstelle_bezeichnung":"IT Strategy a.Archit"</v>
      </c>
      <c r="AA6" t="str">
        <f t="shared" si="5"/>
        <v>{"user":"david","slack_id":"U5EPZJE92:T5C4WRWET","name":"Ulrich","firstname":"David","dateOfBirth":"1970-04-01","minExpenses":"50","position":"Architecture","Anstellung":"90","sex":"m","kostenstelle":"18327","kostenstelle_bezeichnung":"IT Strategy a.Archit","manager":"emploji"</v>
      </c>
      <c r="AB6" t="str">
        <f t="shared" si="5"/>
        <v>{"user":"david","slack_id":"U5EPZJE92:T5C4WRWET","name":"Ulrich","firstname":"David","dateOfBirth":"1970-04-01","minExpenses":"50","position":"Architecture","Anstellung":"90","sex":"m","kostenstelle":"18327","kostenstelle_bezeichnung":"IT Strategy a.Archit","manager":"emploji"</v>
      </c>
      <c r="AC6" t="str">
        <f t="shared" si="5"/>
        <v>{"user":"david","slack_id":"U5EPZJE92:T5C4WRWET","name":"Ulrich","firstname":"David","dateOfBirth":"1970-04-01","minExpenses":"50","position":"Architecture","Anstellung":"90","sex":"m","kostenstelle":"18327","kostenstelle_bezeichnung":"IT Strategy a.Archit","manager":"emploji"</v>
      </c>
      <c r="AD6" t="str">
        <f t="shared" si="3"/>
        <v>{"user":"david","slack_id":"U5EPZJE92:T5C4WRWET","name":"Ulrich","firstname":"David","dateOfBirth":"1970-04-01","minExpenses":"50","position":"Architecture","Anstellung":"90","sex":"m","kostenstelle":"18327","kostenstelle_bezeichnung":"IT Strategy a.Archit","manager":"emploji"},</v>
      </c>
    </row>
    <row r="7" spans="1:30" x14ac:dyDescent="0.2">
      <c r="A7" t="s">
        <v>57</v>
      </c>
      <c r="B7" t="s">
        <v>87</v>
      </c>
      <c r="C7" t="s">
        <v>58</v>
      </c>
      <c r="D7" t="s">
        <v>59</v>
      </c>
      <c r="E7" s="10" t="s">
        <v>47</v>
      </c>
      <c r="F7" s="5">
        <v>0</v>
      </c>
      <c r="G7" t="s">
        <v>60</v>
      </c>
      <c r="H7">
        <v>100</v>
      </c>
      <c r="I7" t="s">
        <v>74</v>
      </c>
      <c r="J7">
        <v>18328</v>
      </c>
      <c r="K7" t="s">
        <v>80</v>
      </c>
      <c r="L7" t="s">
        <v>98</v>
      </c>
      <c r="O7" t="str">
        <f t="shared" si="4"/>
        <v>{</v>
      </c>
      <c r="P7" t="str">
        <f t="shared" si="1"/>
        <v>{"user":"remostrupler"</v>
      </c>
      <c r="Q7" t="str">
        <f t="shared" ref="Q7:AC7" si="6">IF(Q$4=0,P7,P7&amp;IF(ISBLANK(P$3),"",",")&amp;""""&amp;B$4&amp;""":"&amp;IF(Q$3=1,""""&amp;B7&amp;"""",IF(Q$3=2,IF(B7=1,"true", "false"),B7))&amp;IF(ISBLANK(R$3),"},",""))</f>
        <v>{"user":"remostrupler","slack_id":"U5EM8E86P:T5C4WRWET"</v>
      </c>
      <c r="R7" t="str">
        <f t="shared" si="6"/>
        <v>{"user":"remostrupler","slack_id":"U5EM8E86P:T5C4WRWET","name":"Struppler"</v>
      </c>
      <c r="S7" t="str">
        <f t="shared" si="6"/>
        <v>{"user":"remostrupler","slack_id":"U5EM8E86P:T5C4WRWET","name":"Struppler","firstname":"Remo"</v>
      </c>
      <c r="T7" t="str">
        <f t="shared" si="6"/>
        <v>{"user":"remostrupler","slack_id":"U5EM8E86P:T5C4WRWET","name":"Struppler","firstname":"Remo","dateOfBirth":"1950-01-01"</v>
      </c>
      <c r="U7" t="str">
        <f t="shared" si="6"/>
        <v>{"user":"remostrupler","slack_id":"U5EM8E86P:T5C4WRWET","name":"Struppler","firstname":"Remo","dateOfBirth":"1950-01-01","minExpenses":"0"</v>
      </c>
      <c r="V7" t="str">
        <f t="shared" si="6"/>
        <v>{"user":"remostrupler","slack_id":"U5EM8E86P:T5C4WRWET","name":"Struppler","firstname":"Remo","dateOfBirth":"1950-01-01","minExpenses":"0","position":"IT-Risk"</v>
      </c>
      <c r="W7" t="str">
        <f t="shared" si="6"/>
        <v>{"user":"remostrupler","slack_id":"U5EM8E86P:T5C4WRWET","name":"Struppler","firstname":"Remo","dateOfBirth":"1950-01-01","minExpenses":"0","position":"IT-Risk","Anstellung":"100"</v>
      </c>
      <c r="X7" t="str">
        <f t="shared" si="6"/>
        <v>{"user":"remostrupler","slack_id":"U5EM8E86P:T5C4WRWET","name":"Struppler","firstname":"Remo","dateOfBirth":"1950-01-01","minExpenses":"0","position":"IT-Risk","Anstellung":"100","sex":"m"</v>
      </c>
      <c r="Y7" t="str">
        <f t="shared" si="6"/>
        <v>{"user":"remostrupler","slack_id":"U5EM8E86P:T5C4WRWET","name":"Struppler","firstname":"Remo","dateOfBirth":"1950-01-01","minExpenses":"0","position":"IT-Risk","Anstellung":"100","sex":"m","kostenstelle":"18328"</v>
      </c>
      <c r="Z7" t="str">
        <f t="shared" si="6"/>
        <v>{"user":"remostrupler","slack_id":"U5EM8E86P:T5C4WRWET","name":"Struppler","firstname":"Remo","dateOfBirth":"1950-01-01","minExpenses":"0","position":"IT-Risk","Anstellung":"100","sex":"m","kostenstelle":"18328","kostenstelle_bezeichnung":"IT Fin. &amp; Risk. Man."</v>
      </c>
      <c r="AA7" t="str">
        <f t="shared" si="6"/>
        <v>{"user":"remostrupler","slack_id":"U5EM8E86P:T5C4WRWET","name":"Struppler","firstname":"Remo","dateOfBirth":"1950-01-01","minExpenses":"0","position":"IT-Risk","Anstellung":"100","sex":"m","kostenstelle":"18328","kostenstelle_bezeichnung":"IT Fin. &amp; Risk. Man.","manager":"emploji"</v>
      </c>
      <c r="AB7" t="str">
        <f t="shared" si="6"/>
        <v>{"user":"remostrupler","slack_id":"U5EM8E86P:T5C4WRWET","name":"Struppler","firstname":"Remo","dateOfBirth":"1950-01-01","minExpenses":"0","position":"IT-Risk","Anstellung":"100","sex":"m","kostenstelle":"18328","kostenstelle_bezeichnung":"IT Fin. &amp; Risk. Man.","manager":"emploji"</v>
      </c>
      <c r="AC7" t="str">
        <f t="shared" si="6"/>
        <v>{"user":"remostrupler","slack_id":"U5EM8E86P:T5C4WRWET","name":"Struppler","firstname":"Remo","dateOfBirth":"1950-01-01","minExpenses":"0","position":"IT-Risk","Anstellung":"100","sex":"m","kostenstelle":"18328","kostenstelle_bezeichnung":"IT Fin. &amp; Risk. Man.","manager":"emploji"</v>
      </c>
      <c r="AD7" t="str">
        <f t="shared" si="3"/>
        <v>{"user":"remostrupler","slack_id":"U5EM8E86P:T5C4WRWET","name":"Struppler","firstname":"Remo","dateOfBirth":"1950-01-01","minExpenses":"0","position":"IT-Risk","Anstellung":"100","sex":"m","kostenstelle":"18328","kostenstelle_bezeichnung":"IT Fin. &amp; Risk. Man.","manager":"emploji"},</v>
      </c>
    </row>
    <row r="8" spans="1:30" x14ac:dyDescent="0.2">
      <c r="A8" t="s">
        <v>61</v>
      </c>
      <c r="B8" t="s">
        <v>92</v>
      </c>
      <c r="C8" t="s">
        <v>63</v>
      </c>
      <c r="D8" t="s">
        <v>62</v>
      </c>
      <c r="E8" s="10" t="s">
        <v>47</v>
      </c>
      <c r="F8">
        <v>0</v>
      </c>
      <c r="G8" t="s">
        <v>64</v>
      </c>
      <c r="H8">
        <v>100</v>
      </c>
      <c r="I8" t="s">
        <v>73</v>
      </c>
      <c r="J8">
        <v>18201</v>
      </c>
      <c r="K8" t="s">
        <v>81</v>
      </c>
      <c r="L8" t="s">
        <v>98</v>
      </c>
      <c r="O8" t="str">
        <f t="shared" si="4"/>
        <v>{</v>
      </c>
      <c r="P8" t="str">
        <f t="shared" si="1"/>
        <v>{"user":"susanne_s"</v>
      </c>
      <c r="Q8" t="str">
        <f t="shared" ref="Q8:AC8" si="7">IF(Q$4=0,P8,P8&amp;IF(ISBLANK(P$3),"",",")&amp;""""&amp;B$4&amp;""":"&amp;IF(Q$3=1,""""&amp;B8&amp;"""",IF(Q$3=2,IF(B8=1,"true", "false"),B8))&amp;IF(ISBLANK(R$3),"},",""))</f>
        <v>{"user":"susanne_s","slack_id":"U5LL0BN4U:T5C4WRWET"</v>
      </c>
      <c r="R8" t="str">
        <f t="shared" si="7"/>
        <v>{"user":"susanne_s","slack_id":"U5LL0BN4U:T5C4WRWET","name":"Sulzer"</v>
      </c>
      <c r="S8" t="str">
        <f t="shared" si="7"/>
        <v>{"user":"susanne_s","slack_id":"U5LL0BN4U:T5C4WRWET","name":"Sulzer","firstname":"Susanne"</v>
      </c>
      <c r="T8" t="str">
        <f t="shared" si="7"/>
        <v>{"user":"susanne_s","slack_id":"U5LL0BN4U:T5C4WRWET","name":"Sulzer","firstname":"Susanne","dateOfBirth":"1950-01-01"</v>
      </c>
      <c r="U8" t="str">
        <f t="shared" si="7"/>
        <v>{"user":"susanne_s","slack_id":"U5LL0BN4U:T5C4WRWET","name":"Sulzer","firstname":"Susanne","dateOfBirth":"1950-01-01","minExpenses":"0"</v>
      </c>
      <c r="V8" t="str">
        <f t="shared" si="7"/>
        <v>{"user":"susanne_s","slack_id":"U5LL0BN4U:T5C4WRWET","name":"Sulzer","firstname":"Susanne","dateOfBirth":"1950-01-01","minExpenses":"0","position":"HR"</v>
      </c>
      <c r="W8" t="str">
        <f t="shared" si="7"/>
        <v>{"user":"susanne_s","slack_id":"U5LL0BN4U:T5C4WRWET","name":"Sulzer","firstname":"Susanne","dateOfBirth":"1950-01-01","minExpenses":"0","position":"HR","Anstellung":"100"</v>
      </c>
      <c r="X8" t="str">
        <f t="shared" si="7"/>
        <v>{"user":"susanne_s","slack_id":"U5LL0BN4U:T5C4WRWET","name":"Sulzer","firstname":"Susanne","dateOfBirth":"1950-01-01","minExpenses":"0","position":"HR","Anstellung":"100","sex":"f"</v>
      </c>
      <c r="Y8" t="str">
        <f t="shared" si="7"/>
        <v>{"user":"susanne_s","slack_id":"U5LL0BN4U:T5C4WRWET","name":"Sulzer","firstname":"Susanne","dateOfBirth":"1950-01-01","minExpenses":"0","position":"HR","Anstellung":"100","sex":"f","kostenstelle":"18201"</v>
      </c>
      <c r="Z8" t="str">
        <f t="shared" si="7"/>
        <v>{"user":"susanne_s","slack_id":"U5LL0BN4U:T5C4WRWET","name":"Sulzer","firstname":"Susanne","dateOfBirth":"1950-01-01","minExpenses":"0","position":"HR","Anstellung":"100","sex":"f","kostenstelle":"18201","kostenstelle_bezeichnung":"Employee Services"</v>
      </c>
      <c r="AA8" t="str">
        <f t="shared" si="7"/>
        <v>{"user":"susanne_s","slack_id":"U5LL0BN4U:T5C4WRWET","name":"Sulzer","firstname":"Susanne","dateOfBirth":"1950-01-01","minExpenses":"0","position":"HR","Anstellung":"100","sex":"f","kostenstelle":"18201","kostenstelle_bezeichnung":"Employee Services","manager":"emploji"</v>
      </c>
      <c r="AB8" t="str">
        <f t="shared" si="7"/>
        <v>{"user":"susanne_s","slack_id":"U5LL0BN4U:T5C4WRWET","name":"Sulzer","firstname":"Susanne","dateOfBirth":"1950-01-01","minExpenses":"0","position":"HR","Anstellung":"100","sex":"f","kostenstelle":"18201","kostenstelle_bezeichnung":"Employee Services","manager":"emploji"</v>
      </c>
      <c r="AC8" t="str">
        <f t="shared" si="7"/>
        <v>{"user":"susanne_s","slack_id":"U5LL0BN4U:T5C4WRWET","name":"Sulzer","firstname":"Susanne","dateOfBirth":"1950-01-01","minExpenses":"0","position":"HR","Anstellung":"100","sex":"f","kostenstelle":"18201","kostenstelle_bezeichnung":"Employee Services","manager":"emploji"</v>
      </c>
      <c r="AD8" t="str">
        <f t="shared" si="3"/>
        <v>{"user":"susanne_s","slack_id":"U5LL0BN4U:T5C4WRWET","name":"Sulzer","firstname":"Susanne","dateOfBirth":"1950-01-01","minExpenses":"0","position":"HR","Anstellung":"100","sex":"f","kostenstelle":"18201","kostenstelle_bezeichnung":"Employee Services","manager":"emploji"},</v>
      </c>
    </row>
    <row r="9" spans="1:30" x14ac:dyDescent="0.2">
      <c r="A9" t="s">
        <v>65</v>
      </c>
      <c r="B9" t="s">
        <v>89</v>
      </c>
      <c r="C9" t="s">
        <v>38</v>
      </c>
      <c r="D9" t="s">
        <v>40</v>
      </c>
      <c r="E9" s="10" t="s">
        <v>45</v>
      </c>
      <c r="F9">
        <v>50</v>
      </c>
      <c r="G9" t="s">
        <v>48</v>
      </c>
      <c r="H9">
        <v>100</v>
      </c>
      <c r="I9" t="s">
        <v>74</v>
      </c>
      <c r="J9">
        <v>18323</v>
      </c>
      <c r="K9" t="s">
        <v>82</v>
      </c>
      <c r="L9" t="s">
        <v>98</v>
      </c>
      <c r="O9" t="str">
        <f t="shared" si="4"/>
        <v>{</v>
      </c>
      <c r="P9" t="str">
        <f t="shared" si="1"/>
        <v>{"user":"lorenz-haenggi"</v>
      </c>
      <c r="Q9" t="str">
        <f t="shared" ref="Q9:AC9" si="8">IF(Q$4=0,P9,P9&amp;IF(ISBLANK(P$3),"",",")&amp;""""&amp;B$4&amp;""":"&amp;IF(Q$3=1,""""&amp;B9&amp;"""",IF(Q$3=2,IF(B9=1,"true", "false"),B9))&amp;IF(ISBLANK(R$3),"},",""))</f>
        <v>{"user":"lorenz-haenggi","slack_id":"U5BBP86RJ:T5C4WRWET"</v>
      </c>
      <c r="R9" t="str">
        <f t="shared" si="8"/>
        <v>{"user":"lorenz-haenggi","slack_id":"U5BBP86RJ:T5C4WRWET","name":"Hänggi"</v>
      </c>
      <c r="S9" t="str">
        <f t="shared" si="8"/>
        <v>{"user":"lorenz-haenggi","slack_id":"U5BBP86RJ:T5C4WRWET","name":"Hänggi","firstname":"Lorenz"</v>
      </c>
      <c r="T9" t="str">
        <f t="shared" si="8"/>
        <v>{"user":"lorenz-haenggi","slack_id":"U5BBP86RJ:T5C4WRWET","name":"Hänggi","firstname":"Lorenz","dateOfBirth":"1969-04-13"</v>
      </c>
      <c r="U9" t="str">
        <f t="shared" si="8"/>
        <v>{"user":"lorenz-haenggi","slack_id":"U5BBP86RJ:T5C4WRWET","name":"Hänggi","firstname":"Lorenz","dateOfBirth":"1969-04-13","minExpenses":"50"</v>
      </c>
      <c r="V9" t="str">
        <f t="shared" si="8"/>
        <v>{"user":"lorenz-haenggi","slack_id":"U5BBP86RJ:T5C4WRWET","name":"Hänggi","firstname":"Lorenz","dateOfBirth":"1969-04-13","minExpenses":"50","position":"Innovation"</v>
      </c>
      <c r="W9" t="str">
        <f t="shared" si="8"/>
        <v>{"user":"lorenz-haenggi","slack_id":"U5BBP86RJ:T5C4WRWET","name":"Hänggi","firstname":"Lorenz","dateOfBirth":"1969-04-13","minExpenses":"50","position":"Innovation","Anstellung":"100"</v>
      </c>
      <c r="X9" t="str">
        <f t="shared" si="8"/>
        <v>{"user":"lorenz-haenggi","slack_id":"U5BBP86RJ:T5C4WRWET","name":"Hänggi","firstname":"Lorenz","dateOfBirth":"1969-04-13","minExpenses":"50","position":"Innovation","Anstellung":"100","sex":"m"</v>
      </c>
      <c r="Y9" t="str">
        <f t="shared" si="8"/>
        <v>{"user":"lorenz-haenggi","slack_id":"U5BBP86RJ:T5C4WRWET","name":"Hänggi","firstname":"Lorenz","dateOfBirth":"1969-04-13","minExpenses":"50","position":"Innovation","Anstellung":"100","sex":"m","kostenstelle":"18323"</v>
      </c>
      <c r="Z9" t="str">
        <f t="shared" si="8"/>
        <v>{"user":"lorenz-haenggi","slack_id":"U5BBP86RJ:T5C4WRWET","name":"Hänggi","firstname":"Lorenz","dateOfBirth":"1969-04-13","minExpenses":"50","position":"Innovation","Anstellung":"100","sex":"m","kostenstelle":"18323","kostenstelle_bezeichnung":"Sales and Digital BA"</v>
      </c>
      <c r="AA9" t="str">
        <f t="shared" si="8"/>
        <v>{"user":"lorenz-haenggi","slack_id":"U5BBP86RJ:T5C4WRWET","name":"Hänggi","firstname":"Lorenz","dateOfBirth":"1969-04-13","minExpenses":"50","position":"Innovation","Anstellung":"100","sex":"m","kostenstelle":"18323","kostenstelle_bezeichnung":"Sales and Digital BA","manager":"emploji"</v>
      </c>
      <c r="AB9" t="str">
        <f t="shared" si="8"/>
        <v>{"user":"lorenz-haenggi","slack_id":"U5BBP86RJ:T5C4WRWET","name":"Hänggi","firstname":"Lorenz","dateOfBirth":"1969-04-13","minExpenses":"50","position":"Innovation","Anstellung":"100","sex":"m","kostenstelle":"18323","kostenstelle_bezeichnung":"Sales and Digital BA","manager":"emploji"</v>
      </c>
      <c r="AC9" t="str">
        <f t="shared" si="8"/>
        <v>{"user":"lorenz-haenggi","slack_id":"U5BBP86RJ:T5C4WRWET","name":"Hänggi","firstname":"Lorenz","dateOfBirth":"1969-04-13","minExpenses":"50","position":"Innovation","Anstellung":"100","sex":"m","kostenstelle":"18323","kostenstelle_bezeichnung":"Sales and Digital BA","manager":"emploji"</v>
      </c>
      <c r="AD9" t="str">
        <f t="shared" si="3"/>
        <v>{"user":"lorenz-haenggi","slack_id":"U5BBP86RJ:T5C4WRWET","name":"Hänggi","firstname":"Lorenz","dateOfBirth":"1969-04-13","minExpenses":"50","position":"Innovation","Anstellung":"100","sex":"m","kostenstelle":"18323","kostenstelle_bezeichnung":"Sales and Digital BA","manager":"emploji"},</v>
      </c>
    </row>
    <row r="10" spans="1:30" x14ac:dyDescent="0.2">
      <c r="A10" t="s">
        <v>66</v>
      </c>
      <c r="B10" t="s">
        <v>90</v>
      </c>
      <c r="C10" t="s">
        <v>68</v>
      </c>
      <c r="D10" t="s">
        <v>67</v>
      </c>
      <c r="E10" s="10" t="s">
        <v>69</v>
      </c>
      <c r="F10">
        <v>0</v>
      </c>
      <c r="G10" t="s">
        <v>64</v>
      </c>
      <c r="H10">
        <v>80</v>
      </c>
      <c r="I10" t="s">
        <v>73</v>
      </c>
      <c r="J10">
        <v>18222</v>
      </c>
      <c r="K10" t="s">
        <v>83</v>
      </c>
      <c r="L10" t="s">
        <v>98</v>
      </c>
      <c r="O10" t="str">
        <f t="shared" si="4"/>
        <v>{</v>
      </c>
      <c r="P10" t="str">
        <f t="shared" si="1"/>
        <v>{"user":"cogji"</v>
      </c>
      <c r="Q10" t="str">
        <f t="shared" ref="Q10:AC10" si="9">IF(Q$4=0,P10,P10&amp;IF(ISBLANK(P$3),"",",")&amp;""""&amp;B$4&amp;""":"&amp;IF(Q$3=1,""""&amp;B10&amp;"""",IF(Q$3=2,IF(B10=1,"true", "false"),B10))&amp;IF(ISBLANK(R$3),"},",""))</f>
        <v>{"user":"cogji","slack_id":"U5GEGT83C:T5C4WRWET"</v>
      </c>
      <c r="R10" t="str">
        <f t="shared" si="9"/>
        <v>{"user":"cogji","slack_id":"U5GEGT83C:T5C4WRWET","name":"Giorgi"</v>
      </c>
      <c r="S10" t="str">
        <f t="shared" si="9"/>
        <v>{"user":"cogji","slack_id":"U5GEGT83C:T5C4WRWET","name":"Giorgi","firstname":"Corinne"</v>
      </c>
      <c r="T10" t="str">
        <f t="shared" si="9"/>
        <v>{"user":"cogji","slack_id":"U5GEGT83C:T5C4WRWET","name":"Giorgi","firstname":"Corinne","dateOfBirth":"1960-01-01"</v>
      </c>
      <c r="U10" t="str">
        <f t="shared" si="9"/>
        <v>{"user":"cogji","slack_id":"U5GEGT83C:T5C4WRWET","name":"Giorgi","firstname":"Corinne","dateOfBirth":"1960-01-01","minExpenses":"0"</v>
      </c>
      <c r="V10" t="str">
        <f t="shared" si="9"/>
        <v>{"user":"cogji","slack_id":"U5GEGT83C:T5C4WRWET","name":"Giorgi","firstname":"Corinne","dateOfBirth":"1960-01-01","minExpenses":"0","position":"HR"</v>
      </c>
      <c r="W10" t="str">
        <f t="shared" si="9"/>
        <v>{"user":"cogji","slack_id":"U5GEGT83C:T5C4WRWET","name":"Giorgi","firstname":"Corinne","dateOfBirth":"1960-01-01","minExpenses":"0","position":"HR","Anstellung":"80"</v>
      </c>
      <c r="X10" t="str">
        <f t="shared" si="9"/>
        <v>{"user":"cogji","slack_id":"U5GEGT83C:T5C4WRWET","name":"Giorgi","firstname":"Corinne","dateOfBirth":"1960-01-01","minExpenses":"0","position":"HR","Anstellung":"80","sex":"f"</v>
      </c>
      <c r="Y10" t="str">
        <f t="shared" si="9"/>
        <v>{"user":"cogji","slack_id":"U5GEGT83C:T5C4WRWET","name":"Giorgi","firstname":"Corinne","dateOfBirth":"1960-01-01","minExpenses":"0","position":"HR","Anstellung":"80","sex":"f","kostenstelle":"18222"</v>
      </c>
      <c r="Z10" t="str">
        <f t="shared" si="9"/>
        <v>{"user":"cogji","slack_id":"U5GEGT83C:T5C4WRWET","name":"Giorgi","firstname":"Corinne","dateOfBirth":"1960-01-01","minExpenses":"0","position":"HR","Anstellung":"80","sex":"f","kostenstelle":"18222","kostenstelle_bezeichnung":"People Development"</v>
      </c>
      <c r="AA10" t="str">
        <f t="shared" si="9"/>
        <v>{"user":"cogji","slack_id":"U5GEGT83C:T5C4WRWET","name":"Giorgi","firstname":"Corinne","dateOfBirth":"1960-01-01","minExpenses":"0","position":"HR","Anstellung":"80","sex":"f","kostenstelle":"18222","kostenstelle_bezeichnung":"People Development","manager":"emploji"</v>
      </c>
      <c r="AB10" t="str">
        <f t="shared" si="9"/>
        <v>{"user":"cogji","slack_id":"U5GEGT83C:T5C4WRWET","name":"Giorgi","firstname":"Corinne","dateOfBirth":"1960-01-01","minExpenses":"0","position":"HR","Anstellung":"80","sex":"f","kostenstelle":"18222","kostenstelle_bezeichnung":"People Development","manager":"emploji"</v>
      </c>
      <c r="AC10" t="str">
        <f t="shared" si="9"/>
        <v>{"user":"cogji","slack_id":"U5GEGT83C:T5C4WRWET","name":"Giorgi","firstname":"Corinne","dateOfBirth":"1960-01-01","minExpenses":"0","position":"HR","Anstellung":"80","sex":"f","kostenstelle":"18222","kostenstelle_bezeichnung":"People Development","manager":"emploji"</v>
      </c>
      <c r="AD10" t="str">
        <f t="shared" si="3"/>
        <v>{"user":"cogji","slack_id":"U5GEGT83C:T5C4WRWET","name":"Giorgi","firstname":"Corinne","dateOfBirth":"1960-01-01","minExpenses":"0","position":"HR","Anstellung":"80","sex":"f","kostenstelle":"18222","kostenstelle_bezeichnung":"People Development","manager":"emploji"},</v>
      </c>
    </row>
    <row r="11" spans="1:30" x14ac:dyDescent="0.2">
      <c r="A11" t="s">
        <v>70</v>
      </c>
      <c r="B11" t="s">
        <v>88</v>
      </c>
      <c r="C11" t="s">
        <v>43</v>
      </c>
      <c r="D11" t="s">
        <v>44</v>
      </c>
      <c r="E11" s="10" t="s">
        <v>69</v>
      </c>
      <c r="F11">
        <v>0</v>
      </c>
      <c r="G11" t="s">
        <v>49</v>
      </c>
      <c r="H11">
        <v>100</v>
      </c>
      <c r="I11" t="s">
        <v>74</v>
      </c>
      <c r="J11" t="s">
        <v>76</v>
      </c>
      <c r="K11" t="s">
        <v>84</v>
      </c>
      <c r="L11" t="s">
        <v>98</v>
      </c>
      <c r="O11" t="str">
        <f t="shared" si="4"/>
        <v>{</v>
      </c>
      <c r="P11" t="str">
        <f t="shared" si="1"/>
        <v>{"user":"brm"</v>
      </c>
      <c r="Q11" t="str">
        <f t="shared" ref="Q11:AC11" si="10">IF(Q$4=0,P11,P11&amp;IF(ISBLANK(P$3),"",",")&amp;""""&amp;B$4&amp;""":"&amp;IF(Q$3=1,""""&amp;B11&amp;"""",IF(Q$3=2,IF(B11=1,"true", "false"),B11))&amp;IF(ISBLANK(R$3),"},",""))</f>
        <v>{"user":"brm","slack_id":"U5Q62U63V:T5C4WRWET"</v>
      </c>
      <c r="R11" t="str">
        <f t="shared" si="10"/>
        <v>{"user":"brm","slack_id":"U5Q62U63V:T5C4WRWET","name":"Breitenmoser"</v>
      </c>
      <c r="S11" t="str">
        <f t="shared" si="10"/>
        <v>{"user":"brm","slack_id":"U5Q62U63V:T5C4WRWET","name":"Breitenmoser","firstname":"Bernhard"</v>
      </c>
      <c r="T11" t="str">
        <f t="shared" si="10"/>
        <v>{"user":"brm","slack_id":"U5Q62U63V:T5C4WRWET","name":"Breitenmoser","firstname":"Bernhard","dateOfBirth":"1960-01-01"</v>
      </c>
      <c r="U11" t="str">
        <f t="shared" si="10"/>
        <v>{"user":"brm","slack_id":"U5Q62U63V:T5C4WRWET","name":"Breitenmoser","firstname":"Bernhard","dateOfBirth":"1960-01-01","minExpenses":"0"</v>
      </c>
      <c r="V11" t="str">
        <f t="shared" si="10"/>
        <v>{"user":"brm","slack_id":"U5Q62U63V:T5C4WRWET","name":"Breitenmoser","firstname":"Bernhard","dateOfBirth":"1960-01-01","minExpenses":"0","position":"SAP Specialist"</v>
      </c>
      <c r="W11" t="str">
        <f t="shared" si="10"/>
        <v>{"user":"brm","slack_id":"U5Q62U63V:T5C4WRWET","name":"Breitenmoser","firstname":"Bernhard","dateOfBirth":"1960-01-01","minExpenses":"0","position":"SAP Specialist","Anstellung":"100"</v>
      </c>
      <c r="X11" t="str">
        <f t="shared" si="10"/>
        <v>{"user":"brm","slack_id":"U5Q62U63V:T5C4WRWET","name":"Breitenmoser","firstname":"Bernhard","dateOfBirth":"1960-01-01","minExpenses":"0","position":"SAP Specialist","Anstellung":"100","sex":"m"</v>
      </c>
      <c r="Y11" t="str">
        <f t="shared" si="10"/>
        <v>{"user":"brm","slack_id":"U5Q62U63V:T5C4WRWET","name":"Breitenmoser","firstname":"Bernhard","dateOfBirth":"1960-01-01","minExpenses":"0","position":"SAP Specialist","Anstellung":"100","sex":"m","kostenstelle":"SCHB1001"</v>
      </c>
      <c r="Z11" t="str">
        <f t="shared" si="10"/>
        <v>{"user":"brm","slack_id":"U5Q62U63V:T5C4WRWET","name":"Breitenmoser","firstname":"Bernhard","dateOfBirth":"1960-01-01","minExpenses":"0","position":"SAP Specialist","Anstellung":"100","sex":"m","kostenstelle":"SCHB1001","kostenstelle_bezeichnung":"SAP Common Services"</v>
      </c>
      <c r="AA11" t="str">
        <f t="shared" si="10"/>
        <v>{"user":"brm","slack_id":"U5Q62U63V:T5C4WRWET","name":"Breitenmoser","firstname":"Bernhard","dateOfBirth":"1960-01-01","minExpenses":"0","position":"SAP Specialist","Anstellung":"100","sex":"m","kostenstelle":"SCHB1001","kostenstelle_bezeichnung":"SAP Common Services","manager":"emploji"</v>
      </c>
      <c r="AB11" t="str">
        <f t="shared" si="10"/>
        <v>{"user":"brm","slack_id":"U5Q62U63V:T5C4WRWET","name":"Breitenmoser","firstname":"Bernhard","dateOfBirth":"1960-01-01","minExpenses":"0","position":"SAP Specialist","Anstellung":"100","sex":"m","kostenstelle":"SCHB1001","kostenstelle_bezeichnung":"SAP Common Services","manager":"emploji"</v>
      </c>
      <c r="AC11" t="str">
        <f t="shared" si="10"/>
        <v>{"user":"brm","slack_id":"U5Q62U63V:T5C4WRWET","name":"Breitenmoser","firstname":"Bernhard","dateOfBirth":"1960-01-01","minExpenses":"0","position":"SAP Specialist","Anstellung":"100","sex":"m","kostenstelle":"SCHB1001","kostenstelle_bezeichnung":"SAP Common Services","manager":"emploji"</v>
      </c>
      <c r="AD11" t="str">
        <f t="shared" si="3"/>
        <v>{"user":"brm","slack_id":"U5Q62U63V:T5C4WRWET","name":"Breitenmoser","firstname":"Bernhard","dateOfBirth":"1960-01-01","minExpenses":"0","position":"SAP Specialist","Anstellung":"100","sex":"m","kostenstelle":"SCHB1001","kostenstelle_bezeichnung":"SAP Common Services","manager":"emploji"},</v>
      </c>
    </row>
    <row r="12" spans="1:30" x14ac:dyDescent="0.2">
      <c r="A12" t="s">
        <v>93</v>
      </c>
      <c r="B12" t="s">
        <v>94</v>
      </c>
      <c r="C12" t="s">
        <v>96</v>
      </c>
      <c r="D12" t="s">
        <v>95</v>
      </c>
      <c r="E12" s="10" t="s">
        <v>101</v>
      </c>
      <c r="F12">
        <v>0</v>
      </c>
      <c r="G12" t="s">
        <v>97</v>
      </c>
      <c r="H12">
        <v>100</v>
      </c>
      <c r="I12" t="s">
        <v>74</v>
      </c>
      <c r="J12">
        <v>18222</v>
      </c>
      <c r="K12" t="s">
        <v>97</v>
      </c>
      <c r="L12" t="s">
        <v>98</v>
      </c>
      <c r="O12" t="str">
        <f t="shared" si="4"/>
        <v>{</v>
      </c>
      <c r="P12" t="str">
        <f t="shared" si="1"/>
        <v>{"user":"User"</v>
      </c>
      <c r="Q12" t="str">
        <f t="shared" ref="Q12:AC12" si="11">IF(Q$4=0,P12,P12&amp;IF(ISBLANK(P$3),"",",")&amp;""""&amp;B$4&amp;""":"&amp;IF(Q$3=1,""""&amp;B12&amp;"""",IF(Q$3=2,IF(B12=1,"true", "false"),B12))&amp;IF(ISBLANK(R$3),"},",""))</f>
        <v>{"user":"User","slack_id":"default-user"</v>
      </c>
      <c r="R12" t="str">
        <f t="shared" si="11"/>
        <v>{"user":"User","slack_id":"default-user","name":"Emulator"</v>
      </c>
      <c r="S12" t="str">
        <f t="shared" si="11"/>
        <v>{"user":"User","slack_id":"default-user","name":"Emulator","firstname":"Botly"</v>
      </c>
      <c r="T12" t="str">
        <f t="shared" si="11"/>
        <v>{"user":"User","slack_id":"default-user","name":"Emulator","firstname":"Botly","dateOfBirth":"2017-06-08"</v>
      </c>
      <c r="U12" t="str">
        <f t="shared" si="11"/>
        <v>{"user":"User","slack_id":"default-user","name":"Emulator","firstname":"Botly","dateOfBirth":"2017-06-08","minExpenses":"0"</v>
      </c>
      <c r="V12" t="str">
        <f t="shared" si="11"/>
        <v>{"user":"User","slack_id":"default-user","name":"Emulator","firstname":"Botly","dateOfBirth":"2017-06-08","minExpenses":"0","position":"Bot"</v>
      </c>
      <c r="W12" t="str">
        <f t="shared" si="11"/>
        <v>{"user":"User","slack_id":"default-user","name":"Emulator","firstname":"Botly","dateOfBirth":"2017-06-08","minExpenses":"0","position":"Bot","Anstellung":"100"</v>
      </c>
      <c r="X12" t="str">
        <f t="shared" si="11"/>
        <v>{"user":"User","slack_id":"default-user","name":"Emulator","firstname":"Botly","dateOfBirth":"2017-06-08","minExpenses":"0","position":"Bot","Anstellung":"100","sex":"m"</v>
      </c>
      <c r="Y12" t="str">
        <f t="shared" si="11"/>
        <v>{"user":"User","slack_id":"default-user","name":"Emulator","firstname":"Botly","dateOfBirth":"2017-06-08","minExpenses":"0","position":"Bot","Anstellung":"100","sex":"m","kostenstelle":"18222"</v>
      </c>
      <c r="Z12" t="str">
        <f t="shared" si="11"/>
        <v>{"user":"User","slack_id":"default-user","name":"Emulator","firstname":"Botly","dateOfBirth":"2017-06-08","minExpenses":"0","position":"Bot","Anstellung":"100","sex":"m","kostenstelle":"18222","kostenstelle_bezeichnung":"Bot"</v>
      </c>
      <c r="AA12" t="str">
        <f t="shared" si="11"/>
        <v>{"user":"User","slack_id":"default-user","name":"Emulator","firstname":"Botly","dateOfBirth":"2017-06-08","minExpenses":"0","position":"Bot","Anstellung":"100","sex":"m","kostenstelle":"18222","kostenstelle_bezeichnung":"Bot","manager":"emploji"</v>
      </c>
      <c r="AB12" t="str">
        <f t="shared" si="11"/>
        <v>{"user":"User","slack_id":"default-user","name":"Emulator","firstname":"Botly","dateOfBirth":"2017-06-08","minExpenses":"0","position":"Bot","Anstellung":"100","sex":"m","kostenstelle":"18222","kostenstelle_bezeichnung":"Bot","manager":"emploji"</v>
      </c>
      <c r="AC12" t="str">
        <f t="shared" si="11"/>
        <v>{"user":"User","slack_id":"default-user","name":"Emulator","firstname":"Botly","dateOfBirth":"2017-06-08","minExpenses":"0","position":"Bot","Anstellung":"100","sex":"m","kostenstelle":"18222","kostenstelle_bezeichnung":"Bot","manager":"emploji"</v>
      </c>
      <c r="AD12" t="str">
        <f t="shared" si="3"/>
        <v>{"user":"User","slack_id":"default-user","name":"Emulator","firstname":"Botly","dateOfBirth":"2017-06-08","minExpenses":"0","position":"Bot","Anstellung":"100","sex":"m","kostenstelle":"18222","kostenstelle_bezeichnung":"Bot","manager":"emploji"},</v>
      </c>
    </row>
    <row r="13" spans="1:30" x14ac:dyDescent="0.2">
      <c r="A13" t="s">
        <v>98</v>
      </c>
      <c r="B13" t="s">
        <v>99</v>
      </c>
      <c r="C13" t="s">
        <v>100</v>
      </c>
      <c r="D13" t="s">
        <v>97</v>
      </c>
      <c r="E13" s="10" t="s">
        <v>101</v>
      </c>
      <c r="F13">
        <v>0</v>
      </c>
      <c r="G13" t="s">
        <v>102</v>
      </c>
      <c r="H13">
        <v>100</v>
      </c>
      <c r="I13" t="s">
        <v>74</v>
      </c>
      <c r="J13">
        <v>18222</v>
      </c>
      <c r="K13" t="s">
        <v>103</v>
      </c>
      <c r="L13" t="s">
        <v>98</v>
      </c>
      <c r="O13" t="str">
        <f t="shared" si="4"/>
        <v>{</v>
      </c>
      <c r="P13" t="str">
        <f t="shared" si="1"/>
        <v>{"user":"emploji"</v>
      </c>
      <c r="Q13" t="str">
        <f t="shared" ref="Q13:AC13" si="12">IF(Q$4=0,P13,P13&amp;IF(ISBLANK(P$3),"",",")&amp;""""&amp;B$4&amp;""":"&amp;IF(Q$3=1,""""&amp;B13&amp;"""",IF(Q$3=2,IF(B13=1,"true", "false"),B13))&amp;IF(ISBLANK(R$3),"},",""))</f>
        <v>{"user":"emploji","slack_id":"U5BA7L6JE:T5C4WRWET"</v>
      </c>
      <c r="R13" t="str">
        <f t="shared" si="12"/>
        <v>{"user":"emploji","slack_id":"U5BA7L6JE:T5C4WRWET","name":"Emploji"</v>
      </c>
      <c r="S13" t="str">
        <f t="shared" si="12"/>
        <v>{"user":"emploji","slack_id":"U5BA7L6JE:T5C4WRWET","name":"Emploji","firstname":"Bot"</v>
      </c>
      <c r="T13" t="str">
        <f t="shared" si="12"/>
        <v>{"user":"emploji","slack_id":"U5BA7L6JE:T5C4WRWET","name":"Emploji","firstname":"Bot","dateOfBirth":"2017-06-08"</v>
      </c>
      <c r="U13" t="str">
        <f t="shared" si="12"/>
        <v>{"user":"emploji","slack_id":"U5BA7L6JE:T5C4WRWET","name":"Emploji","firstname":"Bot","dateOfBirth":"2017-06-08","minExpenses":"0"</v>
      </c>
      <c r="V13" t="str">
        <f t="shared" si="12"/>
        <v>{"user":"emploji","slack_id":"U5BA7L6JE:T5C4WRWET","name":"Emploji","firstname":"Bot","dateOfBirth":"2017-06-08","minExpenses":"0","position":"Slack user"</v>
      </c>
      <c r="W13" t="str">
        <f t="shared" si="12"/>
        <v>{"user":"emploji","slack_id":"U5BA7L6JE:T5C4WRWET","name":"Emploji","firstname":"Bot","dateOfBirth":"2017-06-08","minExpenses":"0","position":"Slack user","Anstellung":"100"</v>
      </c>
      <c r="X13" t="str">
        <f t="shared" si="12"/>
        <v>{"user":"emploji","slack_id":"U5BA7L6JE:T5C4WRWET","name":"Emploji","firstname":"Bot","dateOfBirth":"2017-06-08","minExpenses":"0","position":"Slack user","Anstellung":"100","sex":"m"</v>
      </c>
      <c r="Y13" t="str">
        <f t="shared" si="12"/>
        <v>{"user":"emploji","slack_id":"U5BA7L6JE:T5C4WRWET","name":"Emploji","firstname":"Bot","dateOfBirth":"2017-06-08","minExpenses":"0","position":"Slack user","Anstellung":"100","sex":"m","kostenstelle":"18222"</v>
      </c>
      <c r="Z13" t="str">
        <f t="shared" si="12"/>
        <v>{"user":"emploji","slack_id":"U5BA7L6JE:T5C4WRWET","name":"Emploji","firstname":"Bot","dateOfBirth":"2017-06-08","minExpenses":"0","position":"Slack user","Anstellung":"100","sex":"m","kostenstelle":"18222","kostenstelle_bezeichnung":"Slack"</v>
      </c>
      <c r="AA13" t="str">
        <f t="shared" si="12"/>
        <v>{"user":"emploji","slack_id":"U5BA7L6JE:T5C4WRWET","name":"Emploji","firstname":"Bot","dateOfBirth":"2017-06-08","minExpenses":"0","position":"Slack user","Anstellung":"100","sex":"m","kostenstelle":"18222","kostenstelle_bezeichnung":"Slack","manager":"emploji"</v>
      </c>
      <c r="AB13" t="str">
        <f t="shared" si="12"/>
        <v>{"user":"emploji","slack_id":"U5BA7L6JE:T5C4WRWET","name":"Emploji","firstname":"Bot","dateOfBirth":"2017-06-08","minExpenses":"0","position":"Slack user","Anstellung":"100","sex":"m","kostenstelle":"18222","kostenstelle_bezeichnung":"Slack","manager":"emploji"</v>
      </c>
      <c r="AC13" t="str">
        <f t="shared" si="12"/>
        <v>{"user":"emploji","slack_id":"U5BA7L6JE:T5C4WRWET","name":"Emploji","firstname":"Bot","dateOfBirth":"2017-06-08","minExpenses":"0","position":"Slack user","Anstellung":"100","sex":"m","kostenstelle":"18222","kostenstelle_bezeichnung":"Slack","manager":"emploji"</v>
      </c>
      <c r="AD13" t="str">
        <f t="shared" si="3"/>
        <v>{"user":"emploji","slack_id":"U5BA7L6JE:T5C4WRWET","name":"Emploji","firstname":"Bot","dateOfBirth":"2017-06-08","minExpenses":"0","position":"Slack user","Anstellung":"100","sex":"m","kostenstelle":"18222","kostenstelle_bezeichnung":"Slack","manager":"emploji"}</v>
      </c>
    </row>
    <row r="14" spans="1:30" x14ac:dyDescent="0.2">
      <c r="O14" t="str">
        <f t="shared" si="4"/>
        <v>{</v>
      </c>
      <c r="P14" t="str">
        <f t="shared" si="1"/>
        <v>{"user":""</v>
      </c>
      <c r="Q14" t="str">
        <f t="shared" ref="Q14:AC14" si="13">IF(Q$4=0,P14,P14&amp;IF(ISBLANK(P$3),"",",")&amp;""""&amp;B$4&amp;""":"&amp;IF(Q$3=1,""""&amp;B14&amp;"""",IF(Q$3=2,IF(B14=1,"true", "false"),B14))&amp;IF(ISBLANK(R$3),"},",""))</f>
        <v>{"user":"","slack_id":""</v>
      </c>
      <c r="R14" t="str">
        <f t="shared" si="13"/>
        <v>{"user":"","slack_id":"","name":""</v>
      </c>
      <c r="S14" t="str">
        <f t="shared" si="13"/>
        <v>{"user":"","slack_id":"","name":"","firstname":""</v>
      </c>
      <c r="T14" t="str">
        <f t="shared" si="13"/>
        <v>{"user":"","slack_id":"","name":"","firstname":"","dateOfBirth":""</v>
      </c>
      <c r="U14" t="str">
        <f t="shared" si="13"/>
        <v>{"user":"","slack_id":"","name":"","firstname":"","dateOfBirth":"","minExpenses":""</v>
      </c>
      <c r="V14" t="str">
        <f t="shared" si="13"/>
        <v>{"user":"","slack_id":"","name":"","firstname":"","dateOfBirth":"","minExpenses":"","position":""</v>
      </c>
      <c r="W14" t="str">
        <f t="shared" si="13"/>
        <v>{"user":"","slack_id":"","name":"","firstname":"","dateOfBirth":"","minExpenses":"","position":"","Anstellung":""</v>
      </c>
      <c r="X14" t="str">
        <f t="shared" si="13"/>
        <v>{"user":"","slack_id":"","name":"","firstname":"","dateOfBirth":"","minExpenses":"","position":"","Anstellung":"","sex":""</v>
      </c>
      <c r="Y14" t="str">
        <f t="shared" si="13"/>
        <v>{"user":"","slack_id":"","name":"","firstname":"","dateOfBirth":"","minExpenses":"","position":"","Anstellung":"","sex":"","kostenstelle":""</v>
      </c>
      <c r="Z14" t="str">
        <f t="shared" si="13"/>
        <v>{"user":"","slack_id":"","name":"","firstname":"","dateOfBirth":"","minExpenses":"","position":"","Anstellung":"","sex":"","kostenstelle":"","kostenstelle_bezeichnung":""</v>
      </c>
      <c r="AA14" t="str">
        <f t="shared" si="13"/>
        <v>{"user":"","slack_id":"","name":"","firstname":"","dateOfBirth":"","minExpenses":"","position":"","Anstellung":"","sex":"","kostenstelle":"","kostenstelle_bezeichnung":"","manager":""</v>
      </c>
      <c r="AB14" t="str">
        <f t="shared" si="13"/>
        <v>{"user":"","slack_id":"","name":"","firstname":"","dateOfBirth":"","minExpenses":"","position":"","Anstellung":"","sex":"","kostenstelle":"","kostenstelle_bezeichnung":"","manager":""</v>
      </c>
      <c r="AC14" t="str">
        <f t="shared" si="13"/>
        <v>{"user":"","slack_id":"","name":"","firstname":"","dateOfBirth":"","minExpenses":"","position":"","Anstellung":"","sex":"","kostenstelle":"","kostenstelle_bezeichnung":"","manager":""</v>
      </c>
      <c r="AD14" t="str">
        <f t="shared" si="3"/>
        <v/>
      </c>
    </row>
    <row r="15" spans="1:30" x14ac:dyDescent="0.2">
      <c r="O15" t="str">
        <f t="shared" si="4"/>
        <v>{</v>
      </c>
      <c r="P15" t="str">
        <f t="shared" si="1"/>
        <v>{"user":""</v>
      </c>
      <c r="Q15" t="str">
        <f t="shared" ref="Q15:AC15" si="14">IF(Q$4=0,P15,P15&amp;IF(ISBLANK(P$3),"",",")&amp;""""&amp;B$4&amp;""":"&amp;IF(Q$3=1,""""&amp;B15&amp;"""",IF(Q$3=2,IF(B15=1,"true", "false"),B15))&amp;IF(ISBLANK(R$3),"},",""))</f>
        <v>{"user":"","slack_id":""</v>
      </c>
      <c r="R15" t="str">
        <f t="shared" si="14"/>
        <v>{"user":"","slack_id":"","name":""</v>
      </c>
      <c r="S15" t="str">
        <f t="shared" si="14"/>
        <v>{"user":"","slack_id":"","name":"","firstname":""</v>
      </c>
      <c r="T15" t="str">
        <f t="shared" si="14"/>
        <v>{"user":"","slack_id":"","name":"","firstname":"","dateOfBirth":""</v>
      </c>
      <c r="U15" t="str">
        <f t="shared" si="14"/>
        <v>{"user":"","slack_id":"","name":"","firstname":"","dateOfBirth":"","minExpenses":""</v>
      </c>
      <c r="V15" t="str">
        <f t="shared" si="14"/>
        <v>{"user":"","slack_id":"","name":"","firstname":"","dateOfBirth":"","minExpenses":"","position":""</v>
      </c>
      <c r="W15" t="str">
        <f t="shared" si="14"/>
        <v>{"user":"","slack_id":"","name":"","firstname":"","dateOfBirth":"","minExpenses":"","position":"","Anstellung":""</v>
      </c>
      <c r="X15" t="str">
        <f t="shared" si="14"/>
        <v>{"user":"","slack_id":"","name":"","firstname":"","dateOfBirth":"","minExpenses":"","position":"","Anstellung":"","sex":""</v>
      </c>
      <c r="Y15" t="str">
        <f t="shared" si="14"/>
        <v>{"user":"","slack_id":"","name":"","firstname":"","dateOfBirth":"","minExpenses":"","position":"","Anstellung":"","sex":"","kostenstelle":""</v>
      </c>
      <c r="Z15" t="str">
        <f t="shared" si="14"/>
        <v>{"user":"","slack_id":"","name":"","firstname":"","dateOfBirth":"","minExpenses":"","position":"","Anstellung":"","sex":"","kostenstelle":"","kostenstelle_bezeichnung":""</v>
      </c>
      <c r="AA15" t="str">
        <f t="shared" si="14"/>
        <v>{"user":"","slack_id":"","name":"","firstname":"","dateOfBirth":"","minExpenses":"","position":"","Anstellung":"","sex":"","kostenstelle":"","kostenstelle_bezeichnung":"","manager":""</v>
      </c>
      <c r="AB15" t="str">
        <f t="shared" si="14"/>
        <v>{"user":"","slack_id":"","name":"","firstname":"","dateOfBirth":"","minExpenses":"","position":"","Anstellung":"","sex":"","kostenstelle":"","kostenstelle_bezeichnung":"","manager":""</v>
      </c>
      <c r="AC15" t="str">
        <f t="shared" si="14"/>
        <v>{"user":"","slack_id":"","name":"","firstname":"","dateOfBirth":"","minExpenses":"","position":"","Anstellung":"","sex":"","kostenstelle":"","kostenstelle_bezeichnung":"","manager":""</v>
      </c>
      <c r="AD15" t="str">
        <f t="shared" si="3"/>
        <v/>
      </c>
    </row>
    <row r="16" spans="1:30" x14ac:dyDescent="0.2">
      <c r="O16" t="str">
        <f t="shared" si="4"/>
        <v>{</v>
      </c>
      <c r="P16" t="str">
        <f t="shared" si="1"/>
        <v>{"user":""</v>
      </c>
      <c r="Q16" t="str">
        <f t="shared" ref="Q16:AC16" si="15">IF(Q$4=0,P16,P16&amp;IF(ISBLANK(P$3),"",",")&amp;""""&amp;B$4&amp;""":"&amp;IF(Q$3=1,""""&amp;B16&amp;"""",IF(Q$3=2,IF(B16=1,"true", "false"),B16))&amp;IF(ISBLANK(R$3),"},",""))</f>
        <v>{"user":"","slack_id":""</v>
      </c>
      <c r="R16" t="str">
        <f t="shared" si="15"/>
        <v>{"user":"","slack_id":"","name":""</v>
      </c>
      <c r="S16" t="str">
        <f t="shared" si="15"/>
        <v>{"user":"","slack_id":"","name":"","firstname":""</v>
      </c>
      <c r="T16" t="str">
        <f t="shared" si="15"/>
        <v>{"user":"","slack_id":"","name":"","firstname":"","dateOfBirth":""</v>
      </c>
      <c r="U16" t="str">
        <f t="shared" si="15"/>
        <v>{"user":"","slack_id":"","name":"","firstname":"","dateOfBirth":"","minExpenses":""</v>
      </c>
      <c r="V16" t="str">
        <f t="shared" si="15"/>
        <v>{"user":"","slack_id":"","name":"","firstname":"","dateOfBirth":"","minExpenses":"","position":""</v>
      </c>
      <c r="W16" t="str">
        <f t="shared" si="15"/>
        <v>{"user":"","slack_id":"","name":"","firstname":"","dateOfBirth":"","minExpenses":"","position":"","Anstellung":""</v>
      </c>
      <c r="X16" t="str">
        <f t="shared" si="15"/>
        <v>{"user":"","slack_id":"","name":"","firstname":"","dateOfBirth":"","minExpenses":"","position":"","Anstellung":"","sex":""</v>
      </c>
      <c r="Y16" t="str">
        <f t="shared" si="15"/>
        <v>{"user":"","slack_id":"","name":"","firstname":"","dateOfBirth":"","minExpenses":"","position":"","Anstellung":"","sex":"","kostenstelle":""</v>
      </c>
      <c r="Z16" t="str">
        <f t="shared" si="15"/>
        <v>{"user":"","slack_id":"","name":"","firstname":"","dateOfBirth":"","minExpenses":"","position":"","Anstellung":"","sex":"","kostenstelle":"","kostenstelle_bezeichnung":""</v>
      </c>
      <c r="AA16" t="str">
        <f t="shared" si="15"/>
        <v>{"user":"","slack_id":"","name":"","firstname":"","dateOfBirth":"","minExpenses":"","position":"","Anstellung":"","sex":"","kostenstelle":"","kostenstelle_bezeichnung":"","manager":""</v>
      </c>
      <c r="AB16" t="str">
        <f t="shared" si="15"/>
        <v>{"user":"","slack_id":"","name":"","firstname":"","dateOfBirth":"","minExpenses":"","position":"","Anstellung":"","sex":"","kostenstelle":"","kostenstelle_bezeichnung":"","manager":""</v>
      </c>
      <c r="AC16" t="str">
        <f t="shared" si="15"/>
        <v>{"user":"","slack_id":"","name":"","firstname":"","dateOfBirth":"","minExpenses":"","position":"","Anstellung":"","sex":"","kostenstelle":"","kostenstelle_bezeichnung":"","manager":""</v>
      </c>
      <c r="AD16" t="str">
        <f t="shared" si="3"/>
        <v/>
      </c>
    </row>
    <row r="17" spans="15:30" x14ac:dyDescent="0.2">
      <c r="O17" t="str">
        <f t="shared" si="4"/>
        <v>{</v>
      </c>
      <c r="P17" t="str">
        <f t="shared" si="1"/>
        <v>{"user":""</v>
      </c>
      <c r="Q17" t="str">
        <f t="shared" ref="Q17:AC17" si="16">IF(Q$4=0,P17,P17&amp;IF(ISBLANK(P$3),"",",")&amp;""""&amp;B$4&amp;""":"&amp;IF(Q$3=1,""""&amp;B17&amp;"""",IF(Q$3=2,IF(B17=1,"true", "false"),B17))&amp;IF(ISBLANK(R$3),"},",""))</f>
        <v>{"user":"","slack_id":""</v>
      </c>
      <c r="R17" t="str">
        <f t="shared" si="16"/>
        <v>{"user":"","slack_id":"","name":""</v>
      </c>
      <c r="S17" t="str">
        <f t="shared" si="16"/>
        <v>{"user":"","slack_id":"","name":"","firstname":""</v>
      </c>
      <c r="T17" t="str">
        <f t="shared" si="16"/>
        <v>{"user":"","slack_id":"","name":"","firstname":"","dateOfBirth":""</v>
      </c>
      <c r="U17" t="str">
        <f t="shared" si="16"/>
        <v>{"user":"","slack_id":"","name":"","firstname":"","dateOfBirth":"","minExpenses":""</v>
      </c>
      <c r="V17" t="str">
        <f t="shared" si="16"/>
        <v>{"user":"","slack_id":"","name":"","firstname":"","dateOfBirth":"","minExpenses":"","position":""</v>
      </c>
      <c r="W17" t="str">
        <f t="shared" si="16"/>
        <v>{"user":"","slack_id":"","name":"","firstname":"","dateOfBirth":"","minExpenses":"","position":"","Anstellung":""</v>
      </c>
      <c r="X17" t="str">
        <f t="shared" si="16"/>
        <v>{"user":"","slack_id":"","name":"","firstname":"","dateOfBirth":"","minExpenses":"","position":"","Anstellung":"","sex":""</v>
      </c>
      <c r="Y17" t="str">
        <f t="shared" si="16"/>
        <v>{"user":"","slack_id":"","name":"","firstname":"","dateOfBirth":"","minExpenses":"","position":"","Anstellung":"","sex":"","kostenstelle":""</v>
      </c>
      <c r="Z17" t="str">
        <f t="shared" si="16"/>
        <v>{"user":"","slack_id":"","name":"","firstname":"","dateOfBirth":"","minExpenses":"","position":"","Anstellung":"","sex":"","kostenstelle":"","kostenstelle_bezeichnung":""</v>
      </c>
      <c r="AA17" t="str">
        <f t="shared" si="16"/>
        <v>{"user":"","slack_id":"","name":"","firstname":"","dateOfBirth":"","minExpenses":"","position":"","Anstellung":"","sex":"","kostenstelle":"","kostenstelle_bezeichnung":"","manager":""</v>
      </c>
      <c r="AB17" t="str">
        <f t="shared" si="16"/>
        <v>{"user":"","slack_id":"","name":"","firstname":"","dateOfBirth":"","minExpenses":"","position":"","Anstellung":"","sex":"","kostenstelle":"","kostenstelle_bezeichnung":"","manager":""</v>
      </c>
      <c r="AC17" t="str">
        <f t="shared" si="16"/>
        <v>{"user":"","slack_id":"","name":"","firstname":"","dateOfBirth":"","minExpenses":"","position":"","Anstellung":"","sex":"","kostenstelle":"","kostenstelle_bezeichnung":"","manager":""</v>
      </c>
      <c r="AD17" t="str">
        <f t="shared" si="3"/>
        <v/>
      </c>
    </row>
    <row r="18" spans="15:30" x14ac:dyDescent="0.2">
      <c r="O18" t="str">
        <f t="shared" si="4"/>
        <v>{</v>
      </c>
      <c r="P18" t="str">
        <f t="shared" si="1"/>
        <v>{"user":""</v>
      </c>
      <c r="Q18" t="str">
        <f t="shared" ref="Q18:AC18" si="17">IF(Q$4=0,P18,P18&amp;IF(ISBLANK(P$3),"",",")&amp;""""&amp;B$4&amp;""":"&amp;IF(Q$3=1,""""&amp;B18&amp;"""",IF(Q$3=2,IF(B18=1,"true", "false"),B18))&amp;IF(ISBLANK(R$3),"},",""))</f>
        <v>{"user":"","slack_id":""</v>
      </c>
      <c r="R18" t="str">
        <f t="shared" si="17"/>
        <v>{"user":"","slack_id":"","name":""</v>
      </c>
      <c r="S18" t="str">
        <f t="shared" si="17"/>
        <v>{"user":"","slack_id":"","name":"","firstname":""</v>
      </c>
      <c r="T18" t="str">
        <f t="shared" si="17"/>
        <v>{"user":"","slack_id":"","name":"","firstname":"","dateOfBirth":""</v>
      </c>
      <c r="U18" t="str">
        <f t="shared" si="17"/>
        <v>{"user":"","slack_id":"","name":"","firstname":"","dateOfBirth":"","minExpenses":""</v>
      </c>
      <c r="V18" t="str">
        <f t="shared" si="17"/>
        <v>{"user":"","slack_id":"","name":"","firstname":"","dateOfBirth":"","minExpenses":"","position":""</v>
      </c>
      <c r="W18" t="str">
        <f t="shared" si="17"/>
        <v>{"user":"","slack_id":"","name":"","firstname":"","dateOfBirth":"","minExpenses":"","position":"","Anstellung":""</v>
      </c>
      <c r="X18" t="str">
        <f t="shared" si="17"/>
        <v>{"user":"","slack_id":"","name":"","firstname":"","dateOfBirth":"","minExpenses":"","position":"","Anstellung":"","sex":""</v>
      </c>
      <c r="Y18" t="str">
        <f t="shared" si="17"/>
        <v>{"user":"","slack_id":"","name":"","firstname":"","dateOfBirth":"","minExpenses":"","position":"","Anstellung":"","sex":"","kostenstelle":""</v>
      </c>
      <c r="Z18" t="str">
        <f t="shared" si="17"/>
        <v>{"user":"","slack_id":"","name":"","firstname":"","dateOfBirth":"","minExpenses":"","position":"","Anstellung":"","sex":"","kostenstelle":"","kostenstelle_bezeichnung":""</v>
      </c>
      <c r="AA18" t="str">
        <f t="shared" si="17"/>
        <v>{"user":"","slack_id":"","name":"","firstname":"","dateOfBirth":"","minExpenses":"","position":"","Anstellung":"","sex":"","kostenstelle":"","kostenstelle_bezeichnung":"","manager":""</v>
      </c>
      <c r="AB18" t="str">
        <f t="shared" si="17"/>
        <v>{"user":"","slack_id":"","name":"","firstname":"","dateOfBirth":"","minExpenses":"","position":"","Anstellung":"","sex":"","kostenstelle":"","kostenstelle_bezeichnung":"","manager":""</v>
      </c>
      <c r="AC18" t="str">
        <f t="shared" si="17"/>
        <v>{"user":"","slack_id":"","name":"","firstname":"","dateOfBirth":"","minExpenses":"","position":"","Anstellung":"","sex":"","kostenstelle":"","kostenstelle_bezeichnung":"","manager":""</v>
      </c>
      <c r="AD18" t="str">
        <f t="shared" si="3"/>
        <v/>
      </c>
    </row>
    <row r="19" spans="15:30" x14ac:dyDescent="0.2">
      <c r="O19" t="str">
        <f t="shared" si="4"/>
        <v>{</v>
      </c>
      <c r="P19" t="str">
        <f t="shared" si="1"/>
        <v>{"user":""</v>
      </c>
      <c r="Q19" t="str">
        <f t="shared" ref="Q19:AC19" si="18">IF(Q$4=0,P19,P19&amp;IF(ISBLANK(P$3),"",",")&amp;""""&amp;B$4&amp;""":"&amp;IF(Q$3=1,""""&amp;B19&amp;"""",IF(Q$3=2,IF(B19=1,"true", "false"),B19))&amp;IF(ISBLANK(R$3),"},",""))</f>
        <v>{"user":"","slack_id":""</v>
      </c>
      <c r="R19" t="str">
        <f t="shared" si="18"/>
        <v>{"user":"","slack_id":"","name":""</v>
      </c>
      <c r="S19" t="str">
        <f t="shared" si="18"/>
        <v>{"user":"","slack_id":"","name":"","firstname":""</v>
      </c>
      <c r="T19" t="str">
        <f t="shared" si="18"/>
        <v>{"user":"","slack_id":"","name":"","firstname":"","dateOfBirth":""</v>
      </c>
      <c r="U19" t="str">
        <f t="shared" si="18"/>
        <v>{"user":"","slack_id":"","name":"","firstname":"","dateOfBirth":"","minExpenses":""</v>
      </c>
      <c r="V19" t="str">
        <f t="shared" si="18"/>
        <v>{"user":"","slack_id":"","name":"","firstname":"","dateOfBirth":"","minExpenses":"","position":""</v>
      </c>
      <c r="W19" t="str">
        <f t="shared" si="18"/>
        <v>{"user":"","slack_id":"","name":"","firstname":"","dateOfBirth":"","minExpenses":"","position":"","Anstellung":""</v>
      </c>
      <c r="X19" t="str">
        <f t="shared" si="18"/>
        <v>{"user":"","slack_id":"","name":"","firstname":"","dateOfBirth":"","minExpenses":"","position":"","Anstellung":"","sex":""</v>
      </c>
      <c r="Y19" t="str">
        <f t="shared" si="18"/>
        <v>{"user":"","slack_id":"","name":"","firstname":"","dateOfBirth":"","minExpenses":"","position":"","Anstellung":"","sex":"","kostenstelle":""</v>
      </c>
      <c r="Z19" t="str">
        <f t="shared" si="18"/>
        <v>{"user":"","slack_id":"","name":"","firstname":"","dateOfBirth":"","minExpenses":"","position":"","Anstellung":"","sex":"","kostenstelle":"","kostenstelle_bezeichnung":""</v>
      </c>
      <c r="AA19" t="str">
        <f t="shared" si="18"/>
        <v>{"user":"","slack_id":"","name":"","firstname":"","dateOfBirth":"","minExpenses":"","position":"","Anstellung":"","sex":"","kostenstelle":"","kostenstelle_bezeichnung":"","manager":""</v>
      </c>
      <c r="AB19" t="str">
        <f t="shared" si="18"/>
        <v>{"user":"","slack_id":"","name":"","firstname":"","dateOfBirth":"","minExpenses":"","position":"","Anstellung":"","sex":"","kostenstelle":"","kostenstelle_bezeichnung":"","manager":""</v>
      </c>
      <c r="AC19" t="str">
        <f t="shared" si="18"/>
        <v>{"user":"","slack_id":"","name":"","firstname":"","dateOfBirth":"","minExpenses":"","position":"","Anstellung":"","sex":"","kostenstelle":"","kostenstelle_bezeichnung":"","manager":""</v>
      </c>
      <c r="AD19" t="str">
        <f t="shared" si="3"/>
        <v/>
      </c>
    </row>
    <row r="20" spans="15:30" x14ac:dyDescent="0.2">
      <c r="O20" t="str">
        <f t="shared" si="4"/>
        <v>{</v>
      </c>
      <c r="P20" t="str">
        <f t="shared" si="1"/>
        <v>{"user":""</v>
      </c>
      <c r="Q20" t="str">
        <f t="shared" ref="Q20:AC20" si="19">IF(Q$4=0,P20,P20&amp;IF(ISBLANK(P$3),"",",")&amp;""""&amp;B$4&amp;""":"&amp;IF(Q$3=1,""""&amp;B20&amp;"""",IF(Q$3=2,IF(B20=1,"true", "false"),B20))&amp;IF(ISBLANK(R$3),"},",""))</f>
        <v>{"user":"","slack_id":""</v>
      </c>
      <c r="R20" t="str">
        <f t="shared" si="19"/>
        <v>{"user":"","slack_id":"","name":""</v>
      </c>
      <c r="S20" t="str">
        <f t="shared" si="19"/>
        <v>{"user":"","slack_id":"","name":"","firstname":""</v>
      </c>
      <c r="T20" t="str">
        <f t="shared" si="19"/>
        <v>{"user":"","slack_id":"","name":"","firstname":"","dateOfBirth":""</v>
      </c>
      <c r="U20" t="str">
        <f t="shared" si="19"/>
        <v>{"user":"","slack_id":"","name":"","firstname":"","dateOfBirth":"","minExpenses":""</v>
      </c>
      <c r="V20" t="str">
        <f t="shared" si="19"/>
        <v>{"user":"","slack_id":"","name":"","firstname":"","dateOfBirth":"","minExpenses":"","position":""</v>
      </c>
      <c r="W20" t="str">
        <f t="shared" si="19"/>
        <v>{"user":"","slack_id":"","name":"","firstname":"","dateOfBirth":"","minExpenses":"","position":"","Anstellung":""</v>
      </c>
      <c r="X20" t="str">
        <f t="shared" si="19"/>
        <v>{"user":"","slack_id":"","name":"","firstname":"","dateOfBirth":"","minExpenses":"","position":"","Anstellung":"","sex":""</v>
      </c>
      <c r="Y20" t="str">
        <f t="shared" si="19"/>
        <v>{"user":"","slack_id":"","name":"","firstname":"","dateOfBirth":"","minExpenses":"","position":"","Anstellung":"","sex":"","kostenstelle":""</v>
      </c>
      <c r="Z20" t="str">
        <f t="shared" si="19"/>
        <v>{"user":"","slack_id":"","name":"","firstname":"","dateOfBirth":"","minExpenses":"","position":"","Anstellung":"","sex":"","kostenstelle":"","kostenstelle_bezeichnung":""</v>
      </c>
      <c r="AA20" t="str">
        <f t="shared" si="19"/>
        <v>{"user":"","slack_id":"","name":"","firstname":"","dateOfBirth":"","minExpenses":"","position":"","Anstellung":"","sex":"","kostenstelle":"","kostenstelle_bezeichnung":"","manager":""</v>
      </c>
      <c r="AB20" t="str">
        <f t="shared" si="19"/>
        <v>{"user":"","slack_id":"","name":"","firstname":"","dateOfBirth":"","minExpenses":"","position":"","Anstellung":"","sex":"","kostenstelle":"","kostenstelle_bezeichnung":"","manager":""</v>
      </c>
      <c r="AC20" t="str">
        <f t="shared" si="19"/>
        <v>{"user":"","slack_id":"","name":"","firstname":"","dateOfBirth":"","minExpenses":"","position":"","Anstellung":"","sex":"","kostenstelle":"","kostenstelle_bezeichnung":"","manager":""</v>
      </c>
      <c r="AD20" t="str">
        <f t="shared" si="3"/>
        <v/>
      </c>
    </row>
    <row r="21" spans="15:30" x14ac:dyDescent="0.2">
      <c r="O21" t="str">
        <f t="shared" si="4"/>
        <v>{</v>
      </c>
      <c r="P21" t="str">
        <f t="shared" si="1"/>
        <v>{"user":""</v>
      </c>
      <c r="Q21" t="str">
        <f t="shared" ref="Q21:AC21" si="20">IF(Q$4=0,P21,P21&amp;IF(ISBLANK(P$3),"",",")&amp;""""&amp;B$4&amp;""":"&amp;IF(Q$3=1,""""&amp;B21&amp;"""",IF(Q$3=2,IF(B21=1,"true", "false"),B21))&amp;IF(ISBLANK(R$3),"},",""))</f>
        <v>{"user":"","slack_id":""</v>
      </c>
      <c r="R21" t="str">
        <f t="shared" si="20"/>
        <v>{"user":"","slack_id":"","name":""</v>
      </c>
      <c r="S21" t="str">
        <f t="shared" si="20"/>
        <v>{"user":"","slack_id":"","name":"","firstname":""</v>
      </c>
      <c r="T21" t="str">
        <f t="shared" si="20"/>
        <v>{"user":"","slack_id":"","name":"","firstname":"","dateOfBirth":""</v>
      </c>
      <c r="U21" t="str">
        <f t="shared" si="20"/>
        <v>{"user":"","slack_id":"","name":"","firstname":"","dateOfBirth":"","minExpenses":""</v>
      </c>
      <c r="V21" t="str">
        <f t="shared" si="20"/>
        <v>{"user":"","slack_id":"","name":"","firstname":"","dateOfBirth":"","minExpenses":"","position":""</v>
      </c>
      <c r="W21" t="str">
        <f t="shared" si="20"/>
        <v>{"user":"","slack_id":"","name":"","firstname":"","dateOfBirth":"","minExpenses":"","position":"","Anstellung":""</v>
      </c>
      <c r="X21" t="str">
        <f t="shared" si="20"/>
        <v>{"user":"","slack_id":"","name":"","firstname":"","dateOfBirth":"","minExpenses":"","position":"","Anstellung":"","sex":""</v>
      </c>
      <c r="Y21" t="str">
        <f t="shared" si="20"/>
        <v>{"user":"","slack_id":"","name":"","firstname":"","dateOfBirth":"","minExpenses":"","position":"","Anstellung":"","sex":"","kostenstelle":""</v>
      </c>
      <c r="Z21" t="str">
        <f t="shared" si="20"/>
        <v>{"user":"","slack_id":"","name":"","firstname":"","dateOfBirth":"","minExpenses":"","position":"","Anstellung":"","sex":"","kostenstelle":"","kostenstelle_bezeichnung":""</v>
      </c>
      <c r="AA21" t="str">
        <f t="shared" si="20"/>
        <v>{"user":"","slack_id":"","name":"","firstname":"","dateOfBirth":"","minExpenses":"","position":"","Anstellung":"","sex":"","kostenstelle":"","kostenstelle_bezeichnung":"","manager":""</v>
      </c>
      <c r="AB21" t="str">
        <f t="shared" si="20"/>
        <v>{"user":"","slack_id":"","name":"","firstname":"","dateOfBirth":"","minExpenses":"","position":"","Anstellung":"","sex":"","kostenstelle":"","kostenstelle_bezeichnung":"","manager":""</v>
      </c>
      <c r="AC21" t="str">
        <f t="shared" si="20"/>
        <v>{"user":"","slack_id":"","name":"","firstname":"","dateOfBirth":"","minExpenses":"","position":"","Anstellung":"","sex":"","kostenstelle":"","kostenstelle_bezeichnung":"","manager":""</v>
      </c>
      <c r="AD21" t="str">
        <f t="shared" si="3"/>
        <v/>
      </c>
    </row>
    <row r="22" spans="15:30" x14ac:dyDescent="0.2">
      <c r="O22" t="str">
        <f t="shared" si="4"/>
        <v>{</v>
      </c>
      <c r="P22" t="str">
        <f t="shared" si="1"/>
        <v>{"user":""</v>
      </c>
      <c r="Q22" t="str">
        <f t="shared" ref="Q22:AC22" si="21">IF(Q$4=0,P22,P22&amp;IF(ISBLANK(P$3),"",",")&amp;""""&amp;B$4&amp;""":"&amp;IF(Q$3=1,""""&amp;B22&amp;"""",IF(Q$3=2,IF(B22=1,"true", "false"),B22))&amp;IF(ISBLANK(R$3),"},",""))</f>
        <v>{"user":"","slack_id":""</v>
      </c>
      <c r="R22" t="str">
        <f t="shared" si="21"/>
        <v>{"user":"","slack_id":"","name":""</v>
      </c>
      <c r="S22" t="str">
        <f t="shared" si="21"/>
        <v>{"user":"","slack_id":"","name":"","firstname":""</v>
      </c>
      <c r="T22" t="str">
        <f t="shared" si="21"/>
        <v>{"user":"","slack_id":"","name":"","firstname":"","dateOfBirth":""</v>
      </c>
      <c r="U22" t="str">
        <f t="shared" si="21"/>
        <v>{"user":"","slack_id":"","name":"","firstname":"","dateOfBirth":"","minExpenses":""</v>
      </c>
      <c r="V22" t="str">
        <f t="shared" si="21"/>
        <v>{"user":"","slack_id":"","name":"","firstname":"","dateOfBirth":"","minExpenses":"","position":""</v>
      </c>
      <c r="W22" t="str">
        <f t="shared" si="21"/>
        <v>{"user":"","slack_id":"","name":"","firstname":"","dateOfBirth":"","minExpenses":"","position":"","Anstellung":""</v>
      </c>
      <c r="X22" t="str">
        <f t="shared" si="21"/>
        <v>{"user":"","slack_id":"","name":"","firstname":"","dateOfBirth":"","minExpenses":"","position":"","Anstellung":"","sex":""</v>
      </c>
      <c r="Y22" t="str">
        <f t="shared" si="21"/>
        <v>{"user":"","slack_id":"","name":"","firstname":"","dateOfBirth":"","minExpenses":"","position":"","Anstellung":"","sex":"","kostenstelle":""</v>
      </c>
      <c r="Z22" t="str">
        <f t="shared" si="21"/>
        <v>{"user":"","slack_id":"","name":"","firstname":"","dateOfBirth":"","minExpenses":"","position":"","Anstellung":"","sex":"","kostenstelle":"","kostenstelle_bezeichnung":""</v>
      </c>
      <c r="AA22" t="str">
        <f t="shared" si="21"/>
        <v>{"user":"","slack_id":"","name":"","firstname":"","dateOfBirth":"","minExpenses":"","position":"","Anstellung":"","sex":"","kostenstelle":"","kostenstelle_bezeichnung":"","manager":""</v>
      </c>
      <c r="AB22" t="str">
        <f t="shared" si="21"/>
        <v>{"user":"","slack_id":"","name":"","firstname":"","dateOfBirth":"","minExpenses":"","position":"","Anstellung":"","sex":"","kostenstelle":"","kostenstelle_bezeichnung":"","manager":""</v>
      </c>
      <c r="AC22" t="str">
        <f t="shared" si="21"/>
        <v>{"user":"","slack_id":"","name":"","firstname":"","dateOfBirth":"","minExpenses":"","position":"","Anstellung":"","sex":"","kostenstelle":"","kostenstelle_bezeichnung":"","manager":""</v>
      </c>
      <c r="AD22" t="str">
        <f t="shared" si="3"/>
        <v/>
      </c>
    </row>
    <row r="23" spans="15:30" x14ac:dyDescent="0.2">
      <c r="O23" t="str">
        <f t="shared" si="4"/>
        <v>{</v>
      </c>
      <c r="P23" t="str">
        <f t="shared" si="1"/>
        <v>{"user":""</v>
      </c>
      <c r="Q23" t="str">
        <f t="shared" ref="Q23:AC23" si="22">IF(Q$4=0,P23,P23&amp;IF(ISBLANK(P$3),"",",")&amp;""""&amp;B$4&amp;""":"&amp;IF(Q$3=1,""""&amp;B23&amp;"""",IF(Q$3=2,IF(B23=1,"true", "false"),B23))&amp;IF(ISBLANK(R$3),"},",""))</f>
        <v>{"user":"","slack_id":""</v>
      </c>
      <c r="R23" t="str">
        <f t="shared" si="22"/>
        <v>{"user":"","slack_id":"","name":""</v>
      </c>
      <c r="S23" t="str">
        <f t="shared" si="22"/>
        <v>{"user":"","slack_id":"","name":"","firstname":""</v>
      </c>
      <c r="T23" t="str">
        <f t="shared" si="22"/>
        <v>{"user":"","slack_id":"","name":"","firstname":"","dateOfBirth":""</v>
      </c>
      <c r="U23" t="str">
        <f t="shared" si="22"/>
        <v>{"user":"","slack_id":"","name":"","firstname":"","dateOfBirth":"","minExpenses":""</v>
      </c>
      <c r="V23" t="str">
        <f t="shared" si="22"/>
        <v>{"user":"","slack_id":"","name":"","firstname":"","dateOfBirth":"","minExpenses":"","position":""</v>
      </c>
      <c r="W23" t="str">
        <f t="shared" si="22"/>
        <v>{"user":"","slack_id":"","name":"","firstname":"","dateOfBirth":"","minExpenses":"","position":"","Anstellung":""</v>
      </c>
      <c r="X23" t="str">
        <f t="shared" si="22"/>
        <v>{"user":"","slack_id":"","name":"","firstname":"","dateOfBirth":"","minExpenses":"","position":"","Anstellung":"","sex":""</v>
      </c>
      <c r="Y23" t="str">
        <f t="shared" si="22"/>
        <v>{"user":"","slack_id":"","name":"","firstname":"","dateOfBirth":"","minExpenses":"","position":"","Anstellung":"","sex":"","kostenstelle":""</v>
      </c>
      <c r="Z23" t="str">
        <f t="shared" si="22"/>
        <v>{"user":"","slack_id":"","name":"","firstname":"","dateOfBirth":"","minExpenses":"","position":"","Anstellung":"","sex":"","kostenstelle":"","kostenstelle_bezeichnung":""</v>
      </c>
      <c r="AA23" t="str">
        <f t="shared" si="22"/>
        <v>{"user":"","slack_id":"","name":"","firstname":"","dateOfBirth":"","minExpenses":"","position":"","Anstellung":"","sex":"","kostenstelle":"","kostenstelle_bezeichnung":"","manager":""</v>
      </c>
      <c r="AB23" t="str">
        <f t="shared" si="22"/>
        <v>{"user":"","slack_id":"","name":"","firstname":"","dateOfBirth":"","minExpenses":"","position":"","Anstellung":"","sex":"","kostenstelle":"","kostenstelle_bezeichnung":"","manager":""</v>
      </c>
      <c r="AC23" t="str">
        <f t="shared" si="22"/>
        <v>{"user":"","slack_id":"","name":"","firstname":"","dateOfBirth":"","minExpenses":"","position":"","Anstellung":"","sex":"","kostenstelle":"","kostenstelle_bezeichnung":"","manager":""</v>
      </c>
      <c r="AD23" t="str">
        <f t="shared" si="3"/>
        <v/>
      </c>
    </row>
    <row r="24" spans="15:30" x14ac:dyDescent="0.2">
      <c r="O24" t="str">
        <f t="shared" si="4"/>
        <v>{</v>
      </c>
      <c r="P24" t="str">
        <f t="shared" si="1"/>
        <v>{"user":""</v>
      </c>
      <c r="Q24" t="str">
        <f t="shared" ref="Q24:AC24" si="23">IF(Q$4=0,P24,P24&amp;IF(ISBLANK(P$3),"",",")&amp;""""&amp;B$4&amp;""":"&amp;IF(Q$3=1,""""&amp;B24&amp;"""",IF(Q$3=2,IF(B24=1,"true", "false"),B24))&amp;IF(ISBLANK(R$3),"},",""))</f>
        <v>{"user":"","slack_id":""</v>
      </c>
      <c r="R24" t="str">
        <f t="shared" si="23"/>
        <v>{"user":"","slack_id":"","name":""</v>
      </c>
      <c r="S24" t="str">
        <f t="shared" si="23"/>
        <v>{"user":"","slack_id":"","name":"","firstname":""</v>
      </c>
      <c r="T24" t="str">
        <f t="shared" si="23"/>
        <v>{"user":"","slack_id":"","name":"","firstname":"","dateOfBirth":""</v>
      </c>
      <c r="U24" t="str">
        <f t="shared" si="23"/>
        <v>{"user":"","slack_id":"","name":"","firstname":"","dateOfBirth":"","minExpenses":""</v>
      </c>
      <c r="V24" t="str">
        <f t="shared" si="23"/>
        <v>{"user":"","slack_id":"","name":"","firstname":"","dateOfBirth":"","minExpenses":"","position":""</v>
      </c>
      <c r="W24" t="str">
        <f t="shared" si="23"/>
        <v>{"user":"","slack_id":"","name":"","firstname":"","dateOfBirth":"","minExpenses":"","position":"","Anstellung":""</v>
      </c>
      <c r="X24" t="str">
        <f t="shared" si="23"/>
        <v>{"user":"","slack_id":"","name":"","firstname":"","dateOfBirth":"","minExpenses":"","position":"","Anstellung":"","sex":""</v>
      </c>
      <c r="Y24" t="str">
        <f t="shared" si="23"/>
        <v>{"user":"","slack_id":"","name":"","firstname":"","dateOfBirth":"","minExpenses":"","position":"","Anstellung":"","sex":"","kostenstelle":""</v>
      </c>
      <c r="Z24" t="str">
        <f t="shared" si="23"/>
        <v>{"user":"","slack_id":"","name":"","firstname":"","dateOfBirth":"","minExpenses":"","position":"","Anstellung":"","sex":"","kostenstelle":"","kostenstelle_bezeichnung":""</v>
      </c>
      <c r="AA24" t="str">
        <f t="shared" si="23"/>
        <v>{"user":"","slack_id":"","name":"","firstname":"","dateOfBirth":"","minExpenses":"","position":"","Anstellung":"","sex":"","kostenstelle":"","kostenstelle_bezeichnung":"","manager":""</v>
      </c>
      <c r="AB24" t="str">
        <f t="shared" si="23"/>
        <v>{"user":"","slack_id":"","name":"","firstname":"","dateOfBirth":"","minExpenses":"","position":"","Anstellung":"","sex":"","kostenstelle":"","kostenstelle_bezeichnung":"","manager":""</v>
      </c>
      <c r="AC24" t="str">
        <f t="shared" si="23"/>
        <v>{"user":"","slack_id":"","name":"","firstname":"","dateOfBirth":"","minExpenses":"","position":"","Anstellung":"","sex":"","kostenstelle":"","kostenstelle_bezeichnung":"","manager":""</v>
      </c>
      <c r="AD24" t="str">
        <f t="shared" si="3"/>
        <v/>
      </c>
    </row>
    <row r="25" spans="15:30" x14ac:dyDescent="0.2">
      <c r="O25" t="str">
        <f t="shared" si="4"/>
        <v>{</v>
      </c>
      <c r="P25" t="str">
        <f t="shared" si="1"/>
        <v>{"user":""</v>
      </c>
      <c r="Q25" t="str">
        <f t="shared" ref="Q25:AC25" si="24">IF(Q$4=0,P25,P25&amp;IF(ISBLANK(P$3),"",",")&amp;""""&amp;B$4&amp;""":"&amp;IF(Q$3=1,""""&amp;B25&amp;"""",IF(Q$3=2,IF(B25=1,"true", "false"),B25))&amp;IF(ISBLANK(R$3),"},",""))</f>
        <v>{"user":"","slack_id":""</v>
      </c>
      <c r="R25" t="str">
        <f t="shared" si="24"/>
        <v>{"user":"","slack_id":"","name":""</v>
      </c>
      <c r="S25" t="str">
        <f t="shared" si="24"/>
        <v>{"user":"","slack_id":"","name":"","firstname":""</v>
      </c>
      <c r="T25" t="str">
        <f t="shared" si="24"/>
        <v>{"user":"","slack_id":"","name":"","firstname":"","dateOfBirth":""</v>
      </c>
      <c r="U25" t="str">
        <f t="shared" si="24"/>
        <v>{"user":"","slack_id":"","name":"","firstname":"","dateOfBirth":"","minExpenses":""</v>
      </c>
      <c r="V25" t="str">
        <f t="shared" si="24"/>
        <v>{"user":"","slack_id":"","name":"","firstname":"","dateOfBirth":"","minExpenses":"","position":""</v>
      </c>
      <c r="W25" t="str">
        <f t="shared" si="24"/>
        <v>{"user":"","slack_id":"","name":"","firstname":"","dateOfBirth":"","minExpenses":"","position":"","Anstellung":""</v>
      </c>
      <c r="X25" t="str">
        <f t="shared" si="24"/>
        <v>{"user":"","slack_id":"","name":"","firstname":"","dateOfBirth":"","minExpenses":"","position":"","Anstellung":"","sex":""</v>
      </c>
      <c r="Y25" t="str">
        <f t="shared" si="24"/>
        <v>{"user":"","slack_id":"","name":"","firstname":"","dateOfBirth":"","minExpenses":"","position":"","Anstellung":"","sex":"","kostenstelle":""</v>
      </c>
      <c r="Z25" t="str">
        <f t="shared" si="24"/>
        <v>{"user":"","slack_id":"","name":"","firstname":"","dateOfBirth":"","minExpenses":"","position":"","Anstellung":"","sex":"","kostenstelle":"","kostenstelle_bezeichnung":""</v>
      </c>
      <c r="AA25" t="str">
        <f t="shared" si="24"/>
        <v>{"user":"","slack_id":"","name":"","firstname":"","dateOfBirth":"","minExpenses":"","position":"","Anstellung":"","sex":"","kostenstelle":"","kostenstelle_bezeichnung":"","manager":""</v>
      </c>
      <c r="AB25" t="str">
        <f t="shared" si="24"/>
        <v>{"user":"","slack_id":"","name":"","firstname":"","dateOfBirth":"","minExpenses":"","position":"","Anstellung":"","sex":"","kostenstelle":"","kostenstelle_bezeichnung":"","manager":""</v>
      </c>
      <c r="AC25" t="str">
        <f t="shared" si="24"/>
        <v>{"user":"","slack_id":"","name":"","firstname":"","dateOfBirth":"","minExpenses":"","position":"","Anstellung":"","sex":"","kostenstelle":"","kostenstelle_bezeichnung":"","manager":""</v>
      </c>
      <c r="AD25" t="str">
        <f t="shared" si="3"/>
        <v/>
      </c>
    </row>
    <row r="26" spans="15:30" x14ac:dyDescent="0.2">
      <c r="O26" t="str">
        <f t="shared" si="4"/>
        <v>{</v>
      </c>
      <c r="P26" t="str">
        <f t="shared" si="1"/>
        <v>{"user":""</v>
      </c>
      <c r="Q26" t="str">
        <f t="shared" ref="Q26:AC26" si="25">IF(Q$4=0,P26,P26&amp;IF(ISBLANK(P$3),"",",")&amp;""""&amp;B$4&amp;""":"&amp;IF(Q$3=1,""""&amp;B26&amp;"""",IF(Q$3=2,IF(B26=1,"true", "false"),B26))&amp;IF(ISBLANK(R$3),"},",""))</f>
        <v>{"user":"","slack_id":""</v>
      </c>
      <c r="R26" t="str">
        <f t="shared" si="25"/>
        <v>{"user":"","slack_id":"","name":""</v>
      </c>
      <c r="S26" t="str">
        <f t="shared" si="25"/>
        <v>{"user":"","slack_id":"","name":"","firstname":""</v>
      </c>
      <c r="T26" t="str">
        <f t="shared" si="25"/>
        <v>{"user":"","slack_id":"","name":"","firstname":"","dateOfBirth":""</v>
      </c>
      <c r="U26" t="str">
        <f t="shared" si="25"/>
        <v>{"user":"","slack_id":"","name":"","firstname":"","dateOfBirth":"","minExpenses":""</v>
      </c>
      <c r="V26" t="str">
        <f t="shared" si="25"/>
        <v>{"user":"","slack_id":"","name":"","firstname":"","dateOfBirth":"","minExpenses":"","position":""</v>
      </c>
      <c r="W26" t="str">
        <f t="shared" si="25"/>
        <v>{"user":"","slack_id":"","name":"","firstname":"","dateOfBirth":"","minExpenses":"","position":"","Anstellung":""</v>
      </c>
      <c r="X26" t="str">
        <f t="shared" si="25"/>
        <v>{"user":"","slack_id":"","name":"","firstname":"","dateOfBirth":"","minExpenses":"","position":"","Anstellung":"","sex":""</v>
      </c>
      <c r="Y26" t="str">
        <f t="shared" si="25"/>
        <v>{"user":"","slack_id":"","name":"","firstname":"","dateOfBirth":"","minExpenses":"","position":"","Anstellung":"","sex":"","kostenstelle":""</v>
      </c>
      <c r="Z26" t="str">
        <f t="shared" si="25"/>
        <v>{"user":"","slack_id":"","name":"","firstname":"","dateOfBirth":"","minExpenses":"","position":"","Anstellung":"","sex":"","kostenstelle":"","kostenstelle_bezeichnung":""</v>
      </c>
      <c r="AA26" t="str">
        <f t="shared" si="25"/>
        <v>{"user":"","slack_id":"","name":"","firstname":"","dateOfBirth":"","minExpenses":"","position":"","Anstellung":"","sex":"","kostenstelle":"","kostenstelle_bezeichnung":"","manager":""</v>
      </c>
      <c r="AB26" t="str">
        <f t="shared" si="25"/>
        <v>{"user":"","slack_id":"","name":"","firstname":"","dateOfBirth":"","minExpenses":"","position":"","Anstellung":"","sex":"","kostenstelle":"","kostenstelle_bezeichnung":"","manager":""</v>
      </c>
      <c r="AC26" t="str">
        <f t="shared" si="25"/>
        <v>{"user":"","slack_id":"","name":"","firstname":"","dateOfBirth":"","minExpenses":"","position":"","Anstellung":"","sex":"","kostenstelle":"","kostenstelle_bezeichnung":"","manager":""</v>
      </c>
      <c r="AD26" t="str">
        <f t="shared" si="3"/>
        <v/>
      </c>
    </row>
    <row r="27" spans="15:30" x14ac:dyDescent="0.2">
      <c r="O27" t="str">
        <f t="shared" si="4"/>
        <v>{</v>
      </c>
      <c r="P27" t="str">
        <f t="shared" si="1"/>
        <v>{"user":""</v>
      </c>
      <c r="Q27" t="str">
        <f t="shared" ref="Q27:AC27" si="26">IF(Q$4=0,P27,P27&amp;IF(ISBLANK(P$3),"",",")&amp;""""&amp;B$4&amp;""":"&amp;IF(Q$3=1,""""&amp;B27&amp;"""",IF(Q$3=2,IF(B27=1,"true", "false"),B27))&amp;IF(ISBLANK(R$3),"},",""))</f>
        <v>{"user":"","slack_id":""</v>
      </c>
      <c r="R27" t="str">
        <f t="shared" si="26"/>
        <v>{"user":"","slack_id":"","name":""</v>
      </c>
      <c r="S27" t="str">
        <f t="shared" si="26"/>
        <v>{"user":"","slack_id":"","name":"","firstname":""</v>
      </c>
      <c r="T27" t="str">
        <f t="shared" si="26"/>
        <v>{"user":"","slack_id":"","name":"","firstname":"","dateOfBirth":""</v>
      </c>
      <c r="U27" t="str">
        <f t="shared" si="26"/>
        <v>{"user":"","slack_id":"","name":"","firstname":"","dateOfBirth":"","minExpenses":""</v>
      </c>
      <c r="V27" t="str">
        <f t="shared" si="26"/>
        <v>{"user":"","slack_id":"","name":"","firstname":"","dateOfBirth":"","minExpenses":"","position":""</v>
      </c>
      <c r="W27" t="str">
        <f t="shared" si="26"/>
        <v>{"user":"","slack_id":"","name":"","firstname":"","dateOfBirth":"","minExpenses":"","position":"","Anstellung":""</v>
      </c>
      <c r="X27" t="str">
        <f t="shared" si="26"/>
        <v>{"user":"","slack_id":"","name":"","firstname":"","dateOfBirth":"","minExpenses":"","position":"","Anstellung":"","sex":""</v>
      </c>
      <c r="Y27" t="str">
        <f t="shared" si="26"/>
        <v>{"user":"","slack_id":"","name":"","firstname":"","dateOfBirth":"","minExpenses":"","position":"","Anstellung":"","sex":"","kostenstelle":""</v>
      </c>
      <c r="Z27" t="str">
        <f t="shared" si="26"/>
        <v>{"user":"","slack_id":"","name":"","firstname":"","dateOfBirth":"","minExpenses":"","position":"","Anstellung":"","sex":"","kostenstelle":"","kostenstelle_bezeichnung":""</v>
      </c>
      <c r="AA27" t="str">
        <f t="shared" si="26"/>
        <v>{"user":"","slack_id":"","name":"","firstname":"","dateOfBirth":"","minExpenses":"","position":"","Anstellung":"","sex":"","kostenstelle":"","kostenstelle_bezeichnung":"","manager":""</v>
      </c>
      <c r="AB27" t="str">
        <f t="shared" si="26"/>
        <v>{"user":"","slack_id":"","name":"","firstname":"","dateOfBirth":"","minExpenses":"","position":"","Anstellung":"","sex":"","kostenstelle":"","kostenstelle_bezeichnung":"","manager":""</v>
      </c>
      <c r="AC27" t="str">
        <f t="shared" si="26"/>
        <v>{"user":"","slack_id":"","name":"","firstname":"","dateOfBirth":"","minExpenses":"","position":"","Anstellung":"","sex":"","kostenstelle":"","kostenstelle_bezeichnung":"","manager":""</v>
      </c>
      <c r="AD27" t="str">
        <f t="shared" si="3"/>
        <v/>
      </c>
    </row>
    <row r="28" spans="15:30" x14ac:dyDescent="0.2">
      <c r="O28" t="str">
        <f t="shared" si="4"/>
        <v>{</v>
      </c>
      <c r="P28" t="str">
        <f t="shared" si="1"/>
        <v>{"user":""</v>
      </c>
      <c r="Q28" t="str">
        <f t="shared" ref="Q28:AC28" si="27">IF(Q$4=0,P28,P28&amp;IF(ISBLANK(P$3),"",",")&amp;""""&amp;B$4&amp;""":"&amp;IF(Q$3=1,""""&amp;B28&amp;"""",IF(Q$3=2,IF(B28=1,"true", "false"),B28))&amp;IF(ISBLANK(R$3),"},",""))</f>
        <v>{"user":"","slack_id":""</v>
      </c>
      <c r="R28" t="str">
        <f t="shared" si="27"/>
        <v>{"user":"","slack_id":"","name":""</v>
      </c>
      <c r="S28" t="str">
        <f t="shared" si="27"/>
        <v>{"user":"","slack_id":"","name":"","firstname":""</v>
      </c>
      <c r="T28" t="str">
        <f t="shared" si="27"/>
        <v>{"user":"","slack_id":"","name":"","firstname":"","dateOfBirth":""</v>
      </c>
      <c r="U28" t="str">
        <f t="shared" si="27"/>
        <v>{"user":"","slack_id":"","name":"","firstname":"","dateOfBirth":"","minExpenses":""</v>
      </c>
      <c r="V28" t="str">
        <f t="shared" si="27"/>
        <v>{"user":"","slack_id":"","name":"","firstname":"","dateOfBirth":"","minExpenses":"","position":""</v>
      </c>
      <c r="W28" t="str">
        <f t="shared" si="27"/>
        <v>{"user":"","slack_id":"","name":"","firstname":"","dateOfBirth":"","minExpenses":"","position":"","Anstellung":""</v>
      </c>
      <c r="X28" t="str">
        <f t="shared" si="27"/>
        <v>{"user":"","slack_id":"","name":"","firstname":"","dateOfBirth":"","minExpenses":"","position":"","Anstellung":"","sex":""</v>
      </c>
      <c r="Y28" t="str">
        <f t="shared" si="27"/>
        <v>{"user":"","slack_id":"","name":"","firstname":"","dateOfBirth":"","minExpenses":"","position":"","Anstellung":"","sex":"","kostenstelle":""</v>
      </c>
      <c r="Z28" t="str">
        <f t="shared" si="27"/>
        <v>{"user":"","slack_id":"","name":"","firstname":"","dateOfBirth":"","minExpenses":"","position":"","Anstellung":"","sex":"","kostenstelle":"","kostenstelle_bezeichnung":""</v>
      </c>
      <c r="AA28" t="str">
        <f t="shared" si="27"/>
        <v>{"user":"","slack_id":"","name":"","firstname":"","dateOfBirth":"","minExpenses":"","position":"","Anstellung":"","sex":"","kostenstelle":"","kostenstelle_bezeichnung":"","manager":""</v>
      </c>
      <c r="AB28" t="str">
        <f t="shared" si="27"/>
        <v>{"user":"","slack_id":"","name":"","firstname":"","dateOfBirth":"","minExpenses":"","position":"","Anstellung":"","sex":"","kostenstelle":"","kostenstelle_bezeichnung":"","manager":""</v>
      </c>
      <c r="AC28" t="str">
        <f t="shared" si="27"/>
        <v>{"user":"","slack_id":"","name":"","firstname":"","dateOfBirth":"","minExpenses":"","position":"","Anstellung":"","sex":"","kostenstelle":"","kostenstelle_bezeichnung":"","manager":""</v>
      </c>
      <c r="AD28" t="str">
        <f t="shared" si="3"/>
        <v/>
      </c>
    </row>
    <row r="29" spans="15:30" x14ac:dyDescent="0.2">
      <c r="O29" t="str">
        <f t="shared" si="4"/>
        <v>{</v>
      </c>
      <c r="P29" t="str">
        <f t="shared" si="1"/>
        <v>{"user":""</v>
      </c>
      <c r="Q29" t="str">
        <f t="shared" ref="Q29:AC29" si="28">IF(Q$4=0,P29,P29&amp;IF(ISBLANK(P$3),"",",")&amp;""""&amp;B$4&amp;""":"&amp;IF(Q$3=1,""""&amp;B29&amp;"""",IF(Q$3=2,IF(B29=1,"true", "false"),B29))&amp;IF(ISBLANK(R$3),"},",""))</f>
        <v>{"user":"","slack_id":""</v>
      </c>
      <c r="R29" t="str">
        <f t="shared" si="28"/>
        <v>{"user":"","slack_id":"","name":""</v>
      </c>
      <c r="S29" t="str">
        <f t="shared" si="28"/>
        <v>{"user":"","slack_id":"","name":"","firstname":""</v>
      </c>
      <c r="T29" t="str">
        <f t="shared" si="28"/>
        <v>{"user":"","slack_id":"","name":"","firstname":"","dateOfBirth":""</v>
      </c>
      <c r="U29" t="str">
        <f t="shared" si="28"/>
        <v>{"user":"","slack_id":"","name":"","firstname":"","dateOfBirth":"","minExpenses":""</v>
      </c>
      <c r="V29" t="str">
        <f t="shared" si="28"/>
        <v>{"user":"","slack_id":"","name":"","firstname":"","dateOfBirth":"","minExpenses":"","position":""</v>
      </c>
      <c r="W29" t="str">
        <f t="shared" si="28"/>
        <v>{"user":"","slack_id":"","name":"","firstname":"","dateOfBirth":"","minExpenses":"","position":"","Anstellung":""</v>
      </c>
      <c r="X29" t="str">
        <f t="shared" si="28"/>
        <v>{"user":"","slack_id":"","name":"","firstname":"","dateOfBirth":"","minExpenses":"","position":"","Anstellung":"","sex":""</v>
      </c>
      <c r="Y29" t="str">
        <f t="shared" si="28"/>
        <v>{"user":"","slack_id":"","name":"","firstname":"","dateOfBirth":"","minExpenses":"","position":"","Anstellung":"","sex":"","kostenstelle":""</v>
      </c>
      <c r="Z29" t="str">
        <f t="shared" si="28"/>
        <v>{"user":"","slack_id":"","name":"","firstname":"","dateOfBirth":"","minExpenses":"","position":"","Anstellung":"","sex":"","kostenstelle":"","kostenstelle_bezeichnung":""</v>
      </c>
      <c r="AA29" t="str">
        <f t="shared" si="28"/>
        <v>{"user":"","slack_id":"","name":"","firstname":"","dateOfBirth":"","minExpenses":"","position":"","Anstellung":"","sex":"","kostenstelle":"","kostenstelle_bezeichnung":"","manager":""</v>
      </c>
      <c r="AB29" t="str">
        <f t="shared" si="28"/>
        <v>{"user":"","slack_id":"","name":"","firstname":"","dateOfBirth":"","minExpenses":"","position":"","Anstellung":"","sex":"","kostenstelle":"","kostenstelle_bezeichnung":"","manager":""</v>
      </c>
      <c r="AC29" t="str">
        <f t="shared" si="28"/>
        <v>{"user":"","slack_id":"","name":"","firstname":"","dateOfBirth":"","minExpenses":"","position":"","Anstellung":"","sex":"","kostenstelle":"","kostenstelle_bezeichnung":"","manager":""</v>
      </c>
      <c r="AD29" t="str">
        <f t="shared" si="3"/>
        <v/>
      </c>
    </row>
    <row r="30" spans="15:30" x14ac:dyDescent="0.2">
      <c r="O30" t="str">
        <f t="shared" si="4"/>
        <v>{</v>
      </c>
      <c r="P30" t="str">
        <f t="shared" si="1"/>
        <v>{"user":""</v>
      </c>
      <c r="Q30" t="str">
        <f t="shared" ref="Q30:AC30" si="29">IF(Q$4=0,P30,P30&amp;IF(ISBLANK(P$3),"",",")&amp;""""&amp;B$4&amp;""":"&amp;IF(Q$3=1,""""&amp;B30&amp;"""",IF(Q$3=2,IF(B30=1,"true", "false"),B30))&amp;IF(ISBLANK(R$3),"},",""))</f>
        <v>{"user":"","slack_id":""</v>
      </c>
      <c r="R30" t="str">
        <f t="shared" si="29"/>
        <v>{"user":"","slack_id":"","name":""</v>
      </c>
      <c r="S30" t="str">
        <f t="shared" si="29"/>
        <v>{"user":"","slack_id":"","name":"","firstname":""</v>
      </c>
      <c r="T30" t="str">
        <f t="shared" si="29"/>
        <v>{"user":"","slack_id":"","name":"","firstname":"","dateOfBirth":""</v>
      </c>
      <c r="U30" t="str">
        <f t="shared" si="29"/>
        <v>{"user":"","slack_id":"","name":"","firstname":"","dateOfBirth":"","minExpenses":""</v>
      </c>
      <c r="V30" t="str">
        <f t="shared" si="29"/>
        <v>{"user":"","slack_id":"","name":"","firstname":"","dateOfBirth":"","minExpenses":"","position":""</v>
      </c>
      <c r="W30" t="str">
        <f t="shared" si="29"/>
        <v>{"user":"","slack_id":"","name":"","firstname":"","dateOfBirth":"","minExpenses":"","position":"","Anstellung":""</v>
      </c>
      <c r="X30" t="str">
        <f t="shared" si="29"/>
        <v>{"user":"","slack_id":"","name":"","firstname":"","dateOfBirth":"","minExpenses":"","position":"","Anstellung":"","sex":""</v>
      </c>
      <c r="Y30" t="str">
        <f t="shared" si="29"/>
        <v>{"user":"","slack_id":"","name":"","firstname":"","dateOfBirth":"","minExpenses":"","position":"","Anstellung":"","sex":"","kostenstelle":""</v>
      </c>
      <c r="Z30" t="str">
        <f t="shared" si="29"/>
        <v>{"user":"","slack_id":"","name":"","firstname":"","dateOfBirth":"","minExpenses":"","position":"","Anstellung":"","sex":"","kostenstelle":"","kostenstelle_bezeichnung":""</v>
      </c>
      <c r="AA30" t="str">
        <f t="shared" si="29"/>
        <v>{"user":"","slack_id":"","name":"","firstname":"","dateOfBirth":"","minExpenses":"","position":"","Anstellung":"","sex":"","kostenstelle":"","kostenstelle_bezeichnung":"","manager":""</v>
      </c>
      <c r="AB30" t="str">
        <f t="shared" si="29"/>
        <v>{"user":"","slack_id":"","name":"","firstname":"","dateOfBirth":"","minExpenses":"","position":"","Anstellung":"","sex":"","kostenstelle":"","kostenstelle_bezeichnung":"","manager":""</v>
      </c>
      <c r="AC30" t="str">
        <f t="shared" si="29"/>
        <v>{"user":"","slack_id":"","name":"","firstname":"","dateOfBirth":"","minExpenses":"","position":"","Anstellung":"","sex":"","kostenstelle":"","kostenstelle_bezeichnung":"","manager":""</v>
      </c>
      <c r="AD30" t="str">
        <f t="shared" si="3"/>
        <v/>
      </c>
    </row>
    <row r="31" spans="15:30" x14ac:dyDescent="0.2">
      <c r="O31" t="str">
        <f t="shared" si="4"/>
        <v>{</v>
      </c>
      <c r="P31" t="str">
        <f t="shared" si="1"/>
        <v>{"user":""</v>
      </c>
      <c r="Q31" t="str">
        <f t="shared" ref="Q31:AC31" si="30">IF(Q$4=0,P31,P31&amp;IF(ISBLANK(P$3),"",",")&amp;""""&amp;B$4&amp;""":"&amp;IF(Q$3=1,""""&amp;B31&amp;"""",IF(Q$3=2,IF(B31=1,"true", "false"),B31))&amp;IF(ISBLANK(R$3),"},",""))</f>
        <v>{"user":"","slack_id":""</v>
      </c>
      <c r="R31" t="str">
        <f t="shared" si="30"/>
        <v>{"user":"","slack_id":"","name":""</v>
      </c>
      <c r="S31" t="str">
        <f t="shared" si="30"/>
        <v>{"user":"","slack_id":"","name":"","firstname":""</v>
      </c>
      <c r="T31" t="str">
        <f t="shared" si="30"/>
        <v>{"user":"","slack_id":"","name":"","firstname":"","dateOfBirth":""</v>
      </c>
      <c r="U31" t="str">
        <f t="shared" si="30"/>
        <v>{"user":"","slack_id":"","name":"","firstname":"","dateOfBirth":"","minExpenses":""</v>
      </c>
      <c r="V31" t="str">
        <f t="shared" si="30"/>
        <v>{"user":"","slack_id":"","name":"","firstname":"","dateOfBirth":"","minExpenses":"","position":""</v>
      </c>
      <c r="W31" t="str">
        <f t="shared" si="30"/>
        <v>{"user":"","slack_id":"","name":"","firstname":"","dateOfBirth":"","minExpenses":"","position":"","Anstellung":""</v>
      </c>
      <c r="X31" t="str">
        <f t="shared" si="30"/>
        <v>{"user":"","slack_id":"","name":"","firstname":"","dateOfBirth":"","minExpenses":"","position":"","Anstellung":"","sex":""</v>
      </c>
      <c r="Y31" t="str">
        <f t="shared" si="30"/>
        <v>{"user":"","slack_id":"","name":"","firstname":"","dateOfBirth":"","minExpenses":"","position":"","Anstellung":"","sex":"","kostenstelle":""</v>
      </c>
      <c r="Z31" t="str">
        <f t="shared" si="30"/>
        <v>{"user":"","slack_id":"","name":"","firstname":"","dateOfBirth":"","minExpenses":"","position":"","Anstellung":"","sex":"","kostenstelle":"","kostenstelle_bezeichnung":""</v>
      </c>
      <c r="AA31" t="str">
        <f t="shared" si="30"/>
        <v>{"user":"","slack_id":"","name":"","firstname":"","dateOfBirth":"","minExpenses":"","position":"","Anstellung":"","sex":"","kostenstelle":"","kostenstelle_bezeichnung":"","manager":""</v>
      </c>
      <c r="AB31" t="str">
        <f t="shared" si="30"/>
        <v>{"user":"","slack_id":"","name":"","firstname":"","dateOfBirth":"","minExpenses":"","position":"","Anstellung":"","sex":"","kostenstelle":"","kostenstelle_bezeichnung":"","manager":""</v>
      </c>
      <c r="AC31" t="str">
        <f t="shared" si="30"/>
        <v>{"user":"","slack_id":"","name":"","firstname":"","dateOfBirth":"","minExpenses":"","position":"","Anstellung":"","sex":"","kostenstelle":"","kostenstelle_bezeichnung":"","manager":""</v>
      </c>
      <c r="AD31" t="str">
        <f t="shared" si="3"/>
        <v/>
      </c>
    </row>
    <row r="32" spans="15:30" x14ac:dyDescent="0.2">
      <c r="O32" t="str">
        <f t="shared" si="4"/>
        <v>{</v>
      </c>
      <c r="P32" t="str">
        <f t="shared" si="1"/>
        <v>{"user":""</v>
      </c>
      <c r="Q32" t="str">
        <f t="shared" ref="Q32:AC32" si="31">IF(Q$4=0,P32,P32&amp;IF(ISBLANK(P$3),"",",")&amp;""""&amp;B$4&amp;""":"&amp;IF(Q$3=1,""""&amp;B32&amp;"""",IF(Q$3=2,IF(B32=1,"true", "false"),B32))&amp;IF(ISBLANK(R$3),"},",""))</f>
        <v>{"user":"","slack_id":""</v>
      </c>
      <c r="R32" t="str">
        <f t="shared" si="31"/>
        <v>{"user":"","slack_id":"","name":""</v>
      </c>
      <c r="S32" t="str">
        <f t="shared" si="31"/>
        <v>{"user":"","slack_id":"","name":"","firstname":""</v>
      </c>
      <c r="T32" t="str">
        <f t="shared" si="31"/>
        <v>{"user":"","slack_id":"","name":"","firstname":"","dateOfBirth":""</v>
      </c>
      <c r="U32" t="str">
        <f t="shared" si="31"/>
        <v>{"user":"","slack_id":"","name":"","firstname":"","dateOfBirth":"","minExpenses":""</v>
      </c>
      <c r="V32" t="str">
        <f t="shared" si="31"/>
        <v>{"user":"","slack_id":"","name":"","firstname":"","dateOfBirth":"","minExpenses":"","position":""</v>
      </c>
      <c r="W32" t="str">
        <f t="shared" si="31"/>
        <v>{"user":"","slack_id":"","name":"","firstname":"","dateOfBirth":"","minExpenses":"","position":"","Anstellung":""</v>
      </c>
      <c r="X32" t="str">
        <f t="shared" si="31"/>
        <v>{"user":"","slack_id":"","name":"","firstname":"","dateOfBirth":"","minExpenses":"","position":"","Anstellung":"","sex":""</v>
      </c>
      <c r="Y32" t="str">
        <f t="shared" si="31"/>
        <v>{"user":"","slack_id":"","name":"","firstname":"","dateOfBirth":"","minExpenses":"","position":"","Anstellung":"","sex":"","kostenstelle":""</v>
      </c>
      <c r="Z32" t="str">
        <f t="shared" si="31"/>
        <v>{"user":"","slack_id":"","name":"","firstname":"","dateOfBirth":"","minExpenses":"","position":"","Anstellung":"","sex":"","kostenstelle":"","kostenstelle_bezeichnung":""</v>
      </c>
      <c r="AA32" t="str">
        <f t="shared" si="31"/>
        <v>{"user":"","slack_id":"","name":"","firstname":"","dateOfBirth":"","minExpenses":"","position":"","Anstellung":"","sex":"","kostenstelle":"","kostenstelle_bezeichnung":"","manager":""</v>
      </c>
      <c r="AB32" t="str">
        <f t="shared" si="31"/>
        <v>{"user":"","slack_id":"","name":"","firstname":"","dateOfBirth":"","minExpenses":"","position":"","Anstellung":"","sex":"","kostenstelle":"","kostenstelle_bezeichnung":"","manager":""</v>
      </c>
      <c r="AC32" t="str">
        <f t="shared" si="31"/>
        <v>{"user":"","slack_id":"","name":"","firstname":"","dateOfBirth":"","minExpenses":"","position":"","Anstellung":"","sex":"","kostenstelle":"","kostenstelle_bezeichnung":"","manager":""</v>
      </c>
      <c r="AD32" t="str">
        <f t="shared" si="3"/>
        <v/>
      </c>
    </row>
    <row r="33" spans="15:30" x14ac:dyDescent="0.2">
      <c r="O33" t="str">
        <f t="shared" si="4"/>
        <v>{</v>
      </c>
      <c r="P33" t="str">
        <f t="shared" si="1"/>
        <v>{"user":""</v>
      </c>
      <c r="Q33" t="str">
        <f t="shared" ref="Q33:AC33" si="32">IF(Q$4=0,P33,P33&amp;IF(ISBLANK(P$3),"",",")&amp;""""&amp;B$4&amp;""":"&amp;IF(Q$3=1,""""&amp;B33&amp;"""",IF(Q$3=2,IF(B33=1,"true", "false"),B33))&amp;IF(ISBLANK(R$3),"},",""))</f>
        <v>{"user":"","slack_id":""</v>
      </c>
      <c r="R33" t="str">
        <f t="shared" si="32"/>
        <v>{"user":"","slack_id":"","name":""</v>
      </c>
      <c r="S33" t="str">
        <f t="shared" si="32"/>
        <v>{"user":"","slack_id":"","name":"","firstname":""</v>
      </c>
      <c r="T33" t="str">
        <f t="shared" si="32"/>
        <v>{"user":"","slack_id":"","name":"","firstname":"","dateOfBirth":""</v>
      </c>
      <c r="U33" t="str">
        <f t="shared" si="32"/>
        <v>{"user":"","slack_id":"","name":"","firstname":"","dateOfBirth":"","minExpenses":""</v>
      </c>
      <c r="V33" t="str">
        <f t="shared" si="32"/>
        <v>{"user":"","slack_id":"","name":"","firstname":"","dateOfBirth":"","minExpenses":"","position":""</v>
      </c>
      <c r="W33" t="str">
        <f t="shared" si="32"/>
        <v>{"user":"","slack_id":"","name":"","firstname":"","dateOfBirth":"","minExpenses":"","position":"","Anstellung":""</v>
      </c>
      <c r="X33" t="str">
        <f t="shared" si="32"/>
        <v>{"user":"","slack_id":"","name":"","firstname":"","dateOfBirth":"","minExpenses":"","position":"","Anstellung":"","sex":""</v>
      </c>
      <c r="Y33" t="str">
        <f t="shared" si="32"/>
        <v>{"user":"","slack_id":"","name":"","firstname":"","dateOfBirth":"","minExpenses":"","position":"","Anstellung":"","sex":"","kostenstelle":""</v>
      </c>
      <c r="Z33" t="str">
        <f t="shared" si="32"/>
        <v>{"user":"","slack_id":"","name":"","firstname":"","dateOfBirth":"","minExpenses":"","position":"","Anstellung":"","sex":"","kostenstelle":"","kostenstelle_bezeichnung":""</v>
      </c>
      <c r="AA33" t="str">
        <f t="shared" si="32"/>
        <v>{"user":"","slack_id":"","name":"","firstname":"","dateOfBirth":"","minExpenses":"","position":"","Anstellung":"","sex":"","kostenstelle":"","kostenstelle_bezeichnung":"","manager":""</v>
      </c>
      <c r="AB33" t="str">
        <f t="shared" si="32"/>
        <v>{"user":"","slack_id":"","name":"","firstname":"","dateOfBirth":"","minExpenses":"","position":"","Anstellung":"","sex":"","kostenstelle":"","kostenstelle_bezeichnung":"","manager":""</v>
      </c>
      <c r="AC33" t="str">
        <f t="shared" si="32"/>
        <v>{"user":"","slack_id":"","name":"","firstname":"","dateOfBirth":"","minExpenses":"","position":"","Anstellung":"","sex":"","kostenstelle":"","kostenstelle_bezeichnung":"","manager":""</v>
      </c>
      <c r="AD33" t="str">
        <f t="shared" si="3"/>
        <v/>
      </c>
    </row>
    <row r="34" spans="15:30" x14ac:dyDescent="0.2">
      <c r="O34" t="str">
        <f t="shared" si="4"/>
        <v>{</v>
      </c>
      <c r="P34" t="str">
        <f t="shared" si="1"/>
        <v>{"user":""</v>
      </c>
      <c r="Q34" t="str">
        <f t="shared" ref="Q34:AC34" si="33">IF(Q$4=0,P34,P34&amp;IF(ISBLANK(P$3),"",",")&amp;""""&amp;B$4&amp;""":"&amp;IF(Q$3=1,""""&amp;B34&amp;"""",IF(Q$3=2,IF(B34=1,"true", "false"),B34))&amp;IF(ISBLANK(R$3),"},",""))</f>
        <v>{"user":"","slack_id":""</v>
      </c>
      <c r="R34" t="str">
        <f t="shared" si="33"/>
        <v>{"user":"","slack_id":"","name":""</v>
      </c>
      <c r="S34" t="str">
        <f t="shared" si="33"/>
        <v>{"user":"","slack_id":"","name":"","firstname":""</v>
      </c>
      <c r="T34" t="str">
        <f t="shared" si="33"/>
        <v>{"user":"","slack_id":"","name":"","firstname":"","dateOfBirth":""</v>
      </c>
      <c r="U34" t="str">
        <f t="shared" si="33"/>
        <v>{"user":"","slack_id":"","name":"","firstname":"","dateOfBirth":"","minExpenses":""</v>
      </c>
      <c r="V34" t="str">
        <f t="shared" si="33"/>
        <v>{"user":"","slack_id":"","name":"","firstname":"","dateOfBirth":"","minExpenses":"","position":""</v>
      </c>
      <c r="W34" t="str">
        <f t="shared" si="33"/>
        <v>{"user":"","slack_id":"","name":"","firstname":"","dateOfBirth":"","minExpenses":"","position":"","Anstellung":""</v>
      </c>
      <c r="X34" t="str">
        <f t="shared" si="33"/>
        <v>{"user":"","slack_id":"","name":"","firstname":"","dateOfBirth":"","minExpenses":"","position":"","Anstellung":"","sex":""</v>
      </c>
      <c r="Y34" t="str">
        <f t="shared" si="33"/>
        <v>{"user":"","slack_id":"","name":"","firstname":"","dateOfBirth":"","minExpenses":"","position":"","Anstellung":"","sex":"","kostenstelle":""</v>
      </c>
      <c r="Z34" t="str">
        <f t="shared" si="33"/>
        <v>{"user":"","slack_id":"","name":"","firstname":"","dateOfBirth":"","minExpenses":"","position":"","Anstellung":"","sex":"","kostenstelle":"","kostenstelle_bezeichnung":""</v>
      </c>
      <c r="AA34" t="str">
        <f t="shared" si="33"/>
        <v>{"user":"","slack_id":"","name":"","firstname":"","dateOfBirth":"","minExpenses":"","position":"","Anstellung":"","sex":"","kostenstelle":"","kostenstelle_bezeichnung":"","manager":""</v>
      </c>
      <c r="AB34" t="str">
        <f t="shared" si="33"/>
        <v>{"user":"","slack_id":"","name":"","firstname":"","dateOfBirth":"","minExpenses":"","position":"","Anstellung":"","sex":"","kostenstelle":"","kostenstelle_bezeichnung":"","manager":""</v>
      </c>
      <c r="AC34" t="str">
        <f t="shared" si="33"/>
        <v>{"user":"","slack_id":"","name":"","firstname":"","dateOfBirth":"","minExpenses":"","position":"","Anstellung":"","sex":"","kostenstelle":"","kostenstelle_bezeichnung":"","manager":""</v>
      </c>
      <c r="AD34" t="str">
        <f t="shared" si="3"/>
        <v/>
      </c>
    </row>
    <row r="35" spans="15:30" x14ac:dyDescent="0.2">
      <c r="O35" t="str">
        <f t="shared" si="4"/>
        <v>{</v>
      </c>
      <c r="P35" t="str">
        <f t="shared" si="1"/>
        <v>{"user":""</v>
      </c>
      <c r="Q35" t="str">
        <f t="shared" ref="Q35:AC35" si="34">IF(Q$4=0,P35,P35&amp;IF(ISBLANK(P$3),"",",")&amp;""""&amp;B$4&amp;""":"&amp;IF(Q$3=1,""""&amp;B35&amp;"""",IF(Q$3=2,IF(B35=1,"true", "false"),B35))&amp;IF(ISBLANK(R$3),"},",""))</f>
        <v>{"user":"","slack_id":""</v>
      </c>
      <c r="R35" t="str">
        <f t="shared" si="34"/>
        <v>{"user":"","slack_id":"","name":""</v>
      </c>
      <c r="S35" t="str">
        <f t="shared" si="34"/>
        <v>{"user":"","slack_id":"","name":"","firstname":""</v>
      </c>
      <c r="T35" t="str">
        <f t="shared" si="34"/>
        <v>{"user":"","slack_id":"","name":"","firstname":"","dateOfBirth":""</v>
      </c>
      <c r="U35" t="str">
        <f t="shared" si="34"/>
        <v>{"user":"","slack_id":"","name":"","firstname":"","dateOfBirth":"","minExpenses":""</v>
      </c>
      <c r="V35" t="str">
        <f t="shared" si="34"/>
        <v>{"user":"","slack_id":"","name":"","firstname":"","dateOfBirth":"","minExpenses":"","position":""</v>
      </c>
      <c r="W35" t="str">
        <f t="shared" si="34"/>
        <v>{"user":"","slack_id":"","name":"","firstname":"","dateOfBirth":"","minExpenses":"","position":"","Anstellung":""</v>
      </c>
      <c r="X35" t="str">
        <f t="shared" si="34"/>
        <v>{"user":"","slack_id":"","name":"","firstname":"","dateOfBirth":"","minExpenses":"","position":"","Anstellung":"","sex":""</v>
      </c>
      <c r="Y35" t="str">
        <f t="shared" si="34"/>
        <v>{"user":"","slack_id":"","name":"","firstname":"","dateOfBirth":"","minExpenses":"","position":"","Anstellung":"","sex":"","kostenstelle":""</v>
      </c>
      <c r="Z35" t="str">
        <f t="shared" si="34"/>
        <v>{"user":"","slack_id":"","name":"","firstname":"","dateOfBirth":"","minExpenses":"","position":"","Anstellung":"","sex":"","kostenstelle":"","kostenstelle_bezeichnung":""</v>
      </c>
      <c r="AA35" t="str">
        <f t="shared" si="34"/>
        <v>{"user":"","slack_id":"","name":"","firstname":"","dateOfBirth":"","minExpenses":"","position":"","Anstellung":"","sex":"","kostenstelle":"","kostenstelle_bezeichnung":"","manager":""</v>
      </c>
      <c r="AB35" t="str">
        <f t="shared" si="34"/>
        <v>{"user":"","slack_id":"","name":"","firstname":"","dateOfBirth":"","minExpenses":"","position":"","Anstellung":"","sex":"","kostenstelle":"","kostenstelle_bezeichnung":"","manager":""</v>
      </c>
      <c r="AC35" t="str">
        <f t="shared" si="34"/>
        <v>{"user":"","slack_id":"","name":"","firstname":"","dateOfBirth":"","minExpenses":"","position":"","Anstellung":"","sex":"","kostenstelle":"","kostenstelle_bezeichnung":"","manager":""</v>
      </c>
      <c r="AD35" t="str">
        <f t="shared" si="3"/>
        <v/>
      </c>
    </row>
    <row r="36" spans="15:30" x14ac:dyDescent="0.2">
      <c r="O36" t="str">
        <f t="shared" si="4"/>
        <v>{</v>
      </c>
      <c r="P36" t="str">
        <f t="shared" si="1"/>
        <v>{"user":""</v>
      </c>
      <c r="Q36" t="str">
        <f t="shared" ref="Q36:AC36" si="35">IF(Q$4=0,P36,P36&amp;IF(ISBLANK(P$3),"",",")&amp;""""&amp;B$4&amp;""":"&amp;IF(Q$3=1,""""&amp;B36&amp;"""",IF(Q$3=2,IF(B36=1,"true", "false"),B36))&amp;IF(ISBLANK(R$3),"},",""))</f>
        <v>{"user":"","slack_id":""</v>
      </c>
      <c r="R36" t="str">
        <f t="shared" si="35"/>
        <v>{"user":"","slack_id":"","name":""</v>
      </c>
      <c r="S36" t="str">
        <f t="shared" si="35"/>
        <v>{"user":"","slack_id":"","name":"","firstname":""</v>
      </c>
      <c r="T36" t="str">
        <f t="shared" si="35"/>
        <v>{"user":"","slack_id":"","name":"","firstname":"","dateOfBirth":""</v>
      </c>
      <c r="U36" t="str">
        <f t="shared" si="35"/>
        <v>{"user":"","slack_id":"","name":"","firstname":"","dateOfBirth":"","minExpenses":""</v>
      </c>
      <c r="V36" t="str">
        <f t="shared" si="35"/>
        <v>{"user":"","slack_id":"","name":"","firstname":"","dateOfBirth":"","minExpenses":"","position":""</v>
      </c>
      <c r="W36" t="str">
        <f t="shared" si="35"/>
        <v>{"user":"","slack_id":"","name":"","firstname":"","dateOfBirth":"","minExpenses":"","position":"","Anstellung":""</v>
      </c>
      <c r="X36" t="str">
        <f t="shared" si="35"/>
        <v>{"user":"","slack_id":"","name":"","firstname":"","dateOfBirth":"","minExpenses":"","position":"","Anstellung":"","sex":""</v>
      </c>
      <c r="Y36" t="str">
        <f t="shared" si="35"/>
        <v>{"user":"","slack_id":"","name":"","firstname":"","dateOfBirth":"","minExpenses":"","position":"","Anstellung":"","sex":"","kostenstelle":""</v>
      </c>
      <c r="Z36" t="str">
        <f t="shared" si="35"/>
        <v>{"user":"","slack_id":"","name":"","firstname":"","dateOfBirth":"","minExpenses":"","position":"","Anstellung":"","sex":"","kostenstelle":"","kostenstelle_bezeichnung":""</v>
      </c>
      <c r="AA36" t="str">
        <f t="shared" si="35"/>
        <v>{"user":"","slack_id":"","name":"","firstname":"","dateOfBirth":"","minExpenses":"","position":"","Anstellung":"","sex":"","kostenstelle":"","kostenstelle_bezeichnung":"","manager":""</v>
      </c>
      <c r="AB36" t="str">
        <f t="shared" si="35"/>
        <v>{"user":"","slack_id":"","name":"","firstname":"","dateOfBirth":"","minExpenses":"","position":"","Anstellung":"","sex":"","kostenstelle":"","kostenstelle_bezeichnung":"","manager":""</v>
      </c>
      <c r="AC36" t="str">
        <f t="shared" si="35"/>
        <v>{"user":"","slack_id":"","name":"","firstname":"","dateOfBirth":"","minExpenses":"","position":"","Anstellung":"","sex":"","kostenstelle":"","kostenstelle_bezeichnung":"","manager":""</v>
      </c>
      <c r="AD36" t="str">
        <f t="shared" si="3"/>
        <v/>
      </c>
    </row>
    <row r="37" spans="15:30" x14ac:dyDescent="0.2">
      <c r="O37" t="str">
        <f t="shared" si="4"/>
        <v>{</v>
      </c>
      <c r="P37" t="str">
        <f t="shared" si="1"/>
        <v>{"user":""</v>
      </c>
      <c r="Q37" t="str">
        <f t="shared" ref="Q37:AC37" si="36">IF(Q$4=0,P37,P37&amp;IF(ISBLANK(P$3),"",",")&amp;""""&amp;B$4&amp;""":"&amp;IF(Q$3=1,""""&amp;B37&amp;"""",IF(Q$3=2,IF(B37=1,"true", "false"),B37))&amp;IF(ISBLANK(R$3),"},",""))</f>
        <v>{"user":"","slack_id":""</v>
      </c>
      <c r="R37" t="str">
        <f t="shared" si="36"/>
        <v>{"user":"","slack_id":"","name":""</v>
      </c>
      <c r="S37" t="str">
        <f t="shared" si="36"/>
        <v>{"user":"","slack_id":"","name":"","firstname":""</v>
      </c>
      <c r="T37" t="str">
        <f t="shared" si="36"/>
        <v>{"user":"","slack_id":"","name":"","firstname":"","dateOfBirth":""</v>
      </c>
      <c r="U37" t="str">
        <f t="shared" si="36"/>
        <v>{"user":"","slack_id":"","name":"","firstname":"","dateOfBirth":"","minExpenses":""</v>
      </c>
      <c r="V37" t="str">
        <f t="shared" si="36"/>
        <v>{"user":"","slack_id":"","name":"","firstname":"","dateOfBirth":"","minExpenses":"","position":""</v>
      </c>
      <c r="W37" t="str">
        <f t="shared" si="36"/>
        <v>{"user":"","slack_id":"","name":"","firstname":"","dateOfBirth":"","minExpenses":"","position":"","Anstellung":""</v>
      </c>
      <c r="X37" t="str">
        <f t="shared" si="36"/>
        <v>{"user":"","slack_id":"","name":"","firstname":"","dateOfBirth":"","minExpenses":"","position":"","Anstellung":"","sex":""</v>
      </c>
      <c r="Y37" t="str">
        <f t="shared" si="36"/>
        <v>{"user":"","slack_id":"","name":"","firstname":"","dateOfBirth":"","minExpenses":"","position":"","Anstellung":"","sex":"","kostenstelle":""</v>
      </c>
      <c r="Z37" t="str">
        <f t="shared" si="36"/>
        <v>{"user":"","slack_id":"","name":"","firstname":"","dateOfBirth":"","minExpenses":"","position":"","Anstellung":"","sex":"","kostenstelle":"","kostenstelle_bezeichnung":""</v>
      </c>
      <c r="AA37" t="str">
        <f t="shared" si="36"/>
        <v>{"user":"","slack_id":"","name":"","firstname":"","dateOfBirth":"","minExpenses":"","position":"","Anstellung":"","sex":"","kostenstelle":"","kostenstelle_bezeichnung":"","manager":""</v>
      </c>
      <c r="AB37" t="str">
        <f t="shared" si="36"/>
        <v>{"user":"","slack_id":"","name":"","firstname":"","dateOfBirth":"","minExpenses":"","position":"","Anstellung":"","sex":"","kostenstelle":"","kostenstelle_bezeichnung":"","manager":""</v>
      </c>
      <c r="AC37" t="str">
        <f t="shared" si="36"/>
        <v>{"user":"","slack_id":"","name":"","firstname":"","dateOfBirth":"","minExpenses":"","position":"","Anstellung":"","sex":"","kostenstelle":"","kostenstelle_bezeichnung":"","manager":""</v>
      </c>
      <c r="AD37" t="str">
        <f t="shared" si="3"/>
        <v/>
      </c>
    </row>
    <row r="38" spans="15:30" x14ac:dyDescent="0.2">
      <c r="O38" t="str">
        <f t="shared" si="4"/>
        <v>{</v>
      </c>
      <c r="P38" t="str">
        <f t="shared" si="1"/>
        <v>{"user":""</v>
      </c>
      <c r="Q38" t="str">
        <f t="shared" ref="Q38:AC38" si="37">IF(Q$4=0,P38,P38&amp;IF(ISBLANK(P$3),"",",")&amp;""""&amp;B$4&amp;""":"&amp;IF(Q$3=1,""""&amp;B38&amp;"""",IF(Q$3=2,IF(B38=1,"true", "false"),B38))&amp;IF(ISBLANK(R$3),"},",""))</f>
        <v>{"user":"","slack_id":""</v>
      </c>
      <c r="R38" t="str">
        <f t="shared" si="37"/>
        <v>{"user":"","slack_id":"","name":""</v>
      </c>
      <c r="S38" t="str">
        <f t="shared" si="37"/>
        <v>{"user":"","slack_id":"","name":"","firstname":""</v>
      </c>
      <c r="T38" t="str">
        <f t="shared" si="37"/>
        <v>{"user":"","slack_id":"","name":"","firstname":"","dateOfBirth":""</v>
      </c>
      <c r="U38" t="str">
        <f t="shared" si="37"/>
        <v>{"user":"","slack_id":"","name":"","firstname":"","dateOfBirth":"","minExpenses":""</v>
      </c>
      <c r="V38" t="str">
        <f t="shared" si="37"/>
        <v>{"user":"","slack_id":"","name":"","firstname":"","dateOfBirth":"","minExpenses":"","position":""</v>
      </c>
      <c r="W38" t="str">
        <f t="shared" si="37"/>
        <v>{"user":"","slack_id":"","name":"","firstname":"","dateOfBirth":"","minExpenses":"","position":"","Anstellung":""</v>
      </c>
      <c r="X38" t="str">
        <f t="shared" si="37"/>
        <v>{"user":"","slack_id":"","name":"","firstname":"","dateOfBirth":"","minExpenses":"","position":"","Anstellung":"","sex":""</v>
      </c>
      <c r="Y38" t="str">
        <f t="shared" si="37"/>
        <v>{"user":"","slack_id":"","name":"","firstname":"","dateOfBirth":"","minExpenses":"","position":"","Anstellung":"","sex":"","kostenstelle":""</v>
      </c>
      <c r="Z38" t="str">
        <f t="shared" si="37"/>
        <v>{"user":"","slack_id":"","name":"","firstname":"","dateOfBirth":"","minExpenses":"","position":"","Anstellung":"","sex":"","kostenstelle":"","kostenstelle_bezeichnung":""</v>
      </c>
      <c r="AA38" t="str">
        <f t="shared" si="37"/>
        <v>{"user":"","slack_id":"","name":"","firstname":"","dateOfBirth":"","minExpenses":"","position":"","Anstellung":"","sex":"","kostenstelle":"","kostenstelle_bezeichnung":"","manager":""</v>
      </c>
      <c r="AB38" t="str">
        <f t="shared" si="37"/>
        <v>{"user":"","slack_id":"","name":"","firstname":"","dateOfBirth":"","minExpenses":"","position":"","Anstellung":"","sex":"","kostenstelle":"","kostenstelle_bezeichnung":"","manager":""</v>
      </c>
      <c r="AC38" t="str">
        <f t="shared" si="37"/>
        <v>{"user":"","slack_id":"","name":"","firstname":"","dateOfBirth":"","minExpenses":"","position":"","Anstellung":"","sex":"","kostenstelle":"","kostenstelle_bezeichnung":"","manager":""</v>
      </c>
      <c r="AD38" t="str">
        <f t="shared" si="3"/>
        <v/>
      </c>
    </row>
    <row r="39" spans="15:30" x14ac:dyDescent="0.2">
      <c r="O39" t="str">
        <f t="shared" si="4"/>
        <v>{</v>
      </c>
      <c r="P39" t="str">
        <f t="shared" si="1"/>
        <v>{"user":""</v>
      </c>
      <c r="Q39" t="str">
        <f t="shared" ref="Q39:AC39" si="38">IF(Q$4=0,P39,P39&amp;IF(ISBLANK(P$3),"",",")&amp;""""&amp;B$4&amp;""":"&amp;IF(Q$3=1,""""&amp;B39&amp;"""",IF(Q$3=2,IF(B39=1,"true", "false"),B39))&amp;IF(ISBLANK(R$3),"},",""))</f>
        <v>{"user":"","slack_id":""</v>
      </c>
      <c r="R39" t="str">
        <f t="shared" si="38"/>
        <v>{"user":"","slack_id":"","name":""</v>
      </c>
      <c r="S39" t="str">
        <f t="shared" si="38"/>
        <v>{"user":"","slack_id":"","name":"","firstname":""</v>
      </c>
      <c r="T39" t="str">
        <f t="shared" si="38"/>
        <v>{"user":"","slack_id":"","name":"","firstname":"","dateOfBirth":""</v>
      </c>
      <c r="U39" t="str">
        <f t="shared" si="38"/>
        <v>{"user":"","slack_id":"","name":"","firstname":"","dateOfBirth":"","minExpenses":""</v>
      </c>
      <c r="V39" t="str">
        <f t="shared" si="38"/>
        <v>{"user":"","slack_id":"","name":"","firstname":"","dateOfBirth":"","minExpenses":"","position":""</v>
      </c>
      <c r="W39" t="str">
        <f t="shared" si="38"/>
        <v>{"user":"","slack_id":"","name":"","firstname":"","dateOfBirth":"","minExpenses":"","position":"","Anstellung":""</v>
      </c>
      <c r="X39" t="str">
        <f t="shared" si="38"/>
        <v>{"user":"","slack_id":"","name":"","firstname":"","dateOfBirth":"","minExpenses":"","position":"","Anstellung":"","sex":""</v>
      </c>
      <c r="Y39" t="str">
        <f t="shared" si="38"/>
        <v>{"user":"","slack_id":"","name":"","firstname":"","dateOfBirth":"","minExpenses":"","position":"","Anstellung":"","sex":"","kostenstelle":""</v>
      </c>
      <c r="Z39" t="str">
        <f t="shared" si="38"/>
        <v>{"user":"","slack_id":"","name":"","firstname":"","dateOfBirth":"","minExpenses":"","position":"","Anstellung":"","sex":"","kostenstelle":"","kostenstelle_bezeichnung":""</v>
      </c>
      <c r="AA39" t="str">
        <f t="shared" si="38"/>
        <v>{"user":"","slack_id":"","name":"","firstname":"","dateOfBirth":"","minExpenses":"","position":"","Anstellung":"","sex":"","kostenstelle":"","kostenstelle_bezeichnung":"","manager":""</v>
      </c>
      <c r="AB39" t="str">
        <f t="shared" si="38"/>
        <v>{"user":"","slack_id":"","name":"","firstname":"","dateOfBirth":"","minExpenses":"","position":"","Anstellung":"","sex":"","kostenstelle":"","kostenstelle_bezeichnung":"","manager":""</v>
      </c>
      <c r="AC39" t="str">
        <f t="shared" si="38"/>
        <v>{"user":"","slack_id":"","name":"","firstname":"","dateOfBirth":"","minExpenses":"","position":"","Anstellung":"","sex":"","kostenstelle":"","kostenstelle_bezeichnung":"","manager":""</v>
      </c>
      <c r="AD39" t="str">
        <f t="shared" si="3"/>
        <v/>
      </c>
    </row>
    <row r="40" spans="15:30" x14ac:dyDescent="0.2">
      <c r="O40" t="str">
        <f t="shared" si="4"/>
        <v>{</v>
      </c>
      <c r="P40" t="str">
        <f t="shared" si="1"/>
        <v>{"user":""</v>
      </c>
      <c r="Q40" t="str">
        <f t="shared" ref="Q40:AC40" si="39">IF(Q$4=0,P40,P40&amp;IF(ISBLANK(P$3),"",",")&amp;""""&amp;B$4&amp;""":"&amp;IF(Q$3=1,""""&amp;B40&amp;"""",IF(Q$3=2,IF(B40=1,"true", "false"),B40))&amp;IF(ISBLANK(R$3),"},",""))</f>
        <v>{"user":"","slack_id":""</v>
      </c>
      <c r="R40" t="str">
        <f t="shared" si="39"/>
        <v>{"user":"","slack_id":"","name":""</v>
      </c>
      <c r="S40" t="str">
        <f t="shared" si="39"/>
        <v>{"user":"","slack_id":"","name":"","firstname":""</v>
      </c>
      <c r="T40" t="str">
        <f t="shared" si="39"/>
        <v>{"user":"","slack_id":"","name":"","firstname":"","dateOfBirth":""</v>
      </c>
      <c r="U40" t="str">
        <f t="shared" si="39"/>
        <v>{"user":"","slack_id":"","name":"","firstname":"","dateOfBirth":"","minExpenses":""</v>
      </c>
      <c r="V40" t="str">
        <f t="shared" si="39"/>
        <v>{"user":"","slack_id":"","name":"","firstname":"","dateOfBirth":"","minExpenses":"","position":""</v>
      </c>
      <c r="W40" t="str">
        <f t="shared" si="39"/>
        <v>{"user":"","slack_id":"","name":"","firstname":"","dateOfBirth":"","minExpenses":"","position":"","Anstellung":""</v>
      </c>
      <c r="X40" t="str">
        <f t="shared" si="39"/>
        <v>{"user":"","slack_id":"","name":"","firstname":"","dateOfBirth":"","minExpenses":"","position":"","Anstellung":"","sex":""</v>
      </c>
      <c r="Y40" t="str">
        <f t="shared" si="39"/>
        <v>{"user":"","slack_id":"","name":"","firstname":"","dateOfBirth":"","minExpenses":"","position":"","Anstellung":"","sex":"","kostenstelle":""</v>
      </c>
      <c r="Z40" t="str">
        <f t="shared" si="39"/>
        <v>{"user":"","slack_id":"","name":"","firstname":"","dateOfBirth":"","minExpenses":"","position":"","Anstellung":"","sex":"","kostenstelle":"","kostenstelle_bezeichnung":""</v>
      </c>
      <c r="AA40" t="str">
        <f t="shared" si="39"/>
        <v>{"user":"","slack_id":"","name":"","firstname":"","dateOfBirth":"","minExpenses":"","position":"","Anstellung":"","sex":"","kostenstelle":"","kostenstelle_bezeichnung":"","manager":""</v>
      </c>
      <c r="AB40" t="str">
        <f t="shared" si="39"/>
        <v>{"user":"","slack_id":"","name":"","firstname":"","dateOfBirth":"","minExpenses":"","position":"","Anstellung":"","sex":"","kostenstelle":"","kostenstelle_bezeichnung":"","manager":""</v>
      </c>
      <c r="AC40" t="str">
        <f t="shared" si="39"/>
        <v>{"user":"","slack_id":"","name":"","firstname":"","dateOfBirth":"","minExpenses":"","position":"","Anstellung":"","sex":"","kostenstelle":"","kostenstelle_bezeichnung":"","manager":""</v>
      </c>
      <c r="AD40" t="str">
        <f t="shared" si="3"/>
        <v/>
      </c>
    </row>
    <row r="41" spans="15:30" x14ac:dyDescent="0.2">
      <c r="O41" t="str">
        <f t="shared" si="4"/>
        <v>{</v>
      </c>
      <c r="P41" t="str">
        <f t="shared" si="1"/>
        <v>{"user":""</v>
      </c>
      <c r="Q41" t="str">
        <f t="shared" ref="Q41:AC41" si="40">IF(Q$4=0,P41,P41&amp;IF(ISBLANK(P$3),"",",")&amp;""""&amp;B$4&amp;""":"&amp;IF(Q$3=1,""""&amp;B41&amp;"""",IF(Q$3=2,IF(B41=1,"true", "false"),B41))&amp;IF(ISBLANK(R$3),"},",""))</f>
        <v>{"user":"","slack_id":""</v>
      </c>
      <c r="R41" t="str">
        <f t="shared" si="40"/>
        <v>{"user":"","slack_id":"","name":""</v>
      </c>
      <c r="S41" t="str">
        <f t="shared" si="40"/>
        <v>{"user":"","slack_id":"","name":"","firstname":""</v>
      </c>
      <c r="T41" t="str">
        <f t="shared" si="40"/>
        <v>{"user":"","slack_id":"","name":"","firstname":"","dateOfBirth":""</v>
      </c>
      <c r="U41" t="str">
        <f t="shared" si="40"/>
        <v>{"user":"","slack_id":"","name":"","firstname":"","dateOfBirth":"","minExpenses":""</v>
      </c>
      <c r="V41" t="str">
        <f t="shared" si="40"/>
        <v>{"user":"","slack_id":"","name":"","firstname":"","dateOfBirth":"","minExpenses":"","position":""</v>
      </c>
      <c r="W41" t="str">
        <f t="shared" si="40"/>
        <v>{"user":"","slack_id":"","name":"","firstname":"","dateOfBirth":"","minExpenses":"","position":"","Anstellung":""</v>
      </c>
      <c r="X41" t="str">
        <f t="shared" si="40"/>
        <v>{"user":"","slack_id":"","name":"","firstname":"","dateOfBirth":"","minExpenses":"","position":"","Anstellung":"","sex":""</v>
      </c>
      <c r="Y41" t="str">
        <f t="shared" si="40"/>
        <v>{"user":"","slack_id":"","name":"","firstname":"","dateOfBirth":"","minExpenses":"","position":"","Anstellung":"","sex":"","kostenstelle":""</v>
      </c>
      <c r="Z41" t="str">
        <f t="shared" si="40"/>
        <v>{"user":"","slack_id":"","name":"","firstname":"","dateOfBirth":"","minExpenses":"","position":"","Anstellung":"","sex":"","kostenstelle":"","kostenstelle_bezeichnung":""</v>
      </c>
      <c r="AA41" t="str">
        <f t="shared" si="40"/>
        <v>{"user":"","slack_id":"","name":"","firstname":"","dateOfBirth":"","minExpenses":"","position":"","Anstellung":"","sex":"","kostenstelle":"","kostenstelle_bezeichnung":"","manager":""</v>
      </c>
      <c r="AB41" t="str">
        <f t="shared" si="40"/>
        <v>{"user":"","slack_id":"","name":"","firstname":"","dateOfBirth":"","minExpenses":"","position":"","Anstellung":"","sex":"","kostenstelle":"","kostenstelle_bezeichnung":"","manager":""</v>
      </c>
      <c r="AC41" t="str">
        <f t="shared" si="40"/>
        <v>{"user":"","slack_id":"","name":"","firstname":"","dateOfBirth":"","minExpenses":"","position":"","Anstellung":"","sex":"","kostenstelle":"","kostenstelle_bezeichnung":"","manager":""</v>
      </c>
      <c r="AD41" t="str">
        <f t="shared" si="3"/>
        <v/>
      </c>
    </row>
    <row r="42" spans="15:30" x14ac:dyDescent="0.2">
      <c r="O42" t="str">
        <f t="shared" si="4"/>
        <v>{</v>
      </c>
      <c r="P42" t="str">
        <f t="shared" si="1"/>
        <v>{"user":""</v>
      </c>
      <c r="Q42" t="str">
        <f t="shared" ref="Q42:AC42" si="41">IF(Q$4=0,P42,P42&amp;IF(ISBLANK(P$3),"",",")&amp;""""&amp;B$4&amp;""":"&amp;IF(Q$3=1,""""&amp;B42&amp;"""",IF(Q$3=2,IF(B42=1,"true", "false"),B42))&amp;IF(ISBLANK(R$3),"},",""))</f>
        <v>{"user":"","slack_id":""</v>
      </c>
      <c r="R42" t="str">
        <f t="shared" si="41"/>
        <v>{"user":"","slack_id":"","name":""</v>
      </c>
      <c r="S42" t="str">
        <f t="shared" si="41"/>
        <v>{"user":"","slack_id":"","name":"","firstname":""</v>
      </c>
      <c r="T42" t="str">
        <f t="shared" si="41"/>
        <v>{"user":"","slack_id":"","name":"","firstname":"","dateOfBirth":""</v>
      </c>
      <c r="U42" t="str">
        <f t="shared" si="41"/>
        <v>{"user":"","slack_id":"","name":"","firstname":"","dateOfBirth":"","minExpenses":""</v>
      </c>
      <c r="V42" t="str">
        <f t="shared" si="41"/>
        <v>{"user":"","slack_id":"","name":"","firstname":"","dateOfBirth":"","minExpenses":"","position":""</v>
      </c>
      <c r="W42" t="str">
        <f t="shared" si="41"/>
        <v>{"user":"","slack_id":"","name":"","firstname":"","dateOfBirth":"","minExpenses":"","position":"","Anstellung":""</v>
      </c>
      <c r="X42" t="str">
        <f t="shared" si="41"/>
        <v>{"user":"","slack_id":"","name":"","firstname":"","dateOfBirth":"","minExpenses":"","position":"","Anstellung":"","sex":""</v>
      </c>
      <c r="Y42" t="str">
        <f t="shared" si="41"/>
        <v>{"user":"","slack_id":"","name":"","firstname":"","dateOfBirth":"","minExpenses":"","position":"","Anstellung":"","sex":"","kostenstelle":""</v>
      </c>
      <c r="Z42" t="str">
        <f t="shared" si="41"/>
        <v>{"user":"","slack_id":"","name":"","firstname":"","dateOfBirth":"","minExpenses":"","position":"","Anstellung":"","sex":"","kostenstelle":"","kostenstelle_bezeichnung":""</v>
      </c>
      <c r="AA42" t="str">
        <f t="shared" si="41"/>
        <v>{"user":"","slack_id":"","name":"","firstname":"","dateOfBirth":"","minExpenses":"","position":"","Anstellung":"","sex":"","kostenstelle":"","kostenstelle_bezeichnung":"","manager":""</v>
      </c>
      <c r="AB42" t="str">
        <f t="shared" si="41"/>
        <v>{"user":"","slack_id":"","name":"","firstname":"","dateOfBirth":"","minExpenses":"","position":"","Anstellung":"","sex":"","kostenstelle":"","kostenstelle_bezeichnung":"","manager":""</v>
      </c>
      <c r="AC42" t="str">
        <f t="shared" si="41"/>
        <v>{"user":"","slack_id":"","name":"","firstname":"","dateOfBirth":"","minExpenses":"","position":"","Anstellung":"","sex":"","kostenstelle":"","kostenstelle_bezeichnung":"","manager":""</v>
      </c>
      <c r="AD42" t="str">
        <f t="shared" si="3"/>
        <v/>
      </c>
    </row>
    <row r="43" spans="15:30" x14ac:dyDescent="0.2">
      <c r="O43" t="str">
        <f t="shared" si="4"/>
        <v>{</v>
      </c>
      <c r="P43" t="str">
        <f t="shared" si="1"/>
        <v>{"user":""</v>
      </c>
      <c r="Q43" t="str">
        <f t="shared" ref="Q43:AC43" si="42">IF(Q$4=0,P43,P43&amp;IF(ISBLANK(P$3),"",",")&amp;""""&amp;B$4&amp;""":"&amp;IF(Q$3=1,""""&amp;B43&amp;"""",IF(Q$3=2,IF(B43=1,"true", "false"),B43))&amp;IF(ISBLANK(R$3),"},",""))</f>
        <v>{"user":"","slack_id":""</v>
      </c>
      <c r="R43" t="str">
        <f t="shared" si="42"/>
        <v>{"user":"","slack_id":"","name":""</v>
      </c>
      <c r="S43" t="str">
        <f t="shared" si="42"/>
        <v>{"user":"","slack_id":"","name":"","firstname":""</v>
      </c>
      <c r="T43" t="str">
        <f t="shared" si="42"/>
        <v>{"user":"","slack_id":"","name":"","firstname":"","dateOfBirth":""</v>
      </c>
      <c r="U43" t="str">
        <f t="shared" si="42"/>
        <v>{"user":"","slack_id":"","name":"","firstname":"","dateOfBirth":"","minExpenses":""</v>
      </c>
      <c r="V43" t="str">
        <f t="shared" si="42"/>
        <v>{"user":"","slack_id":"","name":"","firstname":"","dateOfBirth":"","minExpenses":"","position":""</v>
      </c>
      <c r="W43" t="str">
        <f t="shared" si="42"/>
        <v>{"user":"","slack_id":"","name":"","firstname":"","dateOfBirth":"","minExpenses":"","position":"","Anstellung":""</v>
      </c>
      <c r="X43" t="str">
        <f t="shared" si="42"/>
        <v>{"user":"","slack_id":"","name":"","firstname":"","dateOfBirth":"","minExpenses":"","position":"","Anstellung":"","sex":""</v>
      </c>
      <c r="Y43" t="str">
        <f t="shared" si="42"/>
        <v>{"user":"","slack_id":"","name":"","firstname":"","dateOfBirth":"","minExpenses":"","position":"","Anstellung":"","sex":"","kostenstelle":""</v>
      </c>
      <c r="Z43" t="str">
        <f t="shared" si="42"/>
        <v>{"user":"","slack_id":"","name":"","firstname":"","dateOfBirth":"","minExpenses":"","position":"","Anstellung":"","sex":"","kostenstelle":"","kostenstelle_bezeichnung":""</v>
      </c>
      <c r="AA43" t="str">
        <f t="shared" si="42"/>
        <v>{"user":"","slack_id":"","name":"","firstname":"","dateOfBirth":"","minExpenses":"","position":"","Anstellung":"","sex":"","kostenstelle":"","kostenstelle_bezeichnung":"","manager":""</v>
      </c>
      <c r="AB43" t="str">
        <f t="shared" si="42"/>
        <v>{"user":"","slack_id":"","name":"","firstname":"","dateOfBirth":"","minExpenses":"","position":"","Anstellung":"","sex":"","kostenstelle":"","kostenstelle_bezeichnung":"","manager":""</v>
      </c>
      <c r="AC43" t="str">
        <f t="shared" si="42"/>
        <v>{"user":"","slack_id":"","name":"","firstname":"","dateOfBirth":"","minExpenses":"","position":"","Anstellung":"","sex":"","kostenstelle":"","kostenstelle_bezeichnung":"","manager":""</v>
      </c>
      <c r="AD43" t="str">
        <f t="shared" si="3"/>
        <v/>
      </c>
    </row>
    <row r="44" spans="15:30" x14ac:dyDescent="0.2">
      <c r="O44" t="str">
        <f t="shared" si="4"/>
        <v>{</v>
      </c>
      <c r="P44" t="str">
        <f t="shared" si="1"/>
        <v>{"user":""</v>
      </c>
      <c r="Q44" t="str">
        <f t="shared" ref="Q44:AC44" si="43">IF(Q$4=0,P44,P44&amp;IF(ISBLANK(P$3),"",",")&amp;""""&amp;B$4&amp;""":"&amp;IF(Q$3=1,""""&amp;B44&amp;"""",IF(Q$3=2,IF(B44=1,"true", "false"),B44))&amp;IF(ISBLANK(R$3),"},",""))</f>
        <v>{"user":"","slack_id":""</v>
      </c>
      <c r="R44" t="str">
        <f t="shared" si="43"/>
        <v>{"user":"","slack_id":"","name":""</v>
      </c>
      <c r="S44" t="str">
        <f t="shared" si="43"/>
        <v>{"user":"","slack_id":"","name":"","firstname":""</v>
      </c>
      <c r="T44" t="str">
        <f t="shared" si="43"/>
        <v>{"user":"","slack_id":"","name":"","firstname":"","dateOfBirth":""</v>
      </c>
      <c r="U44" t="str">
        <f t="shared" si="43"/>
        <v>{"user":"","slack_id":"","name":"","firstname":"","dateOfBirth":"","minExpenses":""</v>
      </c>
      <c r="V44" t="str">
        <f t="shared" si="43"/>
        <v>{"user":"","slack_id":"","name":"","firstname":"","dateOfBirth":"","minExpenses":"","position":""</v>
      </c>
      <c r="W44" t="str">
        <f t="shared" si="43"/>
        <v>{"user":"","slack_id":"","name":"","firstname":"","dateOfBirth":"","minExpenses":"","position":"","Anstellung":""</v>
      </c>
      <c r="X44" t="str">
        <f t="shared" si="43"/>
        <v>{"user":"","slack_id":"","name":"","firstname":"","dateOfBirth":"","minExpenses":"","position":"","Anstellung":"","sex":""</v>
      </c>
      <c r="Y44" t="str">
        <f t="shared" si="43"/>
        <v>{"user":"","slack_id":"","name":"","firstname":"","dateOfBirth":"","minExpenses":"","position":"","Anstellung":"","sex":"","kostenstelle":""</v>
      </c>
      <c r="Z44" t="str">
        <f t="shared" si="43"/>
        <v>{"user":"","slack_id":"","name":"","firstname":"","dateOfBirth":"","minExpenses":"","position":"","Anstellung":"","sex":"","kostenstelle":"","kostenstelle_bezeichnung":""</v>
      </c>
      <c r="AA44" t="str">
        <f t="shared" si="43"/>
        <v>{"user":"","slack_id":"","name":"","firstname":"","dateOfBirth":"","minExpenses":"","position":"","Anstellung":"","sex":"","kostenstelle":"","kostenstelle_bezeichnung":"","manager":""</v>
      </c>
      <c r="AB44" t="str">
        <f t="shared" si="43"/>
        <v>{"user":"","slack_id":"","name":"","firstname":"","dateOfBirth":"","minExpenses":"","position":"","Anstellung":"","sex":"","kostenstelle":"","kostenstelle_bezeichnung":"","manager":""</v>
      </c>
      <c r="AC44" t="str">
        <f t="shared" si="43"/>
        <v>{"user":"","slack_id":"","name":"","firstname":"","dateOfBirth":"","minExpenses":"","position":"","Anstellung":"","sex":"","kostenstelle":"","kostenstelle_bezeichnung":"","manager":""</v>
      </c>
      <c r="AD44" t="str">
        <f t="shared" si="3"/>
        <v/>
      </c>
    </row>
    <row r="45" spans="15:30" x14ac:dyDescent="0.2">
      <c r="O45" t="str">
        <f t="shared" si="4"/>
        <v>{</v>
      </c>
      <c r="P45" t="str">
        <f t="shared" si="1"/>
        <v>{"user":""</v>
      </c>
      <c r="Q45" t="str">
        <f t="shared" ref="Q45:AC45" si="44">IF(Q$4=0,P45,P45&amp;IF(ISBLANK(P$3),"",",")&amp;""""&amp;B$4&amp;""":"&amp;IF(Q$3=1,""""&amp;B45&amp;"""",IF(Q$3=2,IF(B45=1,"true", "false"),B45))&amp;IF(ISBLANK(R$3),"},",""))</f>
        <v>{"user":"","slack_id":""</v>
      </c>
      <c r="R45" t="str">
        <f t="shared" si="44"/>
        <v>{"user":"","slack_id":"","name":""</v>
      </c>
      <c r="S45" t="str">
        <f t="shared" si="44"/>
        <v>{"user":"","slack_id":"","name":"","firstname":""</v>
      </c>
      <c r="T45" t="str">
        <f t="shared" si="44"/>
        <v>{"user":"","slack_id":"","name":"","firstname":"","dateOfBirth":""</v>
      </c>
      <c r="U45" t="str">
        <f t="shared" si="44"/>
        <v>{"user":"","slack_id":"","name":"","firstname":"","dateOfBirth":"","minExpenses":""</v>
      </c>
      <c r="V45" t="str">
        <f t="shared" si="44"/>
        <v>{"user":"","slack_id":"","name":"","firstname":"","dateOfBirth":"","minExpenses":"","position":""</v>
      </c>
      <c r="W45" t="str">
        <f t="shared" si="44"/>
        <v>{"user":"","slack_id":"","name":"","firstname":"","dateOfBirth":"","minExpenses":"","position":"","Anstellung":""</v>
      </c>
      <c r="X45" t="str">
        <f t="shared" si="44"/>
        <v>{"user":"","slack_id":"","name":"","firstname":"","dateOfBirth":"","minExpenses":"","position":"","Anstellung":"","sex":""</v>
      </c>
      <c r="Y45" t="str">
        <f t="shared" si="44"/>
        <v>{"user":"","slack_id":"","name":"","firstname":"","dateOfBirth":"","minExpenses":"","position":"","Anstellung":"","sex":"","kostenstelle":""</v>
      </c>
      <c r="Z45" t="str">
        <f t="shared" si="44"/>
        <v>{"user":"","slack_id":"","name":"","firstname":"","dateOfBirth":"","minExpenses":"","position":"","Anstellung":"","sex":"","kostenstelle":"","kostenstelle_bezeichnung":""</v>
      </c>
      <c r="AA45" t="str">
        <f t="shared" si="44"/>
        <v>{"user":"","slack_id":"","name":"","firstname":"","dateOfBirth":"","minExpenses":"","position":"","Anstellung":"","sex":"","kostenstelle":"","kostenstelle_bezeichnung":"","manager":""</v>
      </c>
      <c r="AB45" t="str">
        <f t="shared" si="44"/>
        <v>{"user":"","slack_id":"","name":"","firstname":"","dateOfBirth":"","minExpenses":"","position":"","Anstellung":"","sex":"","kostenstelle":"","kostenstelle_bezeichnung":"","manager":""</v>
      </c>
      <c r="AC45" t="str">
        <f t="shared" si="44"/>
        <v>{"user":"","slack_id":"","name":"","firstname":"","dateOfBirth":"","minExpenses":"","position":"","Anstellung":"","sex":"","kostenstelle":"","kostenstelle_bezeichnung":"","manager":""</v>
      </c>
      <c r="AD45" t="str">
        <f t="shared" si="3"/>
        <v/>
      </c>
    </row>
    <row r="46" spans="15:30" x14ac:dyDescent="0.2">
      <c r="O46" t="str">
        <f t="shared" si="4"/>
        <v>{</v>
      </c>
      <c r="P46" t="str">
        <f t="shared" si="1"/>
        <v>{"user":""</v>
      </c>
      <c r="Q46" t="str">
        <f t="shared" ref="Q46:AC46" si="45">IF(Q$4=0,P46,P46&amp;IF(ISBLANK(P$3),"",",")&amp;""""&amp;B$4&amp;""":"&amp;IF(Q$3=1,""""&amp;B46&amp;"""",IF(Q$3=2,IF(B46=1,"true", "false"),B46))&amp;IF(ISBLANK(R$3),"},",""))</f>
        <v>{"user":"","slack_id":""</v>
      </c>
      <c r="R46" t="str">
        <f t="shared" si="45"/>
        <v>{"user":"","slack_id":"","name":""</v>
      </c>
      <c r="S46" t="str">
        <f t="shared" si="45"/>
        <v>{"user":"","slack_id":"","name":"","firstname":""</v>
      </c>
      <c r="T46" t="str">
        <f t="shared" si="45"/>
        <v>{"user":"","slack_id":"","name":"","firstname":"","dateOfBirth":""</v>
      </c>
      <c r="U46" t="str">
        <f t="shared" si="45"/>
        <v>{"user":"","slack_id":"","name":"","firstname":"","dateOfBirth":"","minExpenses":""</v>
      </c>
      <c r="V46" t="str">
        <f t="shared" si="45"/>
        <v>{"user":"","slack_id":"","name":"","firstname":"","dateOfBirth":"","minExpenses":"","position":""</v>
      </c>
      <c r="W46" t="str">
        <f t="shared" si="45"/>
        <v>{"user":"","slack_id":"","name":"","firstname":"","dateOfBirth":"","minExpenses":"","position":"","Anstellung":""</v>
      </c>
      <c r="X46" t="str">
        <f t="shared" si="45"/>
        <v>{"user":"","slack_id":"","name":"","firstname":"","dateOfBirth":"","minExpenses":"","position":"","Anstellung":"","sex":""</v>
      </c>
      <c r="Y46" t="str">
        <f t="shared" si="45"/>
        <v>{"user":"","slack_id":"","name":"","firstname":"","dateOfBirth":"","minExpenses":"","position":"","Anstellung":"","sex":"","kostenstelle":""</v>
      </c>
      <c r="Z46" t="str">
        <f t="shared" si="45"/>
        <v>{"user":"","slack_id":"","name":"","firstname":"","dateOfBirth":"","minExpenses":"","position":"","Anstellung":"","sex":"","kostenstelle":"","kostenstelle_bezeichnung":""</v>
      </c>
      <c r="AA46" t="str">
        <f t="shared" si="45"/>
        <v>{"user":"","slack_id":"","name":"","firstname":"","dateOfBirth":"","minExpenses":"","position":"","Anstellung":"","sex":"","kostenstelle":"","kostenstelle_bezeichnung":"","manager":""</v>
      </c>
      <c r="AB46" t="str">
        <f t="shared" si="45"/>
        <v>{"user":"","slack_id":"","name":"","firstname":"","dateOfBirth":"","minExpenses":"","position":"","Anstellung":"","sex":"","kostenstelle":"","kostenstelle_bezeichnung":"","manager":""</v>
      </c>
      <c r="AC46" t="str">
        <f t="shared" si="45"/>
        <v>{"user":"","slack_id":"","name":"","firstname":"","dateOfBirth":"","minExpenses":"","position":"","Anstellung":"","sex":"","kostenstelle":"","kostenstelle_bezeichnung":"","manager":""</v>
      </c>
      <c r="AD46" t="str">
        <f t="shared" si="3"/>
        <v/>
      </c>
    </row>
    <row r="47" spans="15:30" x14ac:dyDescent="0.2">
      <c r="AD47" s="5" t="s">
        <v>32</v>
      </c>
    </row>
  </sheetData>
  <autoFilter ref="A4:K46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topLeftCell="H1" workbookViewId="0">
      <selection activeCell="S22" sqref="S22:W22"/>
    </sheetView>
  </sheetViews>
  <sheetFormatPr baseColWidth="10" defaultRowHeight="16" x14ac:dyDescent="0.2"/>
  <cols>
    <col min="1" max="16384" width="10.83203125" style="2"/>
  </cols>
  <sheetData>
    <row r="1" spans="1:23" ht="18" x14ac:dyDescent="0.2">
      <c r="A1" s="1" t="s">
        <v>3</v>
      </c>
      <c r="B1" s="1" t="s">
        <v>4</v>
      </c>
      <c r="C1" s="1">
        <v>20</v>
      </c>
      <c r="D1" s="1">
        <v>30</v>
      </c>
      <c r="E1" s="1">
        <v>55</v>
      </c>
      <c r="F1" s="1">
        <v>75</v>
      </c>
      <c r="G1" s="1">
        <v>100</v>
      </c>
      <c r="I1" s="3" t="s">
        <v>21</v>
      </c>
      <c r="J1" s="3"/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Q1" s="3" t="s">
        <v>21</v>
      </c>
      <c r="R1" s="3"/>
      <c r="S1" s="3" t="s">
        <v>8</v>
      </c>
      <c r="T1" s="3" t="s">
        <v>9</v>
      </c>
      <c r="U1" s="3" t="s">
        <v>10</v>
      </c>
      <c r="V1" s="3" t="s">
        <v>11</v>
      </c>
      <c r="W1" s="3" t="s">
        <v>12</v>
      </c>
    </row>
    <row r="2" spans="1:23" ht="18" x14ac:dyDescent="0.2">
      <c r="A2" s="1" t="s">
        <v>5</v>
      </c>
      <c r="B2" s="1" t="s">
        <v>4</v>
      </c>
      <c r="C2" s="1">
        <v>20</v>
      </c>
      <c r="D2" s="1">
        <v>30</v>
      </c>
      <c r="E2" s="1">
        <v>60</v>
      </c>
      <c r="F2" s="1">
        <v>85</v>
      </c>
      <c r="G2" s="1">
        <v>115</v>
      </c>
      <c r="I2" s="1"/>
      <c r="J2" s="1" t="s">
        <v>4</v>
      </c>
      <c r="K2" s="1" t="s">
        <v>14</v>
      </c>
      <c r="L2" s="1" t="s">
        <v>14</v>
      </c>
      <c r="M2" s="1" t="s">
        <v>14</v>
      </c>
      <c r="N2" s="1" t="s">
        <v>14</v>
      </c>
      <c r="O2" s="1">
        <v>155</v>
      </c>
      <c r="Q2" s="1"/>
      <c r="R2" s="1" t="s">
        <v>25</v>
      </c>
      <c r="S2" s="1" t="s">
        <v>14</v>
      </c>
      <c r="T2" s="1" t="s">
        <v>14</v>
      </c>
      <c r="U2" s="1" t="s">
        <v>14</v>
      </c>
      <c r="V2" s="1" t="s">
        <v>14</v>
      </c>
      <c r="W2" s="1">
        <v>240</v>
      </c>
    </row>
    <row r="3" spans="1:23" ht="18" x14ac:dyDescent="0.2">
      <c r="A3" s="1" t="s">
        <v>6</v>
      </c>
      <c r="B3" s="1" t="s">
        <v>4</v>
      </c>
      <c r="C3" s="1">
        <v>20</v>
      </c>
      <c r="D3" s="1">
        <v>30</v>
      </c>
      <c r="E3" s="1">
        <v>70</v>
      </c>
      <c r="F3" s="1">
        <v>100</v>
      </c>
      <c r="G3" s="1">
        <v>145</v>
      </c>
      <c r="I3" s="1"/>
      <c r="J3" s="1" t="s">
        <v>4</v>
      </c>
      <c r="K3" s="1">
        <v>30</v>
      </c>
      <c r="L3" s="1">
        <v>40</v>
      </c>
      <c r="M3" s="1">
        <v>85</v>
      </c>
      <c r="N3" s="1">
        <v>125</v>
      </c>
      <c r="O3" s="1">
        <v>190</v>
      </c>
      <c r="Q3" s="1"/>
      <c r="R3" s="1" t="s">
        <v>4</v>
      </c>
      <c r="S3" s="1" t="s">
        <v>26</v>
      </c>
      <c r="T3" s="1">
        <v>60</v>
      </c>
      <c r="U3" s="1">
        <v>145</v>
      </c>
      <c r="V3" s="1">
        <v>215</v>
      </c>
      <c r="W3" s="1">
        <v>350</v>
      </c>
    </row>
    <row r="4" spans="1:23" ht="18" x14ac:dyDescent="0.2">
      <c r="I4" s="1"/>
      <c r="J4" s="1" t="s">
        <v>4</v>
      </c>
      <c r="K4" s="1">
        <v>35</v>
      </c>
      <c r="L4" s="1">
        <v>50</v>
      </c>
      <c r="M4" s="1">
        <v>105</v>
      </c>
      <c r="N4" s="1">
        <v>150</v>
      </c>
      <c r="O4" s="1">
        <v>245</v>
      </c>
      <c r="Q4" s="1"/>
      <c r="R4" s="1" t="s">
        <v>4</v>
      </c>
      <c r="S4" s="1">
        <v>50</v>
      </c>
      <c r="T4" s="1">
        <v>75</v>
      </c>
      <c r="U4" s="1">
        <v>195</v>
      </c>
      <c r="V4" s="1">
        <v>285</v>
      </c>
      <c r="W4" s="1">
        <v>425</v>
      </c>
    </row>
    <row r="5" spans="1:23" ht="18" x14ac:dyDescent="0.2">
      <c r="I5" s="1"/>
      <c r="J5" s="1" t="s">
        <v>4</v>
      </c>
      <c r="K5" s="1">
        <v>45</v>
      </c>
      <c r="L5" s="1">
        <v>60</v>
      </c>
      <c r="M5" s="1">
        <v>125</v>
      </c>
      <c r="N5" s="1">
        <v>185</v>
      </c>
      <c r="O5" s="1" t="s">
        <v>22</v>
      </c>
      <c r="Q5" s="1"/>
      <c r="R5" s="1" t="s">
        <v>4</v>
      </c>
      <c r="S5" s="1">
        <v>60</v>
      </c>
      <c r="T5" s="1">
        <v>90</v>
      </c>
      <c r="U5" s="1">
        <v>235</v>
      </c>
      <c r="V5" s="1">
        <v>350</v>
      </c>
      <c r="W5" s="1" t="s">
        <v>27</v>
      </c>
    </row>
    <row r="6" spans="1:23" ht="18" x14ac:dyDescent="0.2">
      <c r="A6" s="3" t="s">
        <v>7</v>
      </c>
      <c r="B6" s="3"/>
      <c r="C6" s="3" t="s">
        <v>8</v>
      </c>
      <c r="D6" s="3" t="s">
        <v>9</v>
      </c>
      <c r="E6" s="3" t="s">
        <v>10</v>
      </c>
      <c r="F6" s="3" t="s">
        <v>11</v>
      </c>
      <c r="G6" s="3" t="s">
        <v>12</v>
      </c>
    </row>
    <row r="7" spans="1:23" ht="18" x14ac:dyDescent="0.2">
      <c r="A7" s="4" t="s">
        <v>3</v>
      </c>
      <c r="B7" s="1" t="s">
        <v>4</v>
      </c>
      <c r="C7" s="1">
        <v>25</v>
      </c>
      <c r="D7" s="1">
        <v>35</v>
      </c>
      <c r="E7" s="1">
        <v>70</v>
      </c>
      <c r="F7" s="1">
        <v>95</v>
      </c>
      <c r="G7" s="1">
        <v>125</v>
      </c>
      <c r="I7" s="3" t="s">
        <v>13</v>
      </c>
      <c r="J7" s="3"/>
      <c r="K7" s="3" t="s">
        <v>8</v>
      </c>
      <c r="L7" s="3" t="s">
        <v>9</v>
      </c>
      <c r="M7" s="3" t="s">
        <v>10</v>
      </c>
      <c r="N7" s="3" t="s">
        <v>11</v>
      </c>
      <c r="O7" s="3" t="s">
        <v>12</v>
      </c>
    </row>
    <row r="8" spans="1:23" ht="18" x14ac:dyDescent="0.2">
      <c r="A8" s="4" t="s">
        <v>5</v>
      </c>
      <c r="B8" s="1" t="s">
        <v>4</v>
      </c>
      <c r="C8" s="1">
        <v>25</v>
      </c>
      <c r="D8" s="1">
        <v>35</v>
      </c>
      <c r="E8" s="1">
        <v>75</v>
      </c>
      <c r="F8" s="1">
        <v>105</v>
      </c>
      <c r="G8" s="1">
        <v>140</v>
      </c>
      <c r="I8" s="1"/>
      <c r="J8" s="1" t="s">
        <v>4</v>
      </c>
      <c r="K8" s="1" t="s">
        <v>14</v>
      </c>
      <c r="L8" s="1" t="s">
        <v>14</v>
      </c>
      <c r="M8" s="1" t="s">
        <v>14</v>
      </c>
      <c r="N8" s="1" t="s">
        <v>14</v>
      </c>
      <c r="O8" s="1">
        <v>70</v>
      </c>
      <c r="Q8" s="3" t="s">
        <v>13</v>
      </c>
      <c r="R8" s="3"/>
      <c r="S8" s="3" t="s">
        <v>8</v>
      </c>
      <c r="T8" s="3" t="s">
        <v>9</v>
      </c>
      <c r="U8" s="3" t="s">
        <v>10</v>
      </c>
      <c r="V8" s="3" t="s">
        <v>11</v>
      </c>
      <c r="W8" s="3" t="s">
        <v>12</v>
      </c>
    </row>
    <row r="9" spans="1:23" ht="18" x14ac:dyDescent="0.2">
      <c r="A9" s="4" t="s">
        <v>6</v>
      </c>
      <c r="B9" s="1" t="s">
        <v>4</v>
      </c>
      <c r="C9" s="1">
        <v>25</v>
      </c>
      <c r="D9" s="1">
        <v>35</v>
      </c>
      <c r="E9" s="1">
        <v>85</v>
      </c>
      <c r="F9" s="1">
        <v>120</v>
      </c>
      <c r="G9" s="1">
        <v>170</v>
      </c>
      <c r="I9" s="1"/>
      <c r="J9" s="1" t="s">
        <v>4</v>
      </c>
      <c r="K9" s="1">
        <v>15</v>
      </c>
      <c r="L9" s="1">
        <v>20</v>
      </c>
      <c r="M9" s="1">
        <v>45</v>
      </c>
      <c r="N9" s="1">
        <v>75</v>
      </c>
      <c r="O9" s="1">
        <v>105</v>
      </c>
      <c r="Q9" s="1"/>
      <c r="R9" s="1" t="s">
        <v>4</v>
      </c>
      <c r="S9" s="1" t="s">
        <v>14</v>
      </c>
      <c r="T9" s="1" t="s">
        <v>14</v>
      </c>
      <c r="U9" s="1" t="s">
        <v>14</v>
      </c>
      <c r="V9" s="1" t="s">
        <v>14</v>
      </c>
      <c r="W9" s="1">
        <v>140</v>
      </c>
    </row>
    <row r="10" spans="1:23" ht="18" x14ac:dyDescent="0.2">
      <c r="I10" s="1"/>
      <c r="J10" s="1" t="s">
        <v>4</v>
      </c>
      <c r="K10" s="1">
        <v>15</v>
      </c>
      <c r="L10" s="1">
        <v>25</v>
      </c>
      <c r="M10" s="1">
        <v>60</v>
      </c>
      <c r="N10" s="1">
        <v>90</v>
      </c>
      <c r="O10" s="1">
        <v>150</v>
      </c>
      <c r="Q10" s="1"/>
      <c r="R10" s="1" t="s">
        <v>4</v>
      </c>
      <c r="S10" s="1">
        <v>25</v>
      </c>
      <c r="T10" s="1">
        <v>35</v>
      </c>
      <c r="U10" s="1">
        <v>90</v>
      </c>
      <c r="V10" s="1">
        <v>135</v>
      </c>
      <c r="W10" s="1">
        <v>250</v>
      </c>
    </row>
    <row r="11" spans="1:23" ht="18" x14ac:dyDescent="0.2">
      <c r="I11" s="1"/>
      <c r="J11" s="1" t="s">
        <v>4</v>
      </c>
      <c r="K11" s="1">
        <v>20</v>
      </c>
      <c r="L11" s="1">
        <v>30</v>
      </c>
      <c r="M11" s="1">
        <v>75</v>
      </c>
      <c r="N11" s="1">
        <v>115</v>
      </c>
      <c r="O11" s="1" t="s">
        <v>23</v>
      </c>
      <c r="Q11" s="1"/>
      <c r="R11" s="1" t="s">
        <v>4</v>
      </c>
      <c r="S11" s="1">
        <v>30</v>
      </c>
      <c r="T11" s="1">
        <v>45</v>
      </c>
      <c r="U11" s="1">
        <v>120</v>
      </c>
      <c r="V11" s="1">
        <v>180</v>
      </c>
      <c r="W11" s="1">
        <v>300</v>
      </c>
    </row>
    <row r="12" spans="1:23" ht="18" x14ac:dyDescent="0.2">
      <c r="Q12" s="1"/>
      <c r="R12" s="1" t="s">
        <v>4</v>
      </c>
      <c r="S12" s="1">
        <v>35</v>
      </c>
      <c r="T12" s="1">
        <v>55</v>
      </c>
      <c r="U12" s="1">
        <v>135</v>
      </c>
      <c r="V12" s="1">
        <v>225</v>
      </c>
      <c r="W12" s="1" t="s">
        <v>28</v>
      </c>
    </row>
    <row r="13" spans="1:23" ht="18" x14ac:dyDescent="0.2">
      <c r="A13" s="3" t="s">
        <v>0</v>
      </c>
      <c r="B13" s="3"/>
      <c r="C13" s="3" t="s">
        <v>8</v>
      </c>
      <c r="D13" s="3" t="s">
        <v>9</v>
      </c>
      <c r="E13" s="3" t="s">
        <v>10</v>
      </c>
      <c r="F13" s="3" t="s">
        <v>11</v>
      </c>
      <c r="G13" s="3" t="s">
        <v>12</v>
      </c>
      <c r="I13" s="3" t="s">
        <v>17</v>
      </c>
      <c r="J13" s="3"/>
      <c r="K13" s="3" t="s">
        <v>8</v>
      </c>
      <c r="L13" s="3" t="s">
        <v>9</v>
      </c>
      <c r="M13" s="3" t="s">
        <v>10</v>
      </c>
      <c r="N13" s="3" t="s">
        <v>11</v>
      </c>
      <c r="O13" s="3" t="s">
        <v>12</v>
      </c>
    </row>
    <row r="14" spans="1:23" ht="18" x14ac:dyDescent="0.2">
      <c r="A14" s="1"/>
      <c r="B14" s="1" t="s">
        <v>4</v>
      </c>
      <c r="C14" s="1" t="s">
        <v>14</v>
      </c>
      <c r="D14" s="1" t="s">
        <v>14</v>
      </c>
      <c r="E14" s="1" t="s">
        <v>14</v>
      </c>
      <c r="F14" s="1" t="s">
        <v>14</v>
      </c>
      <c r="G14" s="1">
        <v>30</v>
      </c>
      <c r="I14" s="1"/>
      <c r="J14" s="1" t="s">
        <v>4</v>
      </c>
      <c r="K14" s="1">
        <v>10</v>
      </c>
      <c r="L14" s="1">
        <v>15</v>
      </c>
      <c r="M14" s="1">
        <v>35</v>
      </c>
      <c r="N14" s="1">
        <v>45</v>
      </c>
      <c r="O14" s="1">
        <v>75</v>
      </c>
    </row>
    <row r="15" spans="1:23" ht="18" x14ac:dyDescent="0.2">
      <c r="A15" s="1"/>
      <c r="B15" s="1" t="s">
        <v>4</v>
      </c>
      <c r="C15" s="1" t="s">
        <v>15</v>
      </c>
      <c r="D15" s="1">
        <v>15</v>
      </c>
      <c r="E15" s="1">
        <v>35</v>
      </c>
      <c r="F15" s="1">
        <v>50</v>
      </c>
      <c r="G15" s="1">
        <v>70</v>
      </c>
      <c r="I15" s="1"/>
      <c r="J15" s="1" t="s">
        <v>4</v>
      </c>
      <c r="K15" s="1">
        <v>15</v>
      </c>
      <c r="L15" s="1">
        <v>20</v>
      </c>
      <c r="M15" s="1">
        <v>40</v>
      </c>
      <c r="N15" s="1">
        <v>55</v>
      </c>
      <c r="O15" s="1">
        <v>85</v>
      </c>
      <c r="Q15" s="3" t="s">
        <v>17</v>
      </c>
      <c r="R15" s="3"/>
      <c r="S15" s="3" t="s">
        <v>8</v>
      </c>
      <c r="T15" s="3" t="s">
        <v>9</v>
      </c>
      <c r="U15" s="3" t="s">
        <v>10</v>
      </c>
      <c r="V15" s="3" t="s">
        <v>11</v>
      </c>
      <c r="W15" s="3" t="s">
        <v>12</v>
      </c>
    </row>
    <row r="16" spans="1:23" ht="18" x14ac:dyDescent="0.2">
      <c r="A16" s="1"/>
      <c r="B16" s="1" t="s">
        <v>4</v>
      </c>
      <c r="C16" s="1">
        <v>15</v>
      </c>
      <c r="D16" s="1">
        <v>20</v>
      </c>
      <c r="E16" s="1">
        <v>50</v>
      </c>
      <c r="F16" s="1">
        <v>70</v>
      </c>
      <c r="G16" s="1" t="s">
        <v>16</v>
      </c>
      <c r="I16" s="1"/>
      <c r="J16" s="1" t="s">
        <v>4</v>
      </c>
      <c r="K16" s="1">
        <v>20</v>
      </c>
      <c r="L16" s="1">
        <v>25</v>
      </c>
      <c r="M16" s="1">
        <v>45</v>
      </c>
      <c r="N16" s="1">
        <v>65</v>
      </c>
      <c r="O16" s="1" t="s">
        <v>24</v>
      </c>
      <c r="Q16" s="1"/>
      <c r="R16" s="1" t="s">
        <v>4</v>
      </c>
      <c r="S16" s="1">
        <v>10</v>
      </c>
      <c r="T16" s="1">
        <v>20</v>
      </c>
      <c r="U16" s="1">
        <v>50</v>
      </c>
      <c r="V16" s="1">
        <v>75</v>
      </c>
      <c r="W16" s="1">
        <v>90</v>
      </c>
    </row>
    <row r="17" spans="1:23" ht="18" x14ac:dyDescent="0.2">
      <c r="Q17" s="1"/>
      <c r="R17" s="1" t="s">
        <v>4</v>
      </c>
      <c r="S17" s="1">
        <v>15</v>
      </c>
      <c r="T17" s="1">
        <v>25</v>
      </c>
      <c r="U17" s="1">
        <v>70</v>
      </c>
      <c r="V17" s="1">
        <v>100</v>
      </c>
      <c r="W17" s="1">
        <v>115</v>
      </c>
    </row>
    <row r="18" spans="1:23" ht="18" x14ac:dyDescent="0.2">
      <c r="I18" s="3" t="s">
        <v>20</v>
      </c>
      <c r="J18" s="3"/>
      <c r="K18" s="3" t="s">
        <v>8</v>
      </c>
      <c r="L18" s="3" t="s">
        <v>9</v>
      </c>
      <c r="M18" s="3" t="s">
        <v>10</v>
      </c>
      <c r="N18" s="3" t="s">
        <v>11</v>
      </c>
      <c r="O18" s="3" t="s">
        <v>12</v>
      </c>
      <c r="Q18" s="1"/>
      <c r="R18" s="1" t="s">
        <v>4</v>
      </c>
      <c r="S18" s="1">
        <v>20</v>
      </c>
      <c r="T18" s="1">
        <v>30</v>
      </c>
      <c r="U18" s="1">
        <v>85</v>
      </c>
      <c r="V18" s="1">
        <v>120</v>
      </c>
      <c r="W18" s="1" t="s">
        <v>29</v>
      </c>
    </row>
    <row r="19" spans="1:23" ht="18" x14ac:dyDescent="0.2">
      <c r="A19" s="3" t="s">
        <v>17</v>
      </c>
      <c r="B19" s="3"/>
      <c r="C19" s="3" t="s">
        <v>8</v>
      </c>
      <c r="D19" s="3" t="s">
        <v>9</v>
      </c>
      <c r="E19" s="3" t="s">
        <v>10</v>
      </c>
      <c r="F19" s="3" t="s">
        <v>11</v>
      </c>
      <c r="G19" s="3" t="s">
        <v>12</v>
      </c>
      <c r="I19" s="1"/>
      <c r="J19" s="1" t="s">
        <v>4</v>
      </c>
      <c r="K19" s="1" t="s">
        <v>19</v>
      </c>
      <c r="L19" s="1">
        <v>5</v>
      </c>
      <c r="M19" s="1">
        <v>5</v>
      </c>
      <c r="N19" s="1">
        <v>5</v>
      </c>
      <c r="O19" s="1">
        <v>10</v>
      </c>
    </row>
    <row r="20" spans="1:23" ht="18" x14ac:dyDescent="0.2">
      <c r="A20" s="1" t="s">
        <v>1</v>
      </c>
      <c r="B20" s="1" t="s">
        <v>4</v>
      </c>
      <c r="C20" s="1">
        <v>10</v>
      </c>
      <c r="D20" s="1">
        <v>15</v>
      </c>
      <c r="E20" s="1">
        <v>20</v>
      </c>
      <c r="F20" s="1">
        <v>25</v>
      </c>
      <c r="G20" s="1">
        <v>30</v>
      </c>
    </row>
    <row r="21" spans="1:23" ht="18" x14ac:dyDescent="0.2">
      <c r="A21" s="1" t="s">
        <v>2</v>
      </c>
      <c r="B21" s="1" t="s">
        <v>4</v>
      </c>
      <c r="C21" s="1">
        <v>10</v>
      </c>
      <c r="D21" s="1">
        <v>15</v>
      </c>
      <c r="E21" s="1">
        <v>25</v>
      </c>
      <c r="F21" s="1">
        <v>35</v>
      </c>
      <c r="G21" s="1">
        <v>45</v>
      </c>
      <c r="Q21" s="3" t="s">
        <v>20</v>
      </c>
      <c r="R21" s="3"/>
      <c r="S21" s="3" t="s">
        <v>8</v>
      </c>
      <c r="T21" s="3" t="s">
        <v>9</v>
      </c>
      <c r="U21" s="3" t="s">
        <v>10</v>
      </c>
      <c r="V21" s="3" t="s">
        <v>11</v>
      </c>
      <c r="W21" s="3" t="s">
        <v>12</v>
      </c>
    </row>
    <row r="22" spans="1:23" ht="18" x14ac:dyDescent="0.2">
      <c r="A22" s="1" t="s">
        <v>18</v>
      </c>
      <c r="B22" s="1" t="s">
        <v>4</v>
      </c>
      <c r="C22" s="1">
        <v>10</v>
      </c>
      <c r="D22" s="1">
        <v>15</v>
      </c>
      <c r="E22" s="1">
        <v>35</v>
      </c>
      <c r="F22" s="1">
        <v>50</v>
      </c>
      <c r="G22" s="1">
        <v>75</v>
      </c>
      <c r="Q22" s="1"/>
      <c r="R22" s="1" t="s">
        <v>4</v>
      </c>
      <c r="S22" s="1" t="s">
        <v>19</v>
      </c>
      <c r="T22" s="1">
        <v>5</v>
      </c>
      <c r="U22" s="1">
        <v>5</v>
      </c>
      <c r="V22" s="1">
        <v>5</v>
      </c>
      <c r="W22" s="1">
        <v>10</v>
      </c>
    </row>
    <row r="25" spans="1:23" ht="18" x14ac:dyDescent="0.2">
      <c r="A25" s="3" t="s">
        <v>20</v>
      </c>
      <c r="B25" s="3"/>
      <c r="C25" s="3" t="s">
        <v>8</v>
      </c>
      <c r="D25" s="3" t="s">
        <v>9</v>
      </c>
      <c r="E25" s="3" t="s">
        <v>10</v>
      </c>
      <c r="F25" s="3" t="s">
        <v>11</v>
      </c>
      <c r="G25" s="3" t="s">
        <v>12</v>
      </c>
    </row>
    <row r="26" spans="1:23" ht="18" x14ac:dyDescent="0.2">
      <c r="A26" s="1"/>
      <c r="B26" s="1" t="s">
        <v>4</v>
      </c>
      <c r="C26" s="1" t="s">
        <v>19</v>
      </c>
      <c r="D26" s="1">
        <v>5</v>
      </c>
      <c r="E26" s="1">
        <v>5</v>
      </c>
      <c r="F26" s="1">
        <v>5</v>
      </c>
      <c r="G26" s="1">
        <v>10</v>
      </c>
    </row>
  </sheetData>
  <hyperlinks>
    <hyperlink ref="A7" r:id="rId1"/>
    <hyperlink ref="A8" r:id="rId2"/>
    <hyperlink ref="A9" r:id="rId3"/>
  </hyperlinks>
  <pageMargins left="0.75" right="0.75" top="1" bottom="1" header="0.5" footer="0.5"/>
  <pageSetup paperSize="9" orientation="portrait" horizontalDpi="4294967292" verticalDpi="4294967292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Blatt1</vt:lpstr>
      <vt:lpstr>Blatt2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 Hänggi</dc:creator>
  <cp:lastModifiedBy>Microsoft Office User</cp:lastModifiedBy>
  <dcterms:created xsi:type="dcterms:W3CDTF">2017-04-08T21:53:54Z</dcterms:created>
  <dcterms:modified xsi:type="dcterms:W3CDTF">2017-06-10T11:08:10Z</dcterms:modified>
</cp:coreProperties>
</file>