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3395" windowHeight="11205"/>
  </bookViews>
  <sheets>
    <sheet name="Gpu" sheetId="1" r:id="rId1"/>
    <sheet name="Cpu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2" l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4" i="1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4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0" i="1"/>
</calcChain>
</file>

<file path=xl/sharedStrings.xml><?xml version="1.0" encoding="utf-8"?>
<sst xmlns="http://schemas.openxmlformats.org/spreadsheetml/2006/main" count="1006" uniqueCount="370">
  <si>
    <t>Class</t>
  </si>
  <si>
    <t>---</t>
  </si>
  <si>
    <t>Ops</t>
  </si>
  <si>
    <t>Apply</t>
  </si>
  <si>
    <t>------</t>
  </si>
  <si>
    <t>&lt;% time&gt;</t>
  </si>
  <si>
    <t>&lt;sum %&gt;</t>
  </si>
  <si>
    <t>&lt;apply time&gt; &lt;time</t>
  </si>
  <si>
    <t>per call&gt;</t>
  </si>
  <si>
    <t>823.721s</t>
  </si>
  <si>
    <t>6.94e-05s</t>
  </si>
  <si>
    <t>126.709s</t>
  </si>
  <si>
    <t>1.01e-05s</t>
  </si>
  <si>
    <t>30.487s</t>
  </si>
  <si>
    <t>9.93e-06s</t>
  </si>
  <si>
    <t>29.779s</t>
  </si>
  <si>
    <t>9.95e-06s</t>
  </si>
  <si>
    <t>7.345s</t>
  </si>
  <si>
    <t>5.35e-05s</t>
  </si>
  <si>
    <t>6.149s</t>
  </si>
  <si>
    <t>5.02e-07s</t>
  </si>
  <si>
    <t>1.738s</t>
  </si>
  <si>
    <t>1.27e-05s</t>
  </si>
  <si>
    <t>0.756s</t>
  </si>
  <si>
    <t>3.86e-05s</t>
  </si>
  <si>
    <t>0.032s</t>
  </si>
  <si>
    <t>5.51e-07s</t>
  </si>
  <si>
    <t>0.018s</t>
  </si>
  <si>
    <t>3.08e-07s</t>
  </si>
  <si>
    <t>... (</t>
  </si>
  <si>
    <t>remainin</t>
  </si>
  <si>
    <t>g 0 Classes account</t>
  </si>
  <si>
    <t>for   0.0</t>
  </si>
  <si>
    <t>88.803s</t>
  </si>
  <si>
    <t>1.00e-05s</t>
  </si>
  <si>
    <t>30.833s</t>
  </si>
  <si>
    <t>9.73e-06s</t>
  </si>
  <si>
    <t>5.995s</t>
  </si>
  <si>
    <t>5.04e-07s</t>
  </si>
  <si>
    <t>2.755s</t>
  </si>
  <si>
    <t>3.51e-05s</t>
  </si>
  <si>
    <t>1.138s</t>
  </si>
  <si>
    <t>1.45e-05s</t>
  </si>
  <si>
    <t>0.661s</t>
  </si>
  <si>
    <t>1.12e-05s</t>
  </si>
  <si>
    <t>0.611s</t>
  </si>
  <si>
    <t>1.04e-05s</t>
  </si>
  <si>
    <t>0.605s</t>
  </si>
  <si>
    <t>1.03e-05s</t>
  </si>
  <si>
    <t>0.375s</t>
  </si>
  <si>
    <t>9.57e-06s</t>
  </si>
  <si>
    <t>0.242s</t>
  </si>
  <si>
    <t>1.24e-05s</t>
  </si>
  <si>
    <t>0.225s</t>
  </si>
  <si>
    <t>1.15e-05s</t>
  </si>
  <si>
    <t>0.222s</t>
  </si>
  <si>
    <t>1.13e-05s</t>
  </si>
  <si>
    <t>0.215s</t>
  </si>
  <si>
    <t>1.10e-05s</t>
  </si>
  <si>
    <t>0.210s</t>
  </si>
  <si>
    <t>1.07e-05s</t>
  </si>
  <si>
    <t>g 14 Ops account for</t>
  </si>
  <si>
    <t>0.15%(</t>
  </si>
  <si>
    <t>200.465s</t>
  </si>
  <si>
    <t>1.02e-04s</t>
  </si>
  <si>
    <t>192.779s</t>
  </si>
  <si>
    <t>9.76e-05s</t>
  </si>
  <si>
    <t>99.217s</t>
  </si>
  <si>
    <t>1.01e-04s</t>
  </si>
  <si>
    <t>95.420s</t>
  </si>
  <si>
    <t>9.75e-05s</t>
  </si>
  <si>
    <t>79.334s</t>
  </si>
  <si>
    <t>4.02e-05s</t>
  </si>
  <si>
    <t>75.280s</t>
  </si>
  <si>
    <t>3.81e-05s</t>
  </si>
  <si>
    <t>39.348s</t>
  </si>
  <si>
    <t>37.200s</t>
  </si>
  <si>
    <t>3.80e-05s</t>
  </si>
  <si>
    <t>20.525s</t>
  </si>
  <si>
    <t>20.004s</t>
  </si>
  <si>
    <t>19.716s</t>
  </si>
  <si>
    <t>9.98e-06s</t>
  </si>
  <si>
    <t>19.702s</t>
  </si>
  <si>
    <t>19.210s</t>
  </si>
  <si>
    <t>18.531s</t>
  </si>
  <si>
    <t>9.38e-06s</t>
  </si>
  <si>
    <t>10.196s</t>
  </si>
  <si>
    <t>9.827s</t>
  </si>
  <si>
    <t>9.724s</t>
  </si>
  <si>
    <t>9.94e-06s</t>
  </si>
  <si>
    <t>9.700s</t>
  </si>
  <si>
    <t>9.91e-06s</t>
  </si>
  <si>
    <t>9.457s</t>
  </si>
  <si>
    <t>9.66e-06s</t>
  </si>
  <si>
    <t>9.231s</t>
  </si>
  <si>
    <t>9.43e-06s</t>
  </si>
  <si>
    <t>g 98 Apply instances</t>
  </si>
  <si>
    <t>account</t>
  </si>
  <si>
    <t>&lt;type&gt;</t>
  </si>
  <si>
    <t>&lt;#call&gt;</t>
  </si>
  <si>
    <t>&lt;#apply&gt;</t>
  </si>
  <si>
    <t>&lt;Class</t>
  </si>
  <si>
    <t>name&gt;</t>
  </si>
  <si>
    <t>C</t>
  </si>
  <si>
    <t>theano.sandbox.cuda.blas.GpuDot22</t>
  </si>
  <si>
    <t>theano.sandbox.cuda.basic_ops.GpuElemwise</t>
  </si>
  <si>
    <t>theano.sandbox.cuda.basic_ops.GpuFromHost</t>
  </si>
  <si>
    <t>theano.sandbox.cuda.basic_ops.HostFromGpu</t>
  </si>
  <si>
    <t>theano.sandbox.cuda.blas.GpuDot22Scalar</t>
  </si>
  <si>
    <t>theano.sandbox.cuda.basic_ops.GpuDimShuffle</t>
  </si>
  <si>
    <t>theano.sandbox.cuda.basic_ops.GpuCAReduce</t>
  </si>
  <si>
    <t>theano.sandbox.cuda.blas.GpuGemm</t>
  </si>
  <si>
    <t>theano.compile.ops.Shape_i</t>
  </si>
  <si>
    <t>theano.tensor.elemwise.Elemwise</t>
  </si>
  <si>
    <t>0%(0.00s)</t>
  </si>
  <si>
    <t>of</t>
  </si>
  <si>
    <t>the</t>
  </si>
  <si>
    <t>runtime)</t>
  </si>
  <si>
    <t>&lt;Op</t>
  </si>
  <si>
    <t>GpuDot22</t>
  </si>
  <si>
    <t>GpuElemwise{Composite{(i0</t>
  </si>
  <si>
    <t>*</t>
  </si>
  <si>
    <t>((i1</t>
  </si>
  <si>
    <t>+</t>
  </si>
  <si>
    <t>i2)</t>
  </si>
  <si>
    <t>Abs((i1</t>
  </si>
  <si>
    <t>i2))))}}[(0,</t>
  </si>
  <si>
    <t>1)]</t>
  </si>
  <si>
    <t>GpuElemwise{Add}[(0,</t>
  </si>
  <si>
    <t>0)]</t>
  </si>
  <si>
    <t>GpuFromHost</t>
  </si>
  <si>
    <t>HostFromGpu</t>
  </si>
  <si>
    <t>GpuDot22Scalar</t>
  </si>
  <si>
    <t>GpuDimShuffle{x,0}</t>
  </si>
  <si>
    <t>GpuElemwise{Composite{((i0</t>
  </si>
  <si>
    <t>i1)</t>
  </si>
  <si>
    <t>-</t>
  </si>
  <si>
    <t>(i2</t>
  </si>
  <si>
    <t>/</t>
  </si>
  <si>
    <t>i3))}}[(0,</t>
  </si>
  <si>
    <t>GpuCAReduce{add}{1,0}</t>
  </si>
  <si>
    <t>GpuGemm{inplace}</t>
  </si>
  <si>
    <t>(i0</t>
  </si>
  <si>
    <t>sgn(i1)))}}[(0,</t>
  </si>
  <si>
    <t>(i1</t>
  </si>
  <si>
    <t>Abs(i1)))},no_inplace}</t>
  </si>
  <si>
    <t>((i2</t>
  </si>
  <si>
    <t>i3)</t>
  </si>
  <si>
    <t>i4))}}[(0,</t>
  </si>
  <si>
    <t>GpuCAReduce{add}{1}</t>
  </si>
  <si>
    <t>GpuElemwise{Mul}[(0,</t>
  </si>
  <si>
    <t>3)]</t>
  </si>
  <si>
    <t>GpuCAReduce{pre=sqr,red=add}{0,1}</t>
  </si>
  <si>
    <t>GpuElemwise{mul,no_inplace}</t>
  </si>
  <si>
    <t>i2)}}[(0,</t>
  </si>
  <si>
    <t>(i3</t>
  </si>
  <si>
    <t>i4))</t>
  </si>
  <si>
    <t>i5))}}[(0,</t>
  </si>
  <si>
    <t>1.54s)</t>
  </si>
  <si>
    <t>&lt;id&gt;</t>
  </si>
  <si>
    <t>&lt;Apply</t>
  </si>
  <si>
    <t>GpuDot22(GpuElemwise{Composite{(i0</t>
  </si>
  <si>
    <t>1)].0,</t>
  </si>
  <si>
    <t>dense_2_W)</t>
  </si>
  <si>
    <t>dense_3_W)</t>
  </si>
  <si>
    <t>GpuDot22(GpuFromHost.0,</t>
  </si>
  <si>
    <t>dense_1_W)</t>
  </si>
  <si>
    <t>dense_4_W)</t>
  </si>
  <si>
    <t>1)](CudaNdarrayConstant{[[</t>
  </si>
  <si>
    <t>0.5]]},</t>
  </si>
  <si>
    <t>GpuDot22.0,</t>
  </si>
  <si>
    <t>GpuDimShuffle{x,0}.0)</t>
  </si>
  <si>
    <t>GpuFromHost(dense_input_1)</t>
  </si>
  <si>
    <t>HostFromGpu(GpuElemwise{Add}[(0,</t>
  </si>
  <si>
    <t>0)].0)</t>
  </si>
  <si>
    <t>0)](GpuDot22.0,</t>
  </si>
  <si>
    <t>for</t>
  </si>
  <si>
    <t>3.10%(31.87s)</t>
  </si>
  <si>
    <t>&lt;%</t>
  </si>
  <si>
    <t>time&gt;</t>
  </si>
  <si>
    <t>&lt;sum</t>
  </si>
  <si>
    <t>%&gt;</t>
  </si>
  <si>
    <t>&lt;apply</t>
  </si>
  <si>
    <t>&lt;time</t>
  </si>
  <si>
    <t>per</t>
  </si>
  <si>
    <t>call&gt;</t>
  </si>
  <si>
    <t>202.697s</t>
  </si>
  <si>
    <t>1.71e-05s</t>
  </si>
  <si>
    <t>theano.te</t>
  </si>
  <si>
    <t>nsor.blas.Dot22</t>
  </si>
  <si>
    <t>71.142s</t>
  </si>
  <si>
    <t>5.65e-06s</t>
  </si>
  <si>
    <t>nsor.elemwise.Elemwise</t>
  </si>
  <si>
    <t>12.033s</t>
  </si>
  <si>
    <t>8.77e-05s</t>
  </si>
  <si>
    <t>theano.tens</t>
  </si>
  <si>
    <t>or.blas.Dot22Scalar</t>
  </si>
  <si>
    <t>4.302s</t>
  </si>
  <si>
    <t>3.51e-07s</t>
  </si>
  <si>
    <t>nsor.elemwise.DimShuffle</t>
  </si>
  <si>
    <t>1.628s</t>
  </si>
  <si>
    <t>1.19e-05s</t>
  </si>
  <si>
    <t>or.elemwise.Sum</t>
  </si>
  <si>
    <t>0.736s</t>
  </si>
  <si>
    <t>3.76e-05s</t>
  </si>
  <si>
    <t>or.blas.Gemm</t>
  </si>
  <si>
    <t>0.025s</t>
  </si>
  <si>
    <t>4.21e-07s</t>
  </si>
  <si>
    <t>theano.comp</t>
  </si>
  <si>
    <t>ile.ops.Shape_i</t>
  </si>
  <si>
    <t>...</t>
  </si>
  <si>
    <t>(remaining</t>
  </si>
  <si>
    <t>Classes</t>
  </si>
  <si>
    <t>0.00%(0.00s)</t>
  </si>
  <si>
    <t>Dot22</t>
  </si>
  <si>
    <t>34.597s</t>
  </si>
  <si>
    <t>4.41e-04s</t>
  </si>
  <si>
    <t>Elemwise{</t>
  </si>
  <si>
    <t>Composite{((i0</t>
  </si>
  <si>
    <t>Dot22Sca</t>
  </si>
  <si>
    <t>lar</t>
  </si>
  <si>
    <t>12.031s</t>
  </si>
  <si>
    <t>1.36e-06s</t>
  </si>
  <si>
    <t>Elemwis</t>
  </si>
  <si>
    <t>e{Composite{(i0</t>
  </si>
  <si>
    <t>(Abs((i1</t>
  </si>
  <si>
    <t>i2))</t>
  </si>
  <si>
    <t>i1</t>
  </si>
  <si>
    <t>i2))}}[(0,</t>
  </si>
  <si>
    <t>12.030s</t>
  </si>
  <si>
    <t>3.87e-06s</t>
  </si>
  <si>
    <t>e{Add}[(0,</t>
  </si>
  <si>
    <t>8.084s</t>
  </si>
  <si>
    <t>1.38e-04s</t>
  </si>
  <si>
    <t>Composite{(i0</t>
  </si>
  <si>
    <t>sgn(i2)))}}[(0,</t>
  </si>
  <si>
    <t>2)]</t>
  </si>
  <si>
    <t>4.145s</t>
  </si>
  <si>
    <t>3.49e-07s</t>
  </si>
  <si>
    <t>Inplac</t>
  </si>
  <si>
    <t>eDimShuffle{x,0}</t>
  </si>
  <si>
    <t>2.651s</t>
  </si>
  <si>
    <t>4.51e-05s</t>
  </si>
  <si>
    <t>(Abs(i1)</t>
  </si>
  <si>
    <t>i2</t>
  </si>
  <si>
    <t>1.545s</t>
  </si>
  <si>
    <t>1.97e-05s</t>
  </si>
  <si>
    <t>Sum{axis=</t>
  </si>
  <si>
    <t>[0],</t>
  </si>
  <si>
    <t>acc_dtype=float64}</t>
  </si>
  <si>
    <t>1.302s</t>
  </si>
  <si>
    <t>1.66e-05s</t>
  </si>
  <si>
    <t>add,no_inplace}</t>
  </si>
  <si>
    <t>Gemm{no_i</t>
  </si>
  <si>
    <t>nplace}</t>
  </si>
  <si>
    <t>0.139s</t>
  </si>
  <si>
    <t>2.37e-06s</t>
  </si>
  <si>
    <t>0.066s</t>
  </si>
  <si>
    <t>4.80e-07s</t>
  </si>
  <si>
    <t>InplaceD</t>
  </si>
  <si>
    <t>imShuffle{1,0}</t>
  </si>
  <si>
    <t>0.043s</t>
  </si>
  <si>
    <t>3.68e-07s</t>
  </si>
  <si>
    <t>imShuffle{x,x}</t>
  </si>
  <si>
    <t>2.18e-06s</t>
  </si>
  <si>
    <t>[1],</t>
  </si>
  <si>
    <t>0.040s</t>
  </si>
  <si>
    <t>1.03e-06s</t>
  </si>
  <si>
    <t>Sum{acc_d</t>
  </si>
  <si>
    <t>type=float64}</t>
  </si>
  <si>
    <t>0.036s</t>
  </si>
  <si>
    <t>1.82e-06s</t>
  </si>
  <si>
    <t>Mul}[(0,</t>
  </si>
  <si>
    <t>0.030s</t>
  </si>
  <si>
    <t>3.79e-07s</t>
  </si>
  <si>
    <t>InplaceDi</t>
  </si>
  <si>
    <t>mShuffle{x}</t>
  </si>
  <si>
    <t>0.029s</t>
  </si>
  <si>
    <t>1.46e-06s</t>
  </si>
  <si>
    <t>i3)}}[(0,</t>
  </si>
  <si>
    <t>0.028s</t>
  </si>
  <si>
    <t>1.43e-06s</t>
  </si>
  <si>
    <t>0.09%(0.26s)</t>
  </si>
  <si>
    <t>45.839s</t>
  </si>
  <si>
    <t>2.32e-05s</t>
  </si>
  <si>
    <t>Dot22(Elemwise{Com</t>
  </si>
  <si>
    <t>posite{(i0</t>
  </si>
  <si>
    <t>40.831s</t>
  </si>
  <si>
    <t>2.07e-05s</t>
  </si>
  <si>
    <t>36.157s</t>
  </si>
  <si>
    <t>1.83e-05s</t>
  </si>
  <si>
    <t>Dot22(dense_input_</t>
  </si>
  <si>
    <t>1,</t>
  </si>
  <si>
    <t>23.877s</t>
  </si>
  <si>
    <t>2.44e-05s</t>
  </si>
  <si>
    <t>Dot22(Elemwise{Comp</t>
  </si>
  <si>
    <t>osite{(i0</t>
  </si>
  <si>
    <t>23.799s</t>
  </si>
  <si>
    <t>2.43e-05s</t>
  </si>
  <si>
    <t>17.651s</t>
  </si>
  <si>
    <t>1.80e-05s</t>
  </si>
  <si>
    <t>Dot22(dense_input_1</t>
  </si>
  <si>
    <t>,</t>
  </si>
  <si>
    <t>14.791s</t>
  </si>
  <si>
    <t>7.55e-04s</t>
  </si>
  <si>
    <t>Elemwise{Composite{(</t>
  </si>
  <si>
    <t>1)](InplaceDimShuffle{x,x}.0,</t>
  </si>
  <si>
    <t>&lt;TensorType(float32,</t>
  </si>
  <si>
    <t>ma</t>
  </si>
  <si>
    <t>trix)&gt;,</t>
  </si>
  <si>
    <t>Dot22Scalar.0,</t>
  </si>
  <si>
    <t>InplaceDimShuffle{x,x}.0)</t>
  </si>
  <si>
    <t>14.756s</t>
  </si>
  <si>
    <t>7.53e-04s</t>
  </si>
  <si>
    <t>5.976s</t>
  </si>
  <si>
    <t>3.03e-06s</t>
  </si>
  <si>
    <t>4.966s</t>
  </si>
  <si>
    <t>2.53e-04s</t>
  </si>
  <si>
    <t>4.653s</t>
  </si>
  <si>
    <t>2.37e-04s</t>
  </si>
  <si>
    <t>Elemwise{Add}[(0,</t>
  </si>
  <si>
    <t>0)</t>
  </si>
  <si>
    <t>](dense_3_W,</t>
  </si>
  <si>
    <t>Elemwise{Composite{((i0</t>
  </si>
  <si>
    <t>1)].0)</t>
  </si>
  <si>
    <t>4.536s</t>
  </si>
  <si>
    <t>2.31e-04s</t>
  </si>
  <si>
    <t>](dense_2_W,</t>
  </si>
  <si>
    <t>3.192s</t>
  </si>
  <si>
    <t>1.62e-06s</t>
  </si>
  <si>
    <t>Elemwise{Composite</t>
  </si>
  <si>
    <t>{(i0</t>
  </si>
  <si>
    <t>1)](TensorConstant{(1,</t>
  </si>
  <si>
    <t>1)</t>
  </si>
  <si>
    <t>0.5},</t>
  </si>
  <si>
    <t>Dot22.</t>
  </si>
  <si>
    <t>0,</t>
  </si>
  <si>
    <t>InplaceDimShuffle{x,0}.0)</t>
  </si>
  <si>
    <t>2.946s</t>
  </si>
  <si>
    <t>3.01e-06s</t>
  </si>
  <si>
    <t>2.721s</t>
  </si>
  <si>
    <t>1.39e-04s</t>
  </si>
  <si>
    <t>i0</t>
  </si>
  <si>
    <t>2)](Dot22Scalar.0,</t>
  </si>
  <si>
    <t>Elemwise{add,no_inpla</t>
  </si>
  <si>
    <t>ce}.0)</t>
  </si>
  <si>
    <t>2.688s</t>
  </si>
  <si>
    <t>1.37e-04s</t>
  </si>
  <si>
    <t>2.682s</t>
  </si>
  <si>
    <t>Dot22Scalar(InplaceD</t>
  </si>
  <si>
    <t>imShuffle{1,0}.0,</t>
  </si>
  <si>
    <t>Elemwise{Composite{(i0</t>
  </si>
  <si>
    <t>2)].0,</t>
  </si>
  <si>
    <t>&lt;TensorTyp</t>
  </si>
  <si>
    <t>e(float32,</t>
  </si>
  <si>
    <t>scalar)&gt;)</t>
  </si>
  <si>
    <t>2.676s</t>
  </si>
  <si>
    <t>2.458s</t>
  </si>
  <si>
    <t>1.24e-06s</t>
  </si>
  <si>
    <t>2.440s</t>
  </si>
  <si>
    <t>1.24e-04s</t>
  </si>
  <si>
    <t>Dot22Scalar(Elemwise</t>
  </si>
  <si>
    <t>{Composite{(i0</t>
  </si>
  <si>
    <t>dense_3_W.T,</t>
  </si>
  <si>
    <t>TensorConstant{0.5})</t>
  </si>
  <si>
    <t>instances</t>
  </si>
  <si>
    <t>11.26%(32.93s)</t>
  </si>
  <si>
    <t>GpuDot22(GpuElemwise{Composite{(i0</t>
    <phoneticPr fontId="1" type="noConversion"/>
  </si>
  <si>
    <t>sum = 292</t>
    <phoneticPr fontId="1" type="noConversion"/>
  </si>
  <si>
    <t>Sum = 1027 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</si>
</sst>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A22" workbookViewId="0">
      <selection activeCell="C17" sqref="C17"/>
    </sheetView>
  </sheetViews>
  <sheetFormatPr defaultRowHeight="13.5"/>
  <cols>
    <col min="1" max="1" width="9.5" bestFit="1" customWidth="1"/>
    <col min="2" max="2" width="17.875" customWidth="1"/>
    <col min="3" max="3" width="22.75" bestFit="1" customWidth="1"/>
    <col min="4" max="5" width="10.5" bestFit="1" customWidth="1"/>
    <col min="6" max="6" width="15" bestFit="1" customWidth="1"/>
    <col min="7" max="7" width="46.25" customWidth="1"/>
    <col min="8" max="8" width="147" bestFit="1" customWidth="1"/>
    <col min="9" max="9" width="48.25" bestFit="1" customWidth="1"/>
    <col min="10" max="10" width="23.875" bestFit="1" customWidth="1"/>
    <col min="11" max="11" width="5.5" bestFit="1" customWidth="1"/>
    <col min="12" max="12" width="4.5" bestFit="1" customWidth="1"/>
    <col min="13" max="13" width="25" bestFit="1" customWidth="1"/>
    <col min="14" max="14" width="8.5" bestFit="1" customWidth="1"/>
    <col min="15" max="15" width="11.625" bestFit="1" customWidth="1"/>
    <col min="16" max="16" width="13.875" bestFit="1" customWidth="1"/>
    <col min="17" max="17" width="29.375" bestFit="1" customWidth="1"/>
    <col min="18" max="18" width="11.625" bestFit="1" customWidth="1"/>
    <col min="19" max="19" width="12.75" bestFit="1" customWidth="1"/>
    <col min="20" max="20" width="23.875" bestFit="1" customWidth="1"/>
  </cols>
  <sheetData>
    <row r="1" spans="1:10">
      <c r="A1" t="s">
        <v>0</v>
      </c>
    </row>
    <row r="2" spans="1:10">
      <c r="A2" t="s">
        <v>1</v>
      </c>
    </row>
    <row r="3" spans="1:10">
      <c r="A3" t="s">
        <v>5</v>
      </c>
      <c r="B3" t="s">
        <v>6</v>
      </c>
      <c r="C3" t="s">
        <v>7</v>
      </c>
      <c r="D3" t="s">
        <v>8</v>
      </c>
      <c r="E3" t="s">
        <v>98</v>
      </c>
      <c r="F3" t="s">
        <v>99</v>
      </c>
      <c r="G3" t="s">
        <v>100</v>
      </c>
      <c r="H3" t="str">
        <f t="shared" ref="H3:H19" si="0">(I3&amp;" "&amp;J3&amp;" "&amp;K3&amp;" "&amp;L3&amp;" "&amp;M3&amp;" "&amp;N3&amp;" "&amp;O3&amp;" "&amp;P3&amp;" "&amp;Q3&amp;" "&amp;R3&amp;" "&amp;S3&amp;" "&amp;T3)</f>
        <v xml:space="preserve">&lt;Class name&gt;          </v>
      </c>
      <c r="I3" t="s">
        <v>101</v>
      </c>
      <c r="J3" t="s">
        <v>102</v>
      </c>
    </row>
    <row r="4" spans="1:10">
      <c r="A4" s="1">
        <v>0.80200000000000005</v>
      </c>
      <c r="B4" s="1">
        <v>0.80200000000000005</v>
      </c>
      <c r="C4" t="s">
        <v>9</v>
      </c>
      <c r="D4" t="s">
        <v>10</v>
      </c>
      <c r="E4" t="s">
        <v>103</v>
      </c>
      <c r="F4">
        <v>11873390</v>
      </c>
      <c r="G4">
        <v>11</v>
      </c>
      <c r="H4" t="str">
        <f t="shared" si="0"/>
        <v xml:space="preserve">theano.sandbox.cuda.blas.GpuDot22           </v>
      </c>
      <c r="I4" t="s">
        <v>104</v>
      </c>
    </row>
    <row r="5" spans="1:10">
      <c r="A5" s="1">
        <v>0.123</v>
      </c>
      <c r="B5" s="1">
        <v>0.92600000000000005</v>
      </c>
      <c r="C5" t="s">
        <v>11</v>
      </c>
      <c r="D5" t="s">
        <v>12</v>
      </c>
      <c r="E5" t="s">
        <v>103</v>
      </c>
      <c r="F5">
        <v>12520124</v>
      </c>
      <c r="G5">
        <v>44</v>
      </c>
      <c r="H5" t="str">
        <f t="shared" si="0"/>
        <v xml:space="preserve">theano.sandbox.cuda.basic_ops.GpuElemwise           </v>
      </c>
      <c r="I5" t="s">
        <v>105</v>
      </c>
    </row>
    <row r="6" spans="1:10">
      <c r="A6" s="1">
        <v>0.03</v>
      </c>
      <c r="B6" s="1">
        <v>0.95499999999999996</v>
      </c>
      <c r="C6" t="s">
        <v>13</v>
      </c>
      <c r="D6" t="s">
        <v>14</v>
      </c>
      <c r="E6" t="s">
        <v>103</v>
      </c>
      <c r="F6">
        <v>3071237</v>
      </c>
      <c r="G6">
        <v>8</v>
      </c>
      <c r="H6" t="str">
        <f t="shared" si="0"/>
        <v xml:space="preserve">theano.sandbox.cuda.basic_ops.GpuFromHost           </v>
      </c>
      <c r="I6" t="s">
        <v>106</v>
      </c>
    </row>
    <row r="7" spans="1:10">
      <c r="A7" s="1">
        <v>2.9000000000000001E-2</v>
      </c>
      <c r="B7" s="1">
        <v>0.98399999999999999</v>
      </c>
      <c r="C7" t="s">
        <v>15</v>
      </c>
      <c r="D7" t="s">
        <v>16</v>
      </c>
      <c r="E7" t="s">
        <v>103</v>
      </c>
      <c r="F7">
        <v>2992845</v>
      </c>
      <c r="G7">
        <v>4</v>
      </c>
      <c r="H7" t="str">
        <f t="shared" si="0"/>
        <v xml:space="preserve">theano.sandbox.cuda.basic_ops.HostFromGpu           </v>
      </c>
      <c r="I7" t="s">
        <v>107</v>
      </c>
    </row>
    <row r="8" spans="1:10">
      <c r="A8" s="1">
        <v>7.0000000000000001E-3</v>
      </c>
      <c r="B8" s="1">
        <v>0.99199999999999999</v>
      </c>
      <c r="C8" t="s">
        <v>17</v>
      </c>
      <c r="D8" t="s">
        <v>18</v>
      </c>
      <c r="E8" t="s">
        <v>103</v>
      </c>
      <c r="F8">
        <v>137186</v>
      </c>
      <c r="G8">
        <v>7</v>
      </c>
      <c r="H8" t="str">
        <f t="shared" si="0"/>
        <v xml:space="preserve">theano.sandbox.cuda.blas.GpuDot22Scalar           </v>
      </c>
      <c r="I8" t="s">
        <v>108</v>
      </c>
    </row>
    <row r="9" spans="1:10">
      <c r="A9" s="1">
        <v>6.0000000000000001E-3</v>
      </c>
      <c r="B9" s="1">
        <v>0.998</v>
      </c>
      <c r="C9" t="s">
        <v>19</v>
      </c>
      <c r="D9" t="s">
        <v>20</v>
      </c>
      <c r="E9" t="s">
        <v>103</v>
      </c>
      <c r="F9">
        <v>12245752</v>
      </c>
      <c r="G9">
        <v>30</v>
      </c>
      <c r="H9" t="str">
        <f t="shared" si="0"/>
        <v xml:space="preserve">theano.sandbox.cuda.basic_ops.GpuDimShuffle           </v>
      </c>
      <c r="I9" t="s">
        <v>109</v>
      </c>
    </row>
    <row r="10" spans="1:10">
      <c r="A10" s="1">
        <v>2E-3</v>
      </c>
      <c r="B10" s="1">
        <v>0.999</v>
      </c>
      <c r="C10" t="s">
        <v>21</v>
      </c>
      <c r="D10" t="s">
        <v>22</v>
      </c>
      <c r="E10" t="s">
        <v>103</v>
      </c>
      <c r="F10">
        <v>137186</v>
      </c>
      <c r="G10">
        <v>7</v>
      </c>
      <c r="H10" t="str">
        <f t="shared" si="0"/>
        <v xml:space="preserve">theano.sandbox.cuda.basic_ops.GpuCAReduce           </v>
      </c>
      <c r="I10" t="s">
        <v>110</v>
      </c>
    </row>
    <row r="11" spans="1:10">
      <c r="A11" s="1">
        <v>1E-3</v>
      </c>
      <c r="B11" s="1">
        <v>1</v>
      </c>
      <c r="C11" t="s">
        <v>23</v>
      </c>
      <c r="D11" t="s">
        <v>24</v>
      </c>
      <c r="E11" t="s">
        <v>103</v>
      </c>
      <c r="F11">
        <v>19598</v>
      </c>
      <c r="G11">
        <v>1</v>
      </c>
      <c r="H11" t="str">
        <f t="shared" si="0"/>
        <v xml:space="preserve">theano.sandbox.cuda.blas.GpuGemm           </v>
      </c>
      <c r="I11" t="s">
        <v>111</v>
      </c>
    </row>
    <row r="12" spans="1:10">
      <c r="A12" s="1">
        <v>0</v>
      </c>
      <c r="B12" s="1">
        <v>1</v>
      </c>
      <c r="C12" t="s">
        <v>25</v>
      </c>
      <c r="D12" t="s">
        <v>26</v>
      </c>
      <c r="E12" t="s">
        <v>103</v>
      </c>
      <c r="F12">
        <v>58794</v>
      </c>
      <c r="G12">
        <v>3</v>
      </c>
      <c r="H12" t="str">
        <f t="shared" si="0"/>
        <v xml:space="preserve">theano.compile.ops.Shape_i           </v>
      </c>
      <c r="I12" t="s">
        <v>112</v>
      </c>
    </row>
    <row r="13" spans="1:10">
      <c r="A13" s="1">
        <v>0</v>
      </c>
      <c r="B13" s="1">
        <v>1</v>
      </c>
      <c r="C13" t="s">
        <v>27</v>
      </c>
      <c r="D13" t="s">
        <v>28</v>
      </c>
      <c r="E13" t="s">
        <v>103</v>
      </c>
      <c r="F13">
        <v>58794</v>
      </c>
      <c r="G13">
        <v>3</v>
      </c>
      <c r="H13" t="str">
        <f t="shared" si="0"/>
        <v xml:space="preserve">theano.tensor.elemwise.Elemwise           </v>
      </c>
      <c r="I13" t="s">
        <v>113</v>
      </c>
    </row>
    <row r="14" spans="1:10">
      <c r="A14" t="s">
        <v>29</v>
      </c>
      <c r="B14" t="s">
        <v>30</v>
      </c>
      <c r="C14" t="s">
        <v>31</v>
      </c>
      <c r="D14" t="s">
        <v>32</v>
      </c>
      <c r="E14" t="s">
        <v>114</v>
      </c>
      <c r="F14" t="s">
        <v>115</v>
      </c>
      <c r="G14" t="s">
        <v>116</v>
      </c>
      <c r="H14" t="str">
        <f t="shared" si="0"/>
        <v xml:space="preserve">runtime)           </v>
      </c>
      <c r="I14" t="s">
        <v>117</v>
      </c>
    </row>
    <row r="15" spans="1:10">
      <c r="H15" t="str">
        <f t="shared" si="0"/>
        <v xml:space="preserve">           </v>
      </c>
    </row>
    <row r="16" spans="1:10">
      <c r="A16" t="s">
        <v>2</v>
      </c>
      <c r="C16" t="s">
        <v>369</v>
      </c>
      <c r="H16" t="str">
        <f t="shared" si="0"/>
        <v xml:space="preserve">           </v>
      </c>
    </row>
    <row r="17" spans="1:18">
      <c r="A17" t="s">
        <v>1</v>
      </c>
      <c r="H17" t="str">
        <f t="shared" si="0"/>
        <v xml:space="preserve">           </v>
      </c>
    </row>
    <row r="18" spans="1:18">
      <c r="A18" t="s">
        <v>5</v>
      </c>
      <c r="B18" t="s">
        <v>6</v>
      </c>
      <c r="C18" t="s">
        <v>7</v>
      </c>
      <c r="D18" t="s">
        <v>8</v>
      </c>
      <c r="E18" t="s">
        <v>98</v>
      </c>
      <c r="F18" t="s">
        <v>99</v>
      </c>
      <c r="G18" t="s">
        <v>100</v>
      </c>
      <c r="H18" t="str">
        <f t="shared" si="0"/>
        <v xml:space="preserve">&lt;Op name&gt;          </v>
      </c>
      <c r="I18" t="s">
        <v>118</v>
      </c>
      <c r="J18" t="s">
        <v>102</v>
      </c>
    </row>
    <row r="19" spans="1:18">
      <c r="A19" s="1">
        <v>0.80200000000000005</v>
      </c>
      <c r="B19" s="1">
        <v>0.80200000000000005</v>
      </c>
      <c r="C19" t="s">
        <v>9</v>
      </c>
      <c r="D19" t="s">
        <v>10</v>
      </c>
      <c r="E19" t="s">
        <v>103</v>
      </c>
      <c r="F19">
        <v>11873390</v>
      </c>
      <c r="G19">
        <v>11</v>
      </c>
      <c r="H19" t="str">
        <f t="shared" si="0"/>
        <v xml:space="preserve">GpuDot22           </v>
      </c>
      <c r="I19" t="s">
        <v>119</v>
      </c>
    </row>
    <row r="20" spans="1:18">
      <c r="A20" s="1">
        <v>8.5999999999999993E-2</v>
      </c>
      <c r="B20" s="1">
        <v>0.88900000000000001</v>
      </c>
      <c r="C20" t="s">
        <v>33</v>
      </c>
      <c r="D20" t="s">
        <v>34</v>
      </c>
      <c r="E20" t="s">
        <v>103</v>
      </c>
      <c r="F20">
        <v>8860947</v>
      </c>
      <c r="G20">
        <v>6</v>
      </c>
      <c r="H20" t="str">
        <f>(I20&amp;" "&amp;J20&amp;" "&amp;K20&amp;" "&amp;L20&amp;" "&amp;M20&amp;" "&amp;N20&amp;" "&amp;O20&amp;" "&amp;P20&amp;" "&amp;Q20&amp;" "&amp;R20&amp;" "&amp;S20&amp;" "&amp;T20)</f>
        <v xml:space="preserve">GpuElemwise{Composite{(i0 * ((i1 + i2) + Abs((i1 + i2))))}}[(0, 1)]  </v>
      </c>
      <c r="I20" t="s">
        <v>120</v>
      </c>
      <c r="J20" t="s">
        <v>121</v>
      </c>
      <c r="K20" t="s">
        <v>122</v>
      </c>
      <c r="L20" t="s">
        <v>123</v>
      </c>
      <c r="M20" t="s">
        <v>124</v>
      </c>
      <c r="N20" t="s">
        <v>123</v>
      </c>
      <c r="O20" t="s">
        <v>125</v>
      </c>
      <c r="P20" t="s">
        <v>123</v>
      </c>
      <c r="Q20" t="s">
        <v>126</v>
      </c>
      <c r="R20" t="s">
        <v>127</v>
      </c>
    </row>
    <row r="21" spans="1:18">
      <c r="A21" s="1">
        <v>0.03</v>
      </c>
      <c r="B21" s="1">
        <v>0.91900000000000004</v>
      </c>
      <c r="C21" t="s">
        <v>35</v>
      </c>
      <c r="D21" t="s">
        <v>36</v>
      </c>
      <c r="E21" t="s">
        <v>103</v>
      </c>
      <c r="F21">
        <v>3169227</v>
      </c>
      <c r="G21">
        <v>13</v>
      </c>
      <c r="H21" t="str">
        <f t="shared" ref="H21:H43" si="1">(I21&amp;" "&amp;J21&amp;" "&amp;K21&amp;" "&amp;L21&amp;" "&amp;M21&amp;" "&amp;N21&amp;" "&amp;O21&amp;" "&amp;P21&amp;" "&amp;Q21&amp;" "&amp;R21&amp;" "&amp;S21&amp;" "&amp;T21)</f>
        <v xml:space="preserve">GpuElemwise{Add}[(0, 0)]          </v>
      </c>
      <c r="I21" t="s">
        <v>128</v>
      </c>
      <c r="J21" t="s">
        <v>129</v>
      </c>
    </row>
    <row r="22" spans="1:18">
      <c r="A22" s="1">
        <v>0.03</v>
      </c>
      <c r="B22" s="1">
        <v>0.94799999999999995</v>
      </c>
      <c r="C22" t="s">
        <v>13</v>
      </c>
      <c r="D22" t="s">
        <v>14</v>
      </c>
      <c r="E22" t="s">
        <v>103</v>
      </c>
      <c r="F22">
        <v>3071237</v>
      </c>
      <c r="G22">
        <v>8</v>
      </c>
      <c r="H22" t="str">
        <f t="shared" si="1"/>
        <v xml:space="preserve">GpuFromHost           </v>
      </c>
      <c r="I22" t="s">
        <v>130</v>
      </c>
    </row>
    <row r="23" spans="1:18">
      <c r="A23" s="1">
        <v>2.9000000000000001E-2</v>
      </c>
      <c r="B23" s="1">
        <v>0.97699999999999998</v>
      </c>
      <c r="C23" t="s">
        <v>15</v>
      </c>
      <c r="D23" t="s">
        <v>16</v>
      </c>
      <c r="E23" t="s">
        <v>103</v>
      </c>
      <c r="F23">
        <v>2992845</v>
      </c>
      <c r="G23">
        <v>4</v>
      </c>
      <c r="H23" t="str">
        <f t="shared" si="1"/>
        <v xml:space="preserve">HostFromGpu           </v>
      </c>
      <c r="I23" t="s">
        <v>131</v>
      </c>
    </row>
    <row r="24" spans="1:18">
      <c r="A24" s="1">
        <v>7.0000000000000001E-3</v>
      </c>
      <c r="B24" s="1">
        <v>0.98499999999999999</v>
      </c>
      <c r="C24" t="s">
        <v>17</v>
      </c>
      <c r="D24" t="s">
        <v>18</v>
      </c>
      <c r="E24" t="s">
        <v>103</v>
      </c>
      <c r="F24">
        <v>137186</v>
      </c>
      <c r="G24">
        <v>7</v>
      </c>
      <c r="H24" t="str">
        <f t="shared" si="1"/>
        <v xml:space="preserve">GpuDot22Scalar           </v>
      </c>
      <c r="I24" t="s">
        <v>132</v>
      </c>
    </row>
    <row r="25" spans="1:18">
      <c r="A25" s="1">
        <v>6.0000000000000001E-3</v>
      </c>
      <c r="B25" s="1">
        <v>0.99</v>
      </c>
      <c r="C25" t="s">
        <v>37</v>
      </c>
      <c r="D25" t="s">
        <v>38</v>
      </c>
      <c r="E25" t="s">
        <v>103</v>
      </c>
      <c r="F25">
        <v>11892988</v>
      </c>
      <c r="G25">
        <v>12</v>
      </c>
      <c r="H25" t="str">
        <f t="shared" si="1"/>
        <v xml:space="preserve">GpuDimShuffle{x,0}           </v>
      </c>
      <c r="I25" t="s">
        <v>133</v>
      </c>
    </row>
    <row r="26" spans="1:18">
      <c r="A26" s="1">
        <v>3.0000000000000001E-3</v>
      </c>
      <c r="B26" s="1">
        <v>0.99299999999999999</v>
      </c>
      <c r="C26" t="s">
        <v>39</v>
      </c>
      <c r="D26" t="s">
        <v>40</v>
      </c>
      <c r="E26" t="s">
        <v>103</v>
      </c>
      <c r="F26">
        <v>78392</v>
      </c>
      <c r="G26">
        <v>4</v>
      </c>
      <c r="H26" t="str">
        <f t="shared" si="1"/>
        <v xml:space="preserve">GpuElemwise{Composite{((i0 * i1) - (i2 / i3))}}[(0, 1)]    </v>
      </c>
      <c r="I26" t="s">
        <v>134</v>
      </c>
      <c r="J26" t="s">
        <v>121</v>
      </c>
      <c r="K26" t="s">
        <v>135</v>
      </c>
      <c r="L26" t="s">
        <v>136</v>
      </c>
      <c r="M26" t="s">
        <v>137</v>
      </c>
      <c r="N26" t="s">
        <v>138</v>
      </c>
      <c r="O26" t="s">
        <v>139</v>
      </c>
      <c r="P26" t="s">
        <v>127</v>
      </c>
    </row>
    <row r="27" spans="1:18">
      <c r="A27" s="1">
        <v>1E-3</v>
      </c>
      <c r="B27" s="1">
        <v>0.99399999999999999</v>
      </c>
      <c r="C27" t="s">
        <v>41</v>
      </c>
      <c r="D27" t="s">
        <v>42</v>
      </c>
      <c r="E27" t="s">
        <v>103</v>
      </c>
      <c r="F27">
        <v>78392</v>
      </c>
      <c r="G27">
        <v>4</v>
      </c>
      <c r="H27" t="str">
        <f t="shared" si="1"/>
        <v xml:space="preserve">GpuCAReduce{add}{1,0}           </v>
      </c>
      <c r="I27" t="s">
        <v>140</v>
      </c>
    </row>
    <row r="28" spans="1:18">
      <c r="A28" s="1">
        <v>1E-3</v>
      </c>
      <c r="B28" s="1">
        <v>0.995</v>
      </c>
      <c r="C28" t="s">
        <v>23</v>
      </c>
      <c r="D28" t="s">
        <v>24</v>
      </c>
      <c r="E28" t="s">
        <v>103</v>
      </c>
      <c r="F28">
        <v>19598</v>
      </c>
      <c r="G28">
        <v>1</v>
      </c>
      <c r="H28" t="str">
        <f t="shared" si="1"/>
        <v xml:space="preserve">GpuGemm{inplace}           </v>
      </c>
      <c r="I28" t="s">
        <v>141</v>
      </c>
    </row>
    <row r="29" spans="1:18">
      <c r="A29" s="1">
        <v>1E-3</v>
      </c>
      <c r="B29" s="1">
        <v>0.996</v>
      </c>
      <c r="C29" t="s">
        <v>43</v>
      </c>
      <c r="D29" t="s">
        <v>44</v>
      </c>
      <c r="E29" t="s">
        <v>103</v>
      </c>
      <c r="F29">
        <v>58794</v>
      </c>
      <c r="G29">
        <v>3</v>
      </c>
      <c r="H29" t="str">
        <f t="shared" si="1"/>
        <v xml:space="preserve">GpuElemwise{Composite{(i0 + (i0 * sgn(i1)))}}[(0, 0)]      </v>
      </c>
      <c r="I29" t="s">
        <v>120</v>
      </c>
      <c r="J29" t="s">
        <v>123</v>
      </c>
      <c r="K29" t="s">
        <v>142</v>
      </c>
      <c r="L29" t="s">
        <v>121</v>
      </c>
      <c r="M29" t="s">
        <v>143</v>
      </c>
      <c r="N29" t="s">
        <v>129</v>
      </c>
    </row>
    <row r="30" spans="1:18">
      <c r="A30" s="1">
        <v>1E-3</v>
      </c>
      <c r="B30" s="1">
        <v>0.996</v>
      </c>
      <c r="C30" t="s">
        <v>45</v>
      </c>
      <c r="D30" t="s">
        <v>46</v>
      </c>
      <c r="E30" t="s">
        <v>103</v>
      </c>
      <c r="F30">
        <v>58794</v>
      </c>
      <c r="G30">
        <v>3</v>
      </c>
      <c r="H30" t="str">
        <f t="shared" si="1"/>
        <v xml:space="preserve">GpuElemwise{Composite{(i0 * (i1 + Abs(i1)))},no_inplace}       </v>
      </c>
      <c r="I30" t="s">
        <v>120</v>
      </c>
      <c r="J30" t="s">
        <v>121</v>
      </c>
      <c r="K30" t="s">
        <v>144</v>
      </c>
      <c r="L30" t="s">
        <v>123</v>
      </c>
      <c r="M30" t="s">
        <v>145</v>
      </c>
    </row>
    <row r="31" spans="1:18">
      <c r="A31" s="1">
        <v>1E-3</v>
      </c>
      <c r="B31" s="1">
        <v>0.997</v>
      </c>
      <c r="C31" t="s">
        <v>47</v>
      </c>
      <c r="D31" t="s">
        <v>48</v>
      </c>
      <c r="E31" t="s">
        <v>103</v>
      </c>
      <c r="F31">
        <v>58794</v>
      </c>
      <c r="G31">
        <v>3</v>
      </c>
      <c r="H31" t="str">
        <f t="shared" si="1"/>
        <v xml:space="preserve">GpuElemwise{Composite{((i0 * i1) - ((i2 * i3) / i4))}}[(0, 1)]  </v>
      </c>
      <c r="I31" t="s">
        <v>134</v>
      </c>
      <c r="J31" t="s">
        <v>121</v>
      </c>
      <c r="K31" t="s">
        <v>135</v>
      </c>
      <c r="L31" t="s">
        <v>136</v>
      </c>
      <c r="M31" t="s">
        <v>146</v>
      </c>
      <c r="N31" t="s">
        <v>121</v>
      </c>
      <c r="O31" t="s">
        <v>147</v>
      </c>
      <c r="P31" t="s">
        <v>138</v>
      </c>
      <c r="Q31" t="s">
        <v>148</v>
      </c>
      <c r="R31" t="s">
        <v>127</v>
      </c>
    </row>
    <row r="32" spans="1:18">
      <c r="A32" s="1">
        <v>0</v>
      </c>
      <c r="B32" s="1">
        <v>0.997</v>
      </c>
      <c r="C32" t="s">
        <v>49</v>
      </c>
      <c r="D32" t="s">
        <v>50</v>
      </c>
      <c r="E32" t="s">
        <v>103</v>
      </c>
      <c r="F32">
        <v>39196</v>
      </c>
      <c r="G32">
        <v>2</v>
      </c>
      <c r="H32" t="str">
        <f t="shared" si="1"/>
        <v xml:space="preserve">GpuCAReduce{add}{1}           </v>
      </c>
      <c r="I32" t="s">
        <v>149</v>
      </c>
    </row>
    <row r="33" spans="1:20">
      <c r="A33" s="1">
        <v>0</v>
      </c>
      <c r="B33" s="1">
        <v>0.997</v>
      </c>
      <c r="C33" t="s">
        <v>51</v>
      </c>
      <c r="D33" t="s">
        <v>52</v>
      </c>
      <c r="E33" t="s">
        <v>103</v>
      </c>
      <c r="F33">
        <v>19598</v>
      </c>
      <c r="G33">
        <v>1</v>
      </c>
      <c r="H33" t="str">
        <f t="shared" si="1"/>
        <v xml:space="preserve">GpuElemwise{Mul}[(0, 3)]          </v>
      </c>
      <c r="I33" t="s">
        <v>150</v>
      </c>
      <c r="J33" t="s">
        <v>151</v>
      </c>
    </row>
    <row r="34" spans="1:20">
      <c r="A34" s="1">
        <v>0</v>
      </c>
      <c r="B34" s="1">
        <v>0.998</v>
      </c>
      <c r="C34" t="s">
        <v>53</v>
      </c>
      <c r="D34" t="s">
        <v>54</v>
      </c>
      <c r="E34" t="s">
        <v>103</v>
      </c>
      <c r="F34">
        <v>19598</v>
      </c>
      <c r="G34">
        <v>1</v>
      </c>
      <c r="H34" t="str">
        <f t="shared" si="1"/>
        <v xml:space="preserve">GpuCAReduce{pre=sqr,red=add}{0,1}           </v>
      </c>
      <c r="I34" t="s">
        <v>152</v>
      </c>
    </row>
    <row r="35" spans="1:20">
      <c r="A35" s="1">
        <v>0</v>
      </c>
      <c r="B35" s="1">
        <v>0.998</v>
      </c>
      <c r="C35" t="s">
        <v>55</v>
      </c>
      <c r="D35" t="s">
        <v>56</v>
      </c>
      <c r="E35" t="s">
        <v>103</v>
      </c>
      <c r="F35">
        <v>19598</v>
      </c>
      <c r="G35">
        <v>1</v>
      </c>
      <c r="H35" t="str">
        <f t="shared" si="1"/>
        <v xml:space="preserve">GpuElemwise{Add}[(0, 1)]          </v>
      </c>
      <c r="I35" t="s">
        <v>128</v>
      </c>
      <c r="J35" t="s">
        <v>127</v>
      </c>
    </row>
    <row r="36" spans="1:20">
      <c r="A36" s="1">
        <v>0</v>
      </c>
      <c r="B36" s="1">
        <v>0.998</v>
      </c>
      <c r="C36" t="s">
        <v>57</v>
      </c>
      <c r="D36" t="s">
        <v>58</v>
      </c>
      <c r="E36" t="s">
        <v>103</v>
      </c>
      <c r="F36">
        <v>19598</v>
      </c>
      <c r="G36">
        <v>1</v>
      </c>
      <c r="H36" t="str">
        <f t="shared" si="1"/>
        <v xml:space="preserve">GpuElemwise{mul,no_inplace}           </v>
      </c>
      <c r="I36" t="s">
        <v>153</v>
      </c>
    </row>
    <row r="37" spans="1:20">
      <c r="A37" s="1">
        <v>0</v>
      </c>
      <c r="B37" s="1">
        <v>0.998</v>
      </c>
      <c r="C37" t="s">
        <v>59</v>
      </c>
      <c r="D37" t="s">
        <v>60</v>
      </c>
      <c r="E37" t="s">
        <v>103</v>
      </c>
      <c r="F37">
        <v>19598</v>
      </c>
      <c r="G37">
        <v>1</v>
      </c>
      <c r="H37" t="str">
        <f t="shared" si="1"/>
        <v xml:space="preserve">GpuElemwise{Composite{((i0 / i1) * i2)}}[(0, 0)]      </v>
      </c>
      <c r="I37" t="s">
        <v>134</v>
      </c>
      <c r="J37" t="s">
        <v>138</v>
      </c>
      <c r="K37" t="s">
        <v>135</v>
      </c>
      <c r="L37" t="s">
        <v>121</v>
      </c>
      <c r="M37" t="s">
        <v>154</v>
      </c>
      <c r="N37" t="s">
        <v>129</v>
      </c>
    </row>
    <row r="38" spans="1:20">
      <c r="A38" s="1">
        <v>0</v>
      </c>
      <c r="B38" s="1">
        <v>0.998</v>
      </c>
      <c r="C38" t="s">
        <v>59</v>
      </c>
      <c r="D38" t="s">
        <v>60</v>
      </c>
      <c r="E38" t="s">
        <v>103</v>
      </c>
      <c r="F38">
        <v>19598</v>
      </c>
      <c r="G38">
        <v>1</v>
      </c>
      <c r="H38" t="str">
        <f t="shared" si="1"/>
        <v>GpuElemwise{Composite{((i0 * i1) - ((i2 * (i3 / i4)) / i5))}}[(0, 1)]</v>
      </c>
      <c r="I38" t="s">
        <v>134</v>
      </c>
      <c r="J38" t="s">
        <v>121</v>
      </c>
      <c r="K38" t="s">
        <v>135</v>
      </c>
      <c r="L38" t="s">
        <v>136</v>
      </c>
      <c r="M38" t="s">
        <v>146</v>
      </c>
      <c r="N38" t="s">
        <v>121</v>
      </c>
      <c r="O38" t="s">
        <v>155</v>
      </c>
      <c r="P38" t="s">
        <v>138</v>
      </c>
      <c r="Q38" t="s">
        <v>156</v>
      </c>
      <c r="R38" t="s">
        <v>138</v>
      </c>
      <c r="S38" t="s">
        <v>157</v>
      </c>
      <c r="T38" t="s">
        <v>127</v>
      </c>
    </row>
    <row r="39" spans="1:20">
      <c r="A39" t="s">
        <v>29</v>
      </c>
      <c r="B39" t="s">
        <v>30</v>
      </c>
      <c r="C39" t="s">
        <v>61</v>
      </c>
      <c r="D39" t="s">
        <v>62</v>
      </c>
      <c r="E39" t="s">
        <v>158</v>
      </c>
      <c r="F39" t="s">
        <v>115</v>
      </c>
      <c r="G39" t="s">
        <v>116</v>
      </c>
      <c r="H39" t="str">
        <f t="shared" si="1"/>
        <v xml:space="preserve">runtime)           </v>
      </c>
      <c r="I39" t="s">
        <v>117</v>
      </c>
    </row>
    <row r="40" spans="1:20">
      <c r="H40" t="str">
        <f t="shared" si="1"/>
        <v xml:space="preserve">           </v>
      </c>
    </row>
    <row r="41" spans="1:20">
      <c r="A41" t="s">
        <v>3</v>
      </c>
      <c r="H41" t="str">
        <f t="shared" si="1"/>
        <v xml:space="preserve">           </v>
      </c>
    </row>
    <row r="42" spans="1:20">
      <c r="A42" t="s">
        <v>4</v>
      </c>
      <c r="H42" t="str">
        <f t="shared" si="1"/>
        <v xml:space="preserve">           </v>
      </c>
    </row>
    <row r="43" spans="1:20">
      <c r="A43" t="s">
        <v>5</v>
      </c>
      <c r="B43" t="s">
        <v>6</v>
      </c>
      <c r="C43" t="s">
        <v>7</v>
      </c>
      <c r="D43" t="s">
        <v>8</v>
      </c>
      <c r="E43" t="s">
        <v>99</v>
      </c>
      <c r="F43" t="s">
        <v>159</v>
      </c>
      <c r="G43" t="s">
        <v>160</v>
      </c>
      <c r="H43" t="str">
        <f t="shared" si="1"/>
        <v xml:space="preserve">name&gt;           </v>
      </c>
      <c r="I43" t="s">
        <v>102</v>
      </c>
    </row>
    <row r="44" spans="1:20">
      <c r="A44" s="1">
        <v>0.19500000000000001</v>
      </c>
      <c r="B44" s="1">
        <v>0.19500000000000001</v>
      </c>
      <c r="C44" t="s">
        <v>63</v>
      </c>
      <c r="D44" t="s">
        <v>64</v>
      </c>
      <c r="E44">
        <v>1974974</v>
      </c>
      <c r="F44">
        <v>7</v>
      </c>
      <c r="G44" t="s">
        <v>367</v>
      </c>
      <c r="H44" t="str">
        <f>(I44&amp;" "&amp;J44&amp;" "&amp;K44&amp;" "&amp;L44&amp;" "&amp;M44&amp;" "&amp;N44&amp;" "&amp;O44&amp;" "&amp;P44&amp;" "&amp;Q44&amp;" "&amp;R44&amp;" "&amp;S44&amp;" "&amp;T44&amp;" "&amp;U44)</f>
        <v xml:space="preserve">GpuDot22(GpuElemwise{Composite{(i0 * ((i1 + i2) + Abs((i1 + i2))))}}[(0, 1)].0, dense_2_W)  </v>
      </c>
      <c r="I44" t="s">
        <v>367</v>
      </c>
      <c r="J44" t="s">
        <v>121</v>
      </c>
      <c r="K44" t="s">
        <v>122</v>
      </c>
      <c r="L44" t="s">
        <v>123</v>
      </c>
      <c r="M44" t="s">
        <v>124</v>
      </c>
      <c r="N44" t="s">
        <v>123</v>
      </c>
      <c r="O44" t="s">
        <v>125</v>
      </c>
      <c r="P44" t="s">
        <v>123</v>
      </c>
      <c r="Q44" t="s">
        <v>126</v>
      </c>
      <c r="R44" t="s">
        <v>162</v>
      </c>
      <c r="S44" t="s">
        <v>163</v>
      </c>
    </row>
    <row r="45" spans="1:20">
      <c r="A45" s="1">
        <v>0.188</v>
      </c>
      <c r="B45" s="1">
        <v>0.38300000000000001</v>
      </c>
      <c r="C45" t="s">
        <v>65</v>
      </c>
      <c r="D45" t="s">
        <v>66</v>
      </c>
      <c r="E45">
        <v>1974974</v>
      </c>
      <c r="F45">
        <v>9</v>
      </c>
      <c r="G45" t="s">
        <v>161</v>
      </c>
      <c r="H45" t="str">
        <f t="shared" ref="H45:H64" si="2">(I45&amp;" "&amp;J45&amp;" "&amp;K45&amp;" "&amp;L45&amp;" "&amp;M45&amp;" "&amp;N45&amp;" "&amp;O45&amp;" "&amp;P45&amp;" "&amp;Q45&amp;" "&amp;R45&amp;" "&amp;S45&amp;" "&amp;T45&amp;" "&amp;U45)</f>
        <v xml:space="preserve">GpuDot22(GpuElemwise{Composite{(i0 * ((i1 + i2) + Abs((i1 + i2))))}}[(0, 1)].0, dense_3_W)  </v>
      </c>
      <c r="I45" t="s">
        <v>161</v>
      </c>
      <c r="J45" t="s">
        <v>121</v>
      </c>
      <c r="K45" t="s">
        <v>122</v>
      </c>
      <c r="L45" t="s">
        <v>123</v>
      </c>
      <c r="M45" t="s">
        <v>124</v>
      </c>
      <c r="N45" t="s">
        <v>123</v>
      </c>
      <c r="O45" t="s">
        <v>125</v>
      </c>
      <c r="P45" t="s">
        <v>123</v>
      </c>
      <c r="Q45" t="s">
        <v>126</v>
      </c>
      <c r="R45" t="s">
        <v>162</v>
      </c>
      <c r="S45" t="s">
        <v>164</v>
      </c>
    </row>
    <row r="46" spans="1:20">
      <c r="A46" s="1">
        <v>9.7000000000000003E-2</v>
      </c>
      <c r="B46" s="1">
        <v>0.48</v>
      </c>
      <c r="C46" t="s">
        <v>67</v>
      </c>
      <c r="D46" t="s">
        <v>68</v>
      </c>
      <c r="E46">
        <v>978675</v>
      </c>
      <c r="F46">
        <v>7</v>
      </c>
      <c r="G46" t="s">
        <v>161</v>
      </c>
      <c r="H46" t="str">
        <f t="shared" si="2"/>
        <v xml:space="preserve">GpuDot22(GpuElemwise{Composite{(i0 * ((i1 + i2) + Abs((i1 + i2))))}}[(0, 1)].0, dense_2_W)  </v>
      </c>
      <c r="I46" t="s">
        <v>161</v>
      </c>
      <c r="J46" t="s">
        <v>121</v>
      </c>
      <c r="K46" t="s">
        <v>122</v>
      </c>
      <c r="L46" t="s">
        <v>123</v>
      </c>
      <c r="M46" t="s">
        <v>124</v>
      </c>
      <c r="N46" t="s">
        <v>123</v>
      </c>
      <c r="O46" t="s">
        <v>125</v>
      </c>
      <c r="P46" t="s">
        <v>123</v>
      </c>
      <c r="Q46" t="s">
        <v>126</v>
      </c>
      <c r="R46" t="s">
        <v>162</v>
      </c>
      <c r="S46" t="s">
        <v>163</v>
      </c>
    </row>
    <row r="47" spans="1:20">
      <c r="A47" s="1">
        <v>9.2999999999999999E-2</v>
      </c>
      <c r="B47" s="1">
        <v>0.57299999999999995</v>
      </c>
      <c r="C47" t="s">
        <v>69</v>
      </c>
      <c r="D47" t="s">
        <v>70</v>
      </c>
      <c r="E47">
        <v>978675</v>
      </c>
      <c r="F47">
        <v>9</v>
      </c>
      <c r="G47" t="s">
        <v>161</v>
      </c>
      <c r="H47" t="str">
        <f t="shared" si="2"/>
        <v xml:space="preserve">GpuDot22(GpuElemwise{Composite{(i0 * ((i1 + i2) + Abs((i1 + i2))))}}[(0, 1)].0, dense_3_W)  </v>
      </c>
      <c r="I47" t="s">
        <v>161</v>
      </c>
      <c r="J47" t="s">
        <v>121</v>
      </c>
      <c r="K47" t="s">
        <v>122</v>
      </c>
      <c r="L47" t="s">
        <v>123</v>
      </c>
      <c r="M47" t="s">
        <v>124</v>
      </c>
      <c r="N47" t="s">
        <v>123</v>
      </c>
      <c r="O47" t="s">
        <v>125</v>
      </c>
      <c r="P47" t="s">
        <v>123</v>
      </c>
      <c r="Q47" t="s">
        <v>126</v>
      </c>
      <c r="R47" t="s">
        <v>162</v>
      </c>
      <c r="S47" t="s">
        <v>164</v>
      </c>
    </row>
    <row r="48" spans="1:20">
      <c r="A48" s="1">
        <v>7.6999999999999999E-2</v>
      </c>
      <c r="B48" s="1">
        <v>0.65</v>
      </c>
      <c r="C48" t="s">
        <v>71</v>
      </c>
      <c r="D48" t="s">
        <v>72</v>
      </c>
      <c r="E48">
        <v>1974974</v>
      </c>
      <c r="F48">
        <v>5</v>
      </c>
      <c r="G48" t="s">
        <v>165</v>
      </c>
      <c r="H48" t="str">
        <f t="shared" si="2"/>
        <v xml:space="preserve">GpuDot22(GpuFromHost.0, dense_1_W)           </v>
      </c>
      <c r="I48" t="s">
        <v>165</v>
      </c>
      <c r="J48" t="s">
        <v>166</v>
      </c>
    </row>
    <row r="49" spans="1:21">
      <c r="A49" s="1">
        <v>7.2999999999999995E-2</v>
      </c>
      <c r="B49" s="1">
        <v>0.72299999999999998</v>
      </c>
      <c r="C49" t="s">
        <v>73</v>
      </c>
      <c r="D49" t="s">
        <v>74</v>
      </c>
      <c r="E49">
        <v>1974974</v>
      </c>
      <c r="F49">
        <v>11</v>
      </c>
      <c r="G49" t="s">
        <v>161</v>
      </c>
      <c r="H49" t="str">
        <f t="shared" si="2"/>
        <v xml:space="preserve">GpuDot22(GpuElemwise{Composite{(i0 * ((i1 + i2) + Abs((i1 + i2))))}}[(0, 1)].0, dense_4_W)  </v>
      </c>
      <c r="I49" t="s">
        <v>161</v>
      </c>
      <c r="J49" t="s">
        <v>121</v>
      </c>
      <c r="K49" t="s">
        <v>122</v>
      </c>
      <c r="L49" t="s">
        <v>123</v>
      </c>
      <c r="M49" t="s">
        <v>124</v>
      </c>
      <c r="N49" t="s">
        <v>123</v>
      </c>
      <c r="O49" t="s">
        <v>125</v>
      </c>
      <c r="P49" t="s">
        <v>123</v>
      </c>
      <c r="Q49" t="s">
        <v>126</v>
      </c>
      <c r="R49" t="s">
        <v>162</v>
      </c>
      <c r="S49" t="s">
        <v>167</v>
      </c>
    </row>
    <row r="50" spans="1:21">
      <c r="A50" s="1">
        <v>3.7999999999999999E-2</v>
      </c>
      <c r="B50" s="1">
        <v>0.76100000000000001</v>
      </c>
      <c r="C50" t="s">
        <v>75</v>
      </c>
      <c r="D50" t="s">
        <v>72</v>
      </c>
      <c r="E50">
        <v>978675</v>
      </c>
      <c r="F50">
        <v>5</v>
      </c>
      <c r="G50" t="s">
        <v>165</v>
      </c>
      <c r="H50" t="str">
        <f t="shared" si="2"/>
        <v xml:space="preserve">GpuDot22(GpuFromHost.0, dense_1_W)           </v>
      </c>
      <c r="I50" t="s">
        <v>165</v>
      </c>
      <c r="J50" t="s">
        <v>166</v>
      </c>
    </row>
    <row r="51" spans="1:21">
      <c r="A51" s="1">
        <v>3.5999999999999997E-2</v>
      </c>
      <c r="B51" s="1">
        <v>0.79800000000000004</v>
      </c>
      <c r="C51" t="s">
        <v>76</v>
      </c>
      <c r="D51" t="s">
        <v>77</v>
      </c>
      <c r="E51">
        <v>978675</v>
      </c>
      <c r="F51">
        <v>11</v>
      </c>
      <c r="G51" t="s">
        <v>161</v>
      </c>
      <c r="H51" t="str">
        <f t="shared" si="2"/>
        <v xml:space="preserve">GpuDot22(GpuElemwise{Composite{(i0 * ((i1 + i2) + Abs((i1 + i2))))}}[(0, 1)].0, dense_4_W)  </v>
      </c>
      <c r="I51" t="s">
        <v>161</v>
      </c>
      <c r="J51" t="s">
        <v>121</v>
      </c>
      <c r="K51" t="s">
        <v>122</v>
      </c>
      <c r="L51" t="s">
        <v>123</v>
      </c>
      <c r="M51" t="s">
        <v>124</v>
      </c>
      <c r="N51" t="s">
        <v>123</v>
      </c>
      <c r="O51" t="s">
        <v>125</v>
      </c>
      <c r="P51" t="s">
        <v>123</v>
      </c>
      <c r="Q51" t="s">
        <v>126</v>
      </c>
      <c r="R51" t="s">
        <v>162</v>
      </c>
      <c r="S51" t="s">
        <v>167</v>
      </c>
    </row>
    <row r="52" spans="1:21">
      <c r="A52" s="1">
        <v>0.02</v>
      </c>
      <c r="B52" s="1">
        <v>0.81799999999999995</v>
      </c>
      <c r="C52" t="s">
        <v>78</v>
      </c>
      <c r="D52" t="s">
        <v>46</v>
      </c>
      <c r="E52">
        <v>1974974</v>
      </c>
      <c r="F52">
        <v>6</v>
      </c>
      <c r="G52" t="s">
        <v>120</v>
      </c>
      <c r="H52" t="str">
        <f t="shared" si="2"/>
        <v>GpuElemwise{Composite{(i0 * ((i1 + i2) + Abs((i1 + i2))))}}[(0, 1)](CudaNdarrayConstant{[[ 0.5]]}, GpuDot22.0, GpuDimShuffle{x,0}.0)</v>
      </c>
      <c r="I52" t="s">
        <v>120</v>
      </c>
      <c r="J52" t="s">
        <v>121</v>
      </c>
      <c r="K52" t="s">
        <v>122</v>
      </c>
      <c r="L52" t="s">
        <v>123</v>
      </c>
      <c r="M52" t="s">
        <v>124</v>
      </c>
      <c r="N52" t="s">
        <v>123</v>
      </c>
      <c r="O52" t="s">
        <v>125</v>
      </c>
      <c r="P52" t="s">
        <v>123</v>
      </c>
      <c r="Q52" t="s">
        <v>126</v>
      </c>
      <c r="R52" t="s">
        <v>168</v>
      </c>
      <c r="S52" t="s">
        <v>169</v>
      </c>
      <c r="T52" t="s">
        <v>170</v>
      </c>
      <c r="U52" t="s">
        <v>171</v>
      </c>
    </row>
    <row r="53" spans="1:21">
      <c r="A53" s="1">
        <v>1.9E-2</v>
      </c>
      <c r="B53" s="1">
        <v>0.83699999999999997</v>
      </c>
      <c r="C53" t="s">
        <v>79</v>
      </c>
      <c r="D53" t="s">
        <v>12</v>
      </c>
      <c r="E53">
        <v>1974974</v>
      </c>
      <c r="F53">
        <v>4</v>
      </c>
      <c r="G53" t="s">
        <v>172</v>
      </c>
      <c r="H53" t="str">
        <f t="shared" si="2"/>
        <v xml:space="preserve">GpuFromHost(dense_input_1)            </v>
      </c>
      <c r="I53" t="s">
        <v>172</v>
      </c>
    </row>
    <row r="54" spans="1:21">
      <c r="A54" s="1">
        <v>1.9E-2</v>
      </c>
      <c r="B54" s="1">
        <v>0.85599999999999998</v>
      </c>
      <c r="C54" t="s">
        <v>80</v>
      </c>
      <c r="D54" t="s">
        <v>81</v>
      </c>
      <c r="E54">
        <v>1974974</v>
      </c>
      <c r="F54">
        <v>8</v>
      </c>
      <c r="G54" t="s">
        <v>120</v>
      </c>
      <c r="H54" t="str">
        <f t="shared" si="2"/>
        <v>GpuElemwise{Composite{(i0 * ((i1 + i2) + Abs((i1 + i2))))}}[(0, 1)](CudaNdarrayConstant{[[ 0.5]]}, GpuDot22.0, GpuDimShuffle{x,0}.0)</v>
      </c>
      <c r="I54" t="s">
        <v>120</v>
      </c>
      <c r="J54" t="s">
        <v>121</v>
      </c>
      <c r="K54" t="s">
        <v>122</v>
      </c>
      <c r="L54" t="s">
        <v>123</v>
      </c>
      <c r="M54" t="s">
        <v>124</v>
      </c>
      <c r="N54" t="s">
        <v>123</v>
      </c>
      <c r="O54" t="s">
        <v>125</v>
      </c>
      <c r="P54" t="s">
        <v>123</v>
      </c>
      <c r="Q54" t="s">
        <v>126</v>
      </c>
      <c r="R54" t="s">
        <v>168</v>
      </c>
      <c r="S54" t="s">
        <v>169</v>
      </c>
      <c r="T54" t="s">
        <v>170</v>
      </c>
      <c r="U54" t="s">
        <v>171</v>
      </c>
    </row>
    <row r="55" spans="1:21">
      <c r="A55" s="1">
        <v>1.9E-2</v>
      </c>
      <c r="B55" s="1">
        <v>0.876</v>
      </c>
      <c r="C55" t="s">
        <v>82</v>
      </c>
      <c r="D55" t="s">
        <v>81</v>
      </c>
      <c r="E55">
        <v>1974974</v>
      </c>
      <c r="F55">
        <v>13</v>
      </c>
      <c r="G55" t="s">
        <v>173</v>
      </c>
      <c r="H55" t="str">
        <f t="shared" si="2"/>
        <v xml:space="preserve">HostFromGpu(GpuElemwise{Add}[(0, 0)].0)           </v>
      </c>
      <c r="I55" t="s">
        <v>173</v>
      </c>
      <c r="J55" t="s">
        <v>174</v>
      </c>
    </row>
    <row r="56" spans="1:21">
      <c r="A56" s="1">
        <v>1.9E-2</v>
      </c>
      <c r="B56" s="1">
        <v>0.89400000000000002</v>
      </c>
      <c r="C56" t="s">
        <v>83</v>
      </c>
      <c r="D56" t="s">
        <v>36</v>
      </c>
      <c r="E56">
        <v>1974974</v>
      </c>
      <c r="F56">
        <v>10</v>
      </c>
      <c r="G56" t="s">
        <v>120</v>
      </c>
      <c r="H56" t="str">
        <f t="shared" si="2"/>
        <v>GpuElemwise{Composite{(i0 * ((i1 + i2) + Abs((i1 + i2))))}}[(0, 1)](CudaNdarrayConstant{[[ 0.5]]}, GpuDot22.0, GpuDimShuffle{x,0}.0)</v>
      </c>
      <c r="I56" t="s">
        <v>120</v>
      </c>
      <c r="J56" t="s">
        <v>121</v>
      </c>
      <c r="K56" t="s">
        <v>122</v>
      </c>
      <c r="L56" t="s">
        <v>123</v>
      </c>
      <c r="M56" t="s">
        <v>124</v>
      </c>
      <c r="N56" t="s">
        <v>123</v>
      </c>
      <c r="O56" t="s">
        <v>125</v>
      </c>
      <c r="P56" t="s">
        <v>123</v>
      </c>
      <c r="Q56" t="s">
        <v>126</v>
      </c>
      <c r="R56" t="s">
        <v>168</v>
      </c>
      <c r="S56" t="s">
        <v>169</v>
      </c>
      <c r="T56" t="s">
        <v>170</v>
      </c>
      <c r="U56" t="s">
        <v>171</v>
      </c>
    </row>
    <row r="57" spans="1:21">
      <c r="A57" s="1">
        <v>1.7999999999999999E-2</v>
      </c>
      <c r="B57" s="1">
        <v>0.91200000000000003</v>
      </c>
      <c r="C57" t="s">
        <v>84</v>
      </c>
      <c r="D57" t="s">
        <v>85</v>
      </c>
      <c r="E57">
        <v>1974974</v>
      </c>
      <c r="F57">
        <v>12</v>
      </c>
      <c r="G57" t="s">
        <v>128</v>
      </c>
      <c r="H57" t="str">
        <f t="shared" si="2"/>
        <v xml:space="preserve">GpuElemwise{Add}[(0, 0)](GpuDot22.0, GpuDimShuffle{x,0}.0)          </v>
      </c>
      <c r="I57" t="s">
        <v>128</v>
      </c>
      <c r="J57" t="s">
        <v>175</v>
      </c>
      <c r="K57" t="s">
        <v>171</v>
      </c>
    </row>
    <row r="58" spans="1:21">
      <c r="A58" s="1">
        <v>0.01</v>
      </c>
      <c r="B58" s="1">
        <v>0.92200000000000004</v>
      </c>
      <c r="C58" t="s">
        <v>86</v>
      </c>
      <c r="D58" t="s">
        <v>46</v>
      </c>
      <c r="E58">
        <v>978675</v>
      </c>
      <c r="F58">
        <v>6</v>
      </c>
      <c r="G58" t="s">
        <v>120</v>
      </c>
      <c r="H58" t="str">
        <f t="shared" si="2"/>
        <v>GpuElemwise{Composite{(i0 * ((i1 + i2) + Abs((i1 + i2))))}}[(0, 1)](CudaNdarrayConstant{[[ 0.5]]}, GpuDot22.0, GpuDimShuffle{x,0}.0)</v>
      </c>
      <c r="I58" t="s">
        <v>120</v>
      </c>
      <c r="J58" t="s">
        <v>121</v>
      </c>
      <c r="K58" t="s">
        <v>122</v>
      </c>
      <c r="L58" t="s">
        <v>123</v>
      </c>
      <c r="M58" t="s">
        <v>124</v>
      </c>
      <c r="N58" t="s">
        <v>123</v>
      </c>
      <c r="O58" t="s">
        <v>125</v>
      </c>
      <c r="P58" t="s">
        <v>123</v>
      </c>
      <c r="Q58" t="s">
        <v>126</v>
      </c>
      <c r="R58" t="s">
        <v>168</v>
      </c>
      <c r="S58" t="s">
        <v>169</v>
      </c>
      <c r="T58" t="s">
        <v>170</v>
      </c>
      <c r="U58" t="s">
        <v>171</v>
      </c>
    </row>
    <row r="59" spans="1:21">
      <c r="A59" s="1">
        <v>0.01</v>
      </c>
      <c r="B59" s="1">
        <v>0.93200000000000005</v>
      </c>
      <c r="C59" t="s">
        <v>87</v>
      </c>
      <c r="D59" t="s">
        <v>34</v>
      </c>
      <c r="E59">
        <v>978675</v>
      </c>
      <c r="F59">
        <v>4</v>
      </c>
      <c r="G59" t="s">
        <v>172</v>
      </c>
      <c r="H59" t="str">
        <f t="shared" si="2"/>
        <v xml:space="preserve">GpuFromHost(dense_input_1)            </v>
      </c>
      <c r="I59" t="s">
        <v>172</v>
      </c>
    </row>
    <row r="60" spans="1:21">
      <c r="A60" s="1">
        <v>8.9999999999999993E-3</v>
      </c>
      <c r="B60" s="1">
        <v>0.94099999999999995</v>
      </c>
      <c r="C60" t="s">
        <v>88</v>
      </c>
      <c r="D60" t="s">
        <v>89</v>
      </c>
      <c r="E60">
        <v>978675</v>
      </c>
      <c r="F60">
        <v>13</v>
      </c>
      <c r="G60" t="s">
        <v>173</v>
      </c>
      <c r="H60" t="str">
        <f t="shared" si="2"/>
        <v xml:space="preserve">HostFromGpu(GpuElemwise{Add}[(0, 0)].0)           </v>
      </c>
      <c r="I60" t="s">
        <v>173</v>
      </c>
      <c r="J60" t="s">
        <v>174</v>
      </c>
    </row>
    <row r="61" spans="1:21">
      <c r="A61" s="1">
        <v>8.9999999999999993E-3</v>
      </c>
      <c r="B61" s="1">
        <v>0.95099999999999996</v>
      </c>
      <c r="C61" t="s">
        <v>90</v>
      </c>
      <c r="D61" t="s">
        <v>91</v>
      </c>
      <c r="E61">
        <v>978675</v>
      </c>
      <c r="F61">
        <v>8</v>
      </c>
      <c r="G61" t="s">
        <v>120</v>
      </c>
      <c r="H61" t="str">
        <f t="shared" si="2"/>
        <v>GpuElemwise{Composite{(i0 * ((i1 + i2) + Abs((i1 + i2))))}}[(0, 1)](CudaNdarrayConstant{[[ 0.5]]}, GpuDot22.0, GpuDimShuffle{x,0}.0)</v>
      </c>
      <c r="I61" t="s">
        <v>120</v>
      </c>
      <c r="J61" t="s">
        <v>121</v>
      </c>
      <c r="K61" t="s">
        <v>122</v>
      </c>
      <c r="L61" t="s">
        <v>123</v>
      </c>
      <c r="M61" t="s">
        <v>124</v>
      </c>
      <c r="N61" t="s">
        <v>123</v>
      </c>
      <c r="O61" t="s">
        <v>125</v>
      </c>
      <c r="P61" t="s">
        <v>123</v>
      </c>
      <c r="Q61" t="s">
        <v>126</v>
      </c>
      <c r="R61" t="s">
        <v>168</v>
      </c>
      <c r="S61" t="s">
        <v>169</v>
      </c>
      <c r="T61" t="s">
        <v>170</v>
      </c>
      <c r="U61" t="s">
        <v>171</v>
      </c>
    </row>
    <row r="62" spans="1:21">
      <c r="A62" s="1">
        <v>8.9999999999999993E-3</v>
      </c>
      <c r="B62" s="1">
        <v>0.96</v>
      </c>
      <c r="C62" t="s">
        <v>92</v>
      </c>
      <c r="D62" t="s">
        <v>93</v>
      </c>
      <c r="E62">
        <v>978675</v>
      </c>
      <c r="F62">
        <v>10</v>
      </c>
      <c r="G62" t="s">
        <v>120</v>
      </c>
      <c r="H62" t="str">
        <f t="shared" si="2"/>
        <v>GpuElemwise{Composite{(i0 * ((i1 + i2) + Abs((i1 + i2))))}}[(0, 1)](CudaNdarrayConstant{[[ 0.5]]}, GpuDot22.0, GpuDimShuffle{x,0}.0)</v>
      </c>
      <c r="I62" t="s">
        <v>120</v>
      </c>
      <c r="J62" t="s">
        <v>121</v>
      </c>
      <c r="K62" t="s">
        <v>122</v>
      </c>
      <c r="L62" t="s">
        <v>123</v>
      </c>
      <c r="M62" t="s">
        <v>124</v>
      </c>
      <c r="N62" t="s">
        <v>123</v>
      </c>
      <c r="O62" t="s">
        <v>125</v>
      </c>
      <c r="P62" t="s">
        <v>123</v>
      </c>
      <c r="Q62" t="s">
        <v>126</v>
      </c>
      <c r="R62" t="s">
        <v>168</v>
      </c>
      <c r="S62" t="s">
        <v>169</v>
      </c>
      <c r="T62" t="s">
        <v>170</v>
      </c>
      <c r="U62" t="s">
        <v>171</v>
      </c>
    </row>
    <row r="63" spans="1:21">
      <c r="A63" s="1">
        <v>8.9999999999999993E-3</v>
      </c>
      <c r="B63" s="1">
        <v>0.96899999999999997</v>
      </c>
      <c r="C63" t="s">
        <v>94</v>
      </c>
      <c r="D63" t="s">
        <v>95</v>
      </c>
      <c r="E63">
        <v>978675</v>
      </c>
      <c r="F63">
        <v>12</v>
      </c>
      <c r="G63" t="s">
        <v>128</v>
      </c>
      <c r="H63" t="str">
        <f t="shared" si="2"/>
        <v xml:space="preserve">GpuElemwise{Add}[(0, 0)](GpuDot22.0, GpuDimShuffle{x,0}.0)          </v>
      </c>
      <c r="I63" t="s">
        <v>128</v>
      </c>
      <c r="J63" t="s">
        <v>175</v>
      </c>
      <c r="K63" t="s">
        <v>171</v>
      </c>
    </row>
    <row r="64" spans="1:21">
      <c r="A64" t="s">
        <v>29</v>
      </c>
      <c r="B64" t="s">
        <v>30</v>
      </c>
      <c r="C64" t="s">
        <v>96</v>
      </c>
      <c r="D64" t="s">
        <v>97</v>
      </c>
      <c r="E64" t="s">
        <v>176</v>
      </c>
      <c r="F64" t="s">
        <v>177</v>
      </c>
      <c r="G64" t="s">
        <v>115</v>
      </c>
      <c r="H64" t="str">
        <f t="shared" si="2"/>
        <v xml:space="preserve"> the runtime)          </v>
      </c>
      <c r="J64" t="s">
        <v>116</v>
      </c>
      <c r="K64" t="s">
        <v>117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D14" sqref="D14"/>
    </sheetView>
  </sheetViews>
  <sheetFormatPr defaultRowHeight="13.5"/>
  <cols>
    <col min="1" max="2" width="7.5" bestFit="1" customWidth="1"/>
    <col min="3" max="3" width="11.625" bestFit="1" customWidth="1"/>
    <col min="4" max="4" width="9.5" bestFit="1" customWidth="1"/>
    <col min="5" max="6" width="10.5" bestFit="1" customWidth="1"/>
    <col min="7" max="7" width="17.75" customWidth="1"/>
    <col min="8" max="8" width="38.125" customWidth="1"/>
    <col min="9" max="9" width="148.125" bestFit="1" customWidth="1"/>
    <col min="10" max="10" width="19.375" bestFit="1" customWidth="1"/>
    <col min="11" max="11" width="27.25" bestFit="1" customWidth="1"/>
    <col min="12" max="12" width="26.125" bestFit="1" customWidth="1"/>
    <col min="13" max="13" width="9.5" bestFit="1" customWidth="1"/>
    <col min="14" max="14" width="9.5" customWidth="1"/>
    <col min="15" max="15" width="17.25" bestFit="1" customWidth="1"/>
    <col min="16" max="16" width="20.5" bestFit="1" customWidth="1"/>
    <col min="17" max="17" width="16.125" bestFit="1" customWidth="1"/>
    <col min="18" max="18" width="32.75" bestFit="1" customWidth="1"/>
    <col min="19" max="19" width="22.75" bestFit="1" customWidth="1"/>
    <col min="20" max="20" width="25" bestFit="1" customWidth="1"/>
    <col min="21" max="21" width="11.625" bestFit="1" customWidth="1"/>
    <col min="22" max="22" width="16.125" bestFit="1" customWidth="1"/>
    <col min="23" max="23" width="28.25" bestFit="1" customWidth="1"/>
    <col min="24" max="24" width="7.5" bestFit="1" customWidth="1"/>
    <col min="25" max="25" width="3.5" bestFit="1" customWidth="1"/>
    <col min="26" max="26" width="28.25" bestFit="1" customWidth="1"/>
  </cols>
  <sheetData>
    <row r="1" spans="1:16">
      <c r="A1" t="s">
        <v>0</v>
      </c>
    </row>
    <row r="2" spans="1:16">
      <c r="A2" t="s">
        <v>1</v>
      </c>
    </row>
    <row r="3" spans="1:16">
      <c r="A3" t="s">
        <v>178</v>
      </c>
      <c r="B3" t="s">
        <v>179</v>
      </c>
      <c r="C3" t="s">
        <v>180</v>
      </c>
      <c r="D3" t="s">
        <v>181</v>
      </c>
      <c r="E3" t="s">
        <v>182</v>
      </c>
      <c r="F3" t="s">
        <v>179</v>
      </c>
      <c r="G3" t="s">
        <v>183</v>
      </c>
      <c r="H3" t="s">
        <v>184</v>
      </c>
      <c r="I3" t="str">
        <f>(J3&amp;" "&amp;K3&amp;" "&amp;L3&amp;" "&amp;M3&amp;" "&amp;N3&amp;" "&amp;O3&amp;" "&amp;P3&amp;" "&amp;Q3&amp;" "&amp;R3&amp;" "&amp;S3&amp;" "&amp;T3&amp;" "&amp;U3&amp;" "&amp;V3&amp;" "&amp;W3&amp;" "&amp;X3)</f>
        <v xml:space="preserve">call&gt; &lt;type&gt; &lt;#call&gt; &lt;#apply&gt;  &lt;Class name&gt;        </v>
      </c>
      <c r="J3" t="s">
        <v>185</v>
      </c>
      <c r="K3" t="s">
        <v>98</v>
      </c>
      <c r="L3" t="s">
        <v>99</v>
      </c>
      <c r="M3" t="s">
        <v>100</v>
      </c>
      <c r="O3" t="s">
        <v>101</v>
      </c>
      <c r="P3" t="s">
        <v>102</v>
      </c>
    </row>
    <row r="4" spans="1:16">
      <c r="B4" s="1">
        <v>0.69299999999999995</v>
      </c>
      <c r="C4" s="1">
        <v>0.69299999999999995</v>
      </c>
      <c r="D4" t="s">
        <v>186</v>
      </c>
      <c r="E4" t="s">
        <v>187</v>
      </c>
      <c r="F4" t="s">
        <v>103</v>
      </c>
      <c r="G4">
        <v>11873434</v>
      </c>
      <c r="H4">
        <v>11</v>
      </c>
      <c r="I4" t="str">
        <f t="shared" ref="I4:I40" si="0">(J4&amp;" "&amp;K4&amp;" "&amp;L4&amp;" "&amp;M4&amp;" "&amp;N4&amp;" "&amp;O4&amp;" "&amp;P4&amp;" "&amp;Q4&amp;" "&amp;R4&amp;" "&amp;S4&amp;" "&amp;T4&amp;" "&amp;U4&amp;" "&amp;V4&amp;" "&amp;W4&amp;" "&amp;X4)</f>
        <v xml:space="preserve">theano.te nsor.blas.Dot22             </v>
      </c>
      <c r="J4" t="s">
        <v>188</v>
      </c>
      <c r="K4" t="s">
        <v>189</v>
      </c>
    </row>
    <row r="5" spans="1:16">
      <c r="B5" s="1">
        <v>0.24299999999999999</v>
      </c>
      <c r="C5" s="1">
        <v>0.93600000000000005</v>
      </c>
      <c r="D5" t="s">
        <v>190</v>
      </c>
      <c r="E5" t="s">
        <v>191</v>
      </c>
      <c r="F5" t="s">
        <v>103</v>
      </c>
      <c r="G5">
        <v>12598560</v>
      </c>
      <c r="H5">
        <v>48</v>
      </c>
      <c r="I5" t="str">
        <f t="shared" si="0"/>
        <v xml:space="preserve">theano.te nsor.elemwise.Elemwise             </v>
      </c>
      <c r="J5" t="s">
        <v>188</v>
      </c>
      <c r="K5" t="s">
        <v>192</v>
      </c>
    </row>
    <row r="6" spans="1:16">
      <c r="B6" s="1">
        <v>4.1000000000000002E-2</v>
      </c>
      <c r="C6" s="1">
        <v>0.97699999999999998</v>
      </c>
      <c r="D6" t="s">
        <v>193</v>
      </c>
      <c r="E6" t="s">
        <v>194</v>
      </c>
      <c r="F6" t="s">
        <v>103</v>
      </c>
      <c r="G6">
        <v>137186</v>
      </c>
      <c r="H6">
        <v>7</v>
      </c>
      <c r="I6" t="str">
        <f t="shared" si="0"/>
        <v xml:space="preserve">theano.tens or.blas.Dot22Scalar             </v>
      </c>
      <c r="J6" t="s">
        <v>195</v>
      </c>
      <c r="K6" t="s">
        <v>196</v>
      </c>
    </row>
    <row r="7" spans="1:16">
      <c r="B7" s="1">
        <v>1.4999999999999999E-2</v>
      </c>
      <c r="C7" s="1">
        <v>0.99199999999999999</v>
      </c>
      <c r="D7" t="s">
        <v>197</v>
      </c>
      <c r="E7" t="s">
        <v>198</v>
      </c>
      <c r="F7" t="s">
        <v>103</v>
      </c>
      <c r="G7">
        <v>12245796</v>
      </c>
      <c r="H7">
        <v>30</v>
      </c>
      <c r="I7" t="str">
        <f t="shared" si="0"/>
        <v xml:space="preserve">theano.te nsor.elemwise.DimShuffle             </v>
      </c>
      <c r="J7" t="s">
        <v>188</v>
      </c>
      <c r="K7" t="s">
        <v>199</v>
      </c>
    </row>
    <row r="8" spans="1:16">
      <c r="B8" s="1">
        <v>6.0000000000000001E-3</v>
      </c>
      <c r="C8" s="1">
        <v>0.997</v>
      </c>
      <c r="D8" t="s">
        <v>200</v>
      </c>
      <c r="E8" t="s">
        <v>201</v>
      </c>
      <c r="F8" t="s">
        <v>103</v>
      </c>
      <c r="G8">
        <v>137186</v>
      </c>
      <c r="H8">
        <v>7</v>
      </c>
      <c r="I8" t="str">
        <f t="shared" si="0"/>
        <v xml:space="preserve">theano.tens or.elemwise.Sum             </v>
      </c>
      <c r="J8" t="s">
        <v>195</v>
      </c>
      <c r="K8" t="s">
        <v>202</v>
      </c>
    </row>
    <row r="9" spans="1:16">
      <c r="B9" s="1">
        <v>3.0000000000000001E-3</v>
      </c>
      <c r="C9" s="1">
        <v>1</v>
      </c>
      <c r="D9" t="s">
        <v>203</v>
      </c>
      <c r="E9" t="s">
        <v>204</v>
      </c>
      <c r="F9" t="s">
        <v>103</v>
      </c>
      <c r="G9">
        <v>19598</v>
      </c>
      <c r="H9">
        <v>1</v>
      </c>
      <c r="I9" t="str">
        <f t="shared" si="0"/>
        <v xml:space="preserve">theano.tens or.blas.Gemm             </v>
      </c>
      <c r="J9" t="s">
        <v>195</v>
      </c>
      <c r="K9" t="s">
        <v>205</v>
      </c>
    </row>
    <row r="10" spans="1:16">
      <c r="B10" s="1">
        <v>0</v>
      </c>
      <c r="C10" s="1">
        <v>1</v>
      </c>
      <c r="D10" t="s">
        <v>206</v>
      </c>
      <c r="E10" t="s">
        <v>207</v>
      </c>
      <c r="F10" t="s">
        <v>103</v>
      </c>
      <c r="G10">
        <v>58794</v>
      </c>
      <c r="H10">
        <v>3</v>
      </c>
      <c r="I10" t="str">
        <f t="shared" si="0"/>
        <v xml:space="preserve">theano.comp ile.ops.Shape_i             </v>
      </c>
      <c r="J10" t="s">
        <v>208</v>
      </c>
      <c r="K10" t="s">
        <v>209</v>
      </c>
    </row>
    <row r="11" spans="1:16">
      <c r="B11" t="s">
        <v>210</v>
      </c>
      <c r="C11" t="s">
        <v>211</v>
      </c>
      <c r="D11">
        <v>0</v>
      </c>
      <c r="E11" t="s">
        <v>212</v>
      </c>
      <c r="F11" t="s">
        <v>97</v>
      </c>
      <c r="G11" t="s">
        <v>176</v>
      </c>
      <c r="H11" t="s">
        <v>213</v>
      </c>
      <c r="I11" t="str">
        <f t="shared" si="0"/>
        <v xml:space="preserve">of the runtime)            </v>
      </c>
      <c r="J11" t="s">
        <v>115</v>
      </c>
      <c r="K11" t="s">
        <v>116</v>
      </c>
      <c r="L11" t="s">
        <v>117</v>
      </c>
    </row>
    <row r="12" spans="1:16">
      <c r="D12">
        <f>SUM(D4:D10)</f>
        <v>0</v>
      </c>
      <c r="I12" t="str">
        <f t="shared" si="0"/>
        <v xml:space="preserve">              </v>
      </c>
    </row>
    <row r="13" spans="1:16">
      <c r="A13" t="s">
        <v>2</v>
      </c>
      <c r="D13" t="s">
        <v>368</v>
      </c>
      <c r="I13" t="str">
        <f t="shared" si="0"/>
        <v xml:space="preserve">              </v>
      </c>
    </row>
    <row r="14" spans="1:16">
      <c r="A14" t="s">
        <v>1</v>
      </c>
      <c r="I14" t="str">
        <f t="shared" si="0"/>
        <v xml:space="preserve">              </v>
      </c>
    </row>
    <row r="15" spans="1:16">
      <c r="A15" t="s">
        <v>178</v>
      </c>
      <c r="B15" t="s">
        <v>179</v>
      </c>
      <c r="C15" t="s">
        <v>180</v>
      </c>
      <c r="D15" t="s">
        <v>181</v>
      </c>
      <c r="E15" t="s">
        <v>182</v>
      </c>
      <c r="F15" t="s">
        <v>179</v>
      </c>
      <c r="G15" t="s">
        <v>183</v>
      </c>
      <c r="H15" t="s">
        <v>184</v>
      </c>
      <c r="I15" t="str">
        <f t="shared" si="0"/>
        <v xml:space="preserve">call&gt; &lt;type&gt; &lt;#call&gt; &lt;#apply&gt;  &lt;Op name&gt;        </v>
      </c>
      <c r="J15" t="s">
        <v>185</v>
      </c>
      <c r="K15" t="s">
        <v>98</v>
      </c>
      <c r="L15" t="s">
        <v>99</v>
      </c>
      <c r="M15" t="s">
        <v>100</v>
      </c>
      <c r="O15" t="s">
        <v>118</v>
      </c>
      <c r="P15" t="s">
        <v>102</v>
      </c>
    </row>
    <row r="16" spans="1:16">
      <c r="B16" s="1">
        <v>0.69299999999999995</v>
      </c>
      <c r="C16" s="1">
        <v>0.69299999999999995</v>
      </c>
      <c r="D16" t="s">
        <v>186</v>
      </c>
      <c r="E16" t="s">
        <v>187</v>
      </c>
      <c r="F16" t="s">
        <v>103</v>
      </c>
      <c r="G16">
        <v>11873434</v>
      </c>
      <c r="H16">
        <v>11</v>
      </c>
      <c r="I16" t="str">
        <f t="shared" si="0"/>
        <v xml:space="preserve">Dot22              </v>
      </c>
      <c r="J16" t="s">
        <v>214</v>
      </c>
    </row>
    <row r="17" spans="2:21">
      <c r="B17" s="1">
        <v>0.11799999999999999</v>
      </c>
      <c r="C17" s="1">
        <v>0.81100000000000005</v>
      </c>
      <c r="D17" t="s">
        <v>215</v>
      </c>
      <c r="E17" t="s">
        <v>216</v>
      </c>
      <c r="F17" t="s">
        <v>103</v>
      </c>
      <c r="G17">
        <v>78392</v>
      </c>
      <c r="H17">
        <v>4</v>
      </c>
      <c r="I17" t="str">
        <f t="shared" si="0"/>
        <v xml:space="preserve">Elemwise{ Composite{((i0 * i1)  - (i2 / i3))}}[(0, 1)]     </v>
      </c>
      <c r="J17" t="s">
        <v>217</v>
      </c>
      <c r="K17" t="s">
        <v>218</v>
      </c>
      <c r="L17" t="s">
        <v>121</v>
      </c>
      <c r="M17" t="s">
        <v>135</v>
      </c>
      <c r="O17" t="s">
        <v>136</v>
      </c>
      <c r="P17" t="s">
        <v>137</v>
      </c>
      <c r="Q17" t="s">
        <v>138</v>
      </c>
      <c r="R17" t="s">
        <v>139</v>
      </c>
      <c r="S17" t="s">
        <v>127</v>
      </c>
    </row>
    <row r="18" spans="2:21">
      <c r="B18" s="1">
        <v>4.1000000000000002E-2</v>
      </c>
      <c r="C18" s="1">
        <v>0.85199999999999998</v>
      </c>
      <c r="D18" t="s">
        <v>193</v>
      </c>
      <c r="E18" t="s">
        <v>194</v>
      </c>
      <c r="F18" t="s">
        <v>103</v>
      </c>
      <c r="G18">
        <v>137186</v>
      </c>
      <c r="H18">
        <v>7</v>
      </c>
      <c r="I18" t="str">
        <f t="shared" si="0"/>
        <v xml:space="preserve">Dot22Sca lar             </v>
      </c>
      <c r="J18" t="s">
        <v>219</v>
      </c>
      <c r="K18" t="s">
        <v>220</v>
      </c>
    </row>
    <row r="19" spans="2:21">
      <c r="B19" s="1">
        <v>4.1000000000000002E-2</v>
      </c>
      <c r="C19" s="1">
        <v>0.89300000000000002</v>
      </c>
      <c r="D19" t="s">
        <v>221</v>
      </c>
      <c r="E19" t="s">
        <v>222</v>
      </c>
      <c r="F19" t="s">
        <v>103</v>
      </c>
      <c r="G19">
        <v>8860980</v>
      </c>
      <c r="H19">
        <v>6</v>
      </c>
      <c r="I19" t="str">
        <f t="shared" si="0"/>
        <v xml:space="preserve">Elemwis e{Composite{(i0 * (Abs((i1  + i2)) + i1 + i2))}}[(0, 1)]   </v>
      </c>
      <c r="J19" t="s">
        <v>223</v>
      </c>
      <c r="K19" t="s">
        <v>224</v>
      </c>
      <c r="L19" t="s">
        <v>121</v>
      </c>
      <c r="M19" t="s">
        <v>225</v>
      </c>
      <c r="O19" t="s">
        <v>123</v>
      </c>
      <c r="P19" t="s">
        <v>226</v>
      </c>
      <c r="Q19" t="s">
        <v>123</v>
      </c>
      <c r="R19" t="s">
        <v>227</v>
      </c>
      <c r="S19" t="s">
        <v>123</v>
      </c>
      <c r="T19" t="s">
        <v>228</v>
      </c>
      <c r="U19" t="s">
        <v>127</v>
      </c>
    </row>
    <row r="20" spans="2:21">
      <c r="B20" s="1">
        <v>4.1000000000000002E-2</v>
      </c>
      <c r="C20" s="1">
        <v>0.93400000000000005</v>
      </c>
      <c r="D20" t="s">
        <v>229</v>
      </c>
      <c r="E20" t="s">
        <v>230</v>
      </c>
      <c r="F20" t="s">
        <v>103</v>
      </c>
      <c r="G20">
        <v>3110444</v>
      </c>
      <c r="H20">
        <v>10</v>
      </c>
      <c r="I20" t="str">
        <f t="shared" si="0"/>
        <v xml:space="preserve">Elemwis e{Add}[(0, 0)]            </v>
      </c>
      <c r="J20" t="s">
        <v>223</v>
      </c>
      <c r="K20" t="s">
        <v>231</v>
      </c>
      <c r="L20" t="s">
        <v>129</v>
      </c>
    </row>
    <row r="21" spans="2:21">
      <c r="B21" s="1">
        <v>2.8000000000000001E-2</v>
      </c>
      <c r="C21" s="1">
        <v>0.96199999999999997</v>
      </c>
      <c r="D21" t="s">
        <v>232</v>
      </c>
      <c r="E21" t="s">
        <v>233</v>
      </c>
      <c r="F21" t="s">
        <v>103</v>
      </c>
      <c r="G21">
        <v>58794</v>
      </c>
      <c r="H21">
        <v>3</v>
      </c>
      <c r="I21" t="str">
        <f t="shared" si="0"/>
        <v xml:space="preserve">Elemwise{ Composite{(i0 + (i1  * sgn(i2)))}}[(0, 2)]       </v>
      </c>
      <c r="J21" t="s">
        <v>217</v>
      </c>
      <c r="K21" t="s">
        <v>234</v>
      </c>
      <c r="L21" t="s">
        <v>123</v>
      </c>
      <c r="M21" t="s">
        <v>144</v>
      </c>
      <c r="O21" t="s">
        <v>121</v>
      </c>
      <c r="P21" t="s">
        <v>235</v>
      </c>
      <c r="Q21" t="s">
        <v>236</v>
      </c>
    </row>
    <row r="22" spans="2:21">
      <c r="B22" s="1">
        <v>1.4E-2</v>
      </c>
      <c r="C22" s="1">
        <v>0.97599999999999998</v>
      </c>
      <c r="D22" t="s">
        <v>237</v>
      </c>
      <c r="E22" t="s">
        <v>238</v>
      </c>
      <c r="F22" t="s">
        <v>103</v>
      </c>
      <c r="G22">
        <v>11893032</v>
      </c>
      <c r="H22">
        <v>12</v>
      </c>
      <c r="I22" t="str">
        <f t="shared" si="0"/>
        <v xml:space="preserve">Inplac eDimShuffle{x,0}             </v>
      </c>
      <c r="J22" t="s">
        <v>239</v>
      </c>
      <c r="K22" t="s">
        <v>240</v>
      </c>
    </row>
    <row r="23" spans="2:21">
      <c r="B23" s="1">
        <v>8.9999999999999993E-3</v>
      </c>
      <c r="C23" s="1">
        <v>0.98499999999999999</v>
      </c>
      <c r="D23" t="s">
        <v>241</v>
      </c>
      <c r="E23" t="s">
        <v>242</v>
      </c>
      <c r="F23" t="s">
        <v>103</v>
      </c>
      <c r="G23">
        <v>58794</v>
      </c>
      <c r="H23">
        <v>3</v>
      </c>
      <c r="I23" t="str">
        <f t="shared" si="0"/>
        <v xml:space="preserve">Elemwise{ Composite{(i0 * (Abs(i1)  + i2 + i3))}}[(0, 2)]     </v>
      </c>
      <c r="J23" t="s">
        <v>217</v>
      </c>
      <c r="K23" t="s">
        <v>234</v>
      </c>
      <c r="L23" t="s">
        <v>121</v>
      </c>
      <c r="M23" t="s">
        <v>243</v>
      </c>
      <c r="O23" t="s">
        <v>123</v>
      </c>
      <c r="P23" t="s">
        <v>244</v>
      </c>
      <c r="Q23" t="s">
        <v>123</v>
      </c>
      <c r="R23" t="s">
        <v>139</v>
      </c>
      <c r="S23" t="s">
        <v>236</v>
      </c>
    </row>
    <row r="24" spans="2:21">
      <c r="B24" s="1">
        <v>5.0000000000000001E-3</v>
      </c>
      <c r="C24" s="1">
        <v>0.99099999999999999</v>
      </c>
      <c r="D24" t="s">
        <v>245</v>
      </c>
      <c r="E24" t="s">
        <v>246</v>
      </c>
      <c r="F24" t="s">
        <v>103</v>
      </c>
      <c r="G24">
        <v>78392</v>
      </c>
      <c r="H24">
        <v>4</v>
      </c>
      <c r="I24" t="str">
        <f t="shared" si="0"/>
        <v xml:space="preserve">Sum{axis= [0], acc_dtype=float64}            </v>
      </c>
      <c r="J24" t="s">
        <v>247</v>
      </c>
      <c r="K24" t="s">
        <v>248</v>
      </c>
      <c r="L24" t="s">
        <v>249</v>
      </c>
    </row>
    <row r="25" spans="2:21">
      <c r="B25" s="1">
        <v>4.0000000000000001E-3</v>
      </c>
      <c r="C25" s="1">
        <v>0.995</v>
      </c>
      <c r="D25" t="s">
        <v>250</v>
      </c>
      <c r="E25" t="s">
        <v>251</v>
      </c>
      <c r="F25" t="s">
        <v>103</v>
      </c>
      <c r="G25">
        <v>78392</v>
      </c>
      <c r="H25">
        <v>4</v>
      </c>
      <c r="I25" t="str">
        <f t="shared" si="0"/>
        <v xml:space="preserve">Elemwise{ add,no_inplace}             </v>
      </c>
      <c r="J25" t="s">
        <v>217</v>
      </c>
      <c r="K25" t="s">
        <v>252</v>
      </c>
    </row>
    <row r="26" spans="2:21">
      <c r="B26" s="1">
        <v>3.0000000000000001E-3</v>
      </c>
      <c r="C26" s="1">
        <v>0.998</v>
      </c>
      <c r="D26" t="s">
        <v>203</v>
      </c>
      <c r="E26" t="s">
        <v>204</v>
      </c>
      <c r="F26" t="s">
        <v>103</v>
      </c>
      <c r="G26">
        <v>19598</v>
      </c>
      <c r="H26">
        <v>1</v>
      </c>
      <c r="I26" t="str">
        <f t="shared" si="0"/>
        <v xml:space="preserve">Gemm{no_i nplace}             </v>
      </c>
      <c r="J26" t="s">
        <v>253</v>
      </c>
      <c r="K26" t="s">
        <v>254</v>
      </c>
    </row>
    <row r="27" spans="2:21">
      <c r="B27" s="1">
        <v>0</v>
      </c>
      <c r="C27" s="1">
        <v>0.998</v>
      </c>
      <c r="D27" t="s">
        <v>255</v>
      </c>
      <c r="E27" t="s">
        <v>256</v>
      </c>
      <c r="F27" t="s">
        <v>103</v>
      </c>
      <c r="G27">
        <v>58794</v>
      </c>
      <c r="H27">
        <v>3</v>
      </c>
      <c r="I27" t="str">
        <f t="shared" si="0"/>
        <v xml:space="preserve">Elemwise{ Composite{((i0 * i1)  - ((i2 * i3) / i4))}}[(0, 1)]   </v>
      </c>
      <c r="J27" t="s">
        <v>217</v>
      </c>
      <c r="K27" t="s">
        <v>218</v>
      </c>
      <c r="L27" t="s">
        <v>121</v>
      </c>
      <c r="M27" t="s">
        <v>135</v>
      </c>
      <c r="O27" t="s">
        <v>136</v>
      </c>
      <c r="P27" t="s">
        <v>146</v>
      </c>
      <c r="Q27" t="s">
        <v>121</v>
      </c>
      <c r="R27" t="s">
        <v>147</v>
      </c>
      <c r="S27" t="s">
        <v>138</v>
      </c>
      <c r="T27" t="s">
        <v>148</v>
      </c>
      <c r="U27" t="s">
        <v>127</v>
      </c>
    </row>
    <row r="28" spans="2:21">
      <c r="B28" s="1">
        <v>0</v>
      </c>
      <c r="C28" s="1">
        <v>0.998</v>
      </c>
      <c r="D28" t="s">
        <v>257</v>
      </c>
      <c r="E28" t="s">
        <v>258</v>
      </c>
      <c r="F28" t="s">
        <v>103</v>
      </c>
      <c r="G28">
        <v>137186</v>
      </c>
      <c r="H28">
        <v>7</v>
      </c>
      <c r="I28" t="str">
        <f t="shared" si="0"/>
        <v xml:space="preserve">InplaceD imShuffle{1,0}             </v>
      </c>
      <c r="J28" t="s">
        <v>259</v>
      </c>
      <c r="K28" t="s">
        <v>260</v>
      </c>
    </row>
    <row r="29" spans="2:21">
      <c r="B29" s="1">
        <v>0</v>
      </c>
      <c r="C29" s="1">
        <v>0.998</v>
      </c>
      <c r="D29" t="s">
        <v>261</v>
      </c>
      <c r="E29" t="s">
        <v>262</v>
      </c>
      <c r="F29" t="s">
        <v>103</v>
      </c>
      <c r="G29">
        <v>117588</v>
      </c>
      <c r="H29">
        <v>6</v>
      </c>
      <c r="I29" t="str">
        <f t="shared" si="0"/>
        <v xml:space="preserve">InplaceD imShuffle{x,x}             </v>
      </c>
      <c r="J29" t="s">
        <v>259</v>
      </c>
      <c r="K29" t="s">
        <v>263</v>
      </c>
    </row>
    <row r="30" spans="2:21">
      <c r="B30" s="1">
        <v>0</v>
      </c>
      <c r="C30" s="1">
        <v>0.999</v>
      </c>
      <c r="D30" t="s">
        <v>261</v>
      </c>
      <c r="E30" t="s">
        <v>264</v>
      </c>
      <c r="F30" t="s">
        <v>103</v>
      </c>
      <c r="G30">
        <v>19598</v>
      </c>
      <c r="H30">
        <v>1</v>
      </c>
      <c r="I30" t="str">
        <f t="shared" si="0"/>
        <v xml:space="preserve">Sum{axis= [1], acc_dtype=float64}            </v>
      </c>
      <c r="J30" t="s">
        <v>247</v>
      </c>
      <c r="K30" t="s">
        <v>265</v>
      </c>
      <c r="L30" t="s">
        <v>249</v>
      </c>
    </row>
    <row r="31" spans="2:21">
      <c r="B31" s="1">
        <v>0</v>
      </c>
      <c r="C31" s="1">
        <v>0.999</v>
      </c>
      <c r="D31" t="s">
        <v>266</v>
      </c>
      <c r="E31" t="s">
        <v>267</v>
      </c>
      <c r="F31" t="s">
        <v>103</v>
      </c>
      <c r="G31">
        <v>39196</v>
      </c>
      <c r="H31">
        <v>2</v>
      </c>
      <c r="I31" t="str">
        <f t="shared" si="0"/>
        <v xml:space="preserve">Sum{acc_d type=float64}             </v>
      </c>
      <c r="J31" t="s">
        <v>268</v>
      </c>
      <c r="K31" t="s">
        <v>269</v>
      </c>
    </row>
    <row r="32" spans="2:21">
      <c r="B32" s="1">
        <v>0</v>
      </c>
      <c r="C32" s="1">
        <v>0.999</v>
      </c>
      <c r="D32" t="s">
        <v>270</v>
      </c>
      <c r="E32" t="s">
        <v>271</v>
      </c>
      <c r="F32" t="s">
        <v>103</v>
      </c>
      <c r="G32">
        <v>19598</v>
      </c>
      <c r="H32">
        <v>1</v>
      </c>
      <c r="I32" t="str">
        <f t="shared" si="0"/>
        <v xml:space="preserve">Elemwise{ Mul}[(0, 3)]            </v>
      </c>
      <c r="J32" t="s">
        <v>217</v>
      </c>
      <c r="K32" t="s">
        <v>272</v>
      </c>
      <c r="L32" t="s">
        <v>151</v>
      </c>
    </row>
    <row r="33" spans="1:24">
      <c r="B33" s="1">
        <v>0</v>
      </c>
      <c r="C33" s="1">
        <v>0.999</v>
      </c>
      <c r="D33" t="s">
        <v>273</v>
      </c>
      <c r="E33" t="s">
        <v>274</v>
      </c>
      <c r="F33" t="s">
        <v>103</v>
      </c>
      <c r="G33">
        <v>78392</v>
      </c>
      <c r="H33">
        <v>4</v>
      </c>
      <c r="I33" t="str">
        <f t="shared" si="0"/>
        <v xml:space="preserve">InplaceDi mShuffle{x}             </v>
      </c>
      <c r="J33" t="s">
        <v>275</v>
      </c>
      <c r="K33" t="s">
        <v>276</v>
      </c>
    </row>
    <row r="34" spans="1:24">
      <c r="B34" s="1">
        <v>0</v>
      </c>
      <c r="C34" s="1">
        <v>0.999</v>
      </c>
      <c r="D34" t="s">
        <v>277</v>
      </c>
      <c r="E34" t="s">
        <v>278</v>
      </c>
      <c r="F34" t="s">
        <v>103</v>
      </c>
      <c r="G34">
        <v>19598</v>
      </c>
      <c r="H34">
        <v>1</v>
      </c>
      <c r="I34" t="str">
        <f t="shared" si="0"/>
        <v xml:space="preserve">Elemwise{ Composite{((i0 / (i1  / i2)) / i3)}}[(0, 0)]     </v>
      </c>
      <c r="J34" t="s">
        <v>217</v>
      </c>
      <c r="K34" t="s">
        <v>218</v>
      </c>
      <c r="L34" t="s">
        <v>138</v>
      </c>
      <c r="M34" t="s">
        <v>144</v>
      </c>
      <c r="O34" t="s">
        <v>138</v>
      </c>
      <c r="P34" t="s">
        <v>226</v>
      </c>
      <c r="Q34" t="s">
        <v>138</v>
      </c>
      <c r="R34" t="s">
        <v>279</v>
      </c>
      <c r="S34" t="s">
        <v>129</v>
      </c>
    </row>
    <row r="35" spans="1:24">
      <c r="B35" s="1">
        <v>0</v>
      </c>
      <c r="C35" s="1">
        <v>0.999</v>
      </c>
      <c r="D35" t="s">
        <v>280</v>
      </c>
      <c r="E35" t="s">
        <v>281</v>
      </c>
      <c r="F35" t="s">
        <v>103</v>
      </c>
      <c r="G35">
        <v>19598</v>
      </c>
      <c r="H35">
        <v>1</v>
      </c>
      <c r="I35" t="str">
        <f t="shared" si="0"/>
        <v xml:space="preserve">Elemwise{ Composite{((i0 * i1)  - ((i2 * (i3 / i4)) / i5))}}[(0, 1)] </v>
      </c>
      <c r="J35" t="s">
        <v>217</v>
      </c>
      <c r="K35" t="s">
        <v>218</v>
      </c>
      <c r="L35" t="s">
        <v>121</v>
      </c>
      <c r="M35" t="s">
        <v>135</v>
      </c>
      <c r="O35" t="s">
        <v>136</v>
      </c>
      <c r="P35" t="s">
        <v>146</v>
      </c>
      <c r="Q35" t="s">
        <v>121</v>
      </c>
      <c r="R35" t="s">
        <v>155</v>
      </c>
      <c r="S35" t="s">
        <v>138</v>
      </c>
      <c r="T35" t="s">
        <v>156</v>
      </c>
      <c r="U35" t="s">
        <v>138</v>
      </c>
      <c r="V35" t="s">
        <v>157</v>
      </c>
      <c r="W35" t="s">
        <v>127</v>
      </c>
    </row>
    <row r="36" spans="1:24">
      <c r="B36" t="s">
        <v>210</v>
      </c>
      <c r="C36" t="s">
        <v>211</v>
      </c>
      <c r="D36">
        <v>13</v>
      </c>
      <c r="E36" t="s">
        <v>2</v>
      </c>
      <c r="F36" t="s">
        <v>97</v>
      </c>
      <c r="G36" t="s">
        <v>176</v>
      </c>
      <c r="H36" t="s">
        <v>282</v>
      </c>
      <c r="I36" t="str">
        <f t="shared" si="0"/>
        <v xml:space="preserve">of the runtime)            </v>
      </c>
      <c r="J36" t="s">
        <v>115</v>
      </c>
      <c r="K36" t="s">
        <v>116</v>
      </c>
      <c r="L36" t="s">
        <v>117</v>
      </c>
    </row>
    <row r="37" spans="1:24">
      <c r="I37" t="str">
        <f t="shared" si="0"/>
        <v xml:space="preserve">              </v>
      </c>
    </row>
    <row r="38" spans="1:24">
      <c r="A38" t="s">
        <v>3</v>
      </c>
      <c r="I38" t="str">
        <f t="shared" si="0"/>
        <v xml:space="preserve">              </v>
      </c>
    </row>
    <row r="39" spans="1:24">
      <c r="A39" t="s">
        <v>4</v>
      </c>
      <c r="I39" t="str">
        <f t="shared" si="0"/>
        <v xml:space="preserve">              </v>
      </c>
    </row>
    <row r="40" spans="1:24">
      <c r="A40" t="s">
        <v>178</v>
      </c>
      <c r="B40" t="s">
        <v>179</v>
      </c>
      <c r="C40" t="s">
        <v>180</v>
      </c>
      <c r="D40" t="s">
        <v>181</v>
      </c>
      <c r="E40" t="s">
        <v>182</v>
      </c>
      <c r="F40" t="s">
        <v>179</v>
      </c>
      <c r="G40" t="s">
        <v>183</v>
      </c>
      <c r="H40" t="s">
        <v>184</v>
      </c>
      <c r="I40" t="str">
        <f t="shared" si="0"/>
        <v xml:space="preserve">call&gt; &lt;#call&gt; &lt;id&gt; &lt;Apply  name&gt;         </v>
      </c>
      <c r="J40" t="s">
        <v>185</v>
      </c>
      <c r="K40" t="s">
        <v>99</v>
      </c>
      <c r="L40" t="s">
        <v>159</v>
      </c>
      <c r="M40" t="s">
        <v>160</v>
      </c>
      <c r="O40" t="s">
        <v>102</v>
      </c>
    </row>
    <row r="41" spans="1:24">
      <c r="B41" s="1">
        <v>0.157</v>
      </c>
      <c r="C41" s="1">
        <v>0.157</v>
      </c>
      <c r="D41" t="s">
        <v>283</v>
      </c>
      <c r="E41" t="s">
        <v>284</v>
      </c>
      <c r="F41">
        <v>1974985</v>
      </c>
      <c r="G41">
        <v>8</v>
      </c>
      <c r="H41" t="s">
        <v>285</v>
      </c>
      <c r="I41" t="str">
        <f>(J41&amp;" "&amp;K41&amp;" "&amp;L41&amp;" "&amp;M41&amp;" "&amp;N41&amp;" "&amp;O41&amp;" "&amp;P41&amp;" "&amp;Q41&amp;" "&amp;R41&amp;" "&amp;S41&amp;" "&amp;T41&amp;" "&amp;U41&amp;" "&amp;V41&amp;" "&amp;W41&amp;" "&amp;X41&amp;" "&amp;Y41)</f>
        <v xml:space="preserve">Dot22(Elemwise{Com posite{(i0 * (Abs((i1 +  i2)) + i1 + i2))}}[(0, 1)].0, dense_3_W)   </v>
      </c>
      <c r="J41" t="s">
        <v>285</v>
      </c>
      <c r="K41" t="s">
        <v>286</v>
      </c>
      <c r="L41" t="s">
        <v>121</v>
      </c>
      <c r="M41" t="s">
        <v>225</v>
      </c>
      <c r="N41" t="s">
        <v>123</v>
      </c>
      <c r="P41" t="s">
        <v>226</v>
      </c>
      <c r="Q41" t="s">
        <v>123</v>
      </c>
      <c r="R41" t="s">
        <v>227</v>
      </c>
      <c r="S41" t="s">
        <v>123</v>
      </c>
      <c r="T41" t="s">
        <v>228</v>
      </c>
      <c r="U41" t="s">
        <v>162</v>
      </c>
      <c r="V41" t="s">
        <v>164</v>
      </c>
    </row>
    <row r="42" spans="1:24">
      <c r="B42" s="1">
        <v>0.14000000000000001</v>
      </c>
      <c r="C42" s="1">
        <v>0.29599999999999999</v>
      </c>
      <c r="D42" t="s">
        <v>287</v>
      </c>
      <c r="E42" t="s">
        <v>288</v>
      </c>
      <c r="F42">
        <v>1974985</v>
      </c>
      <c r="G42">
        <v>6</v>
      </c>
      <c r="H42" t="s">
        <v>285</v>
      </c>
      <c r="I42" t="str">
        <f t="shared" ref="I42:I61" si="1">(J42&amp;" "&amp;K42&amp;" "&amp;L42&amp;" "&amp;M42&amp;" "&amp;N42&amp;" "&amp;O42&amp;" "&amp;P42&amp;" "&amp;Q42&amp;" "&amp;R42&amp;" "&amp;S42&amp;" "&amp;T42&amp;" "&amp;U42&amp;" "&amp;V42&amp;" "&amp;W42&amp;" "&amp;X42&amp;" "&amp;Y42)</f>
        <v xml:space="preserve">Dot22(Elemwise{Com posite{(i0 * (Abs((i1 +  i2)) + i1 + i2))}}[(0, 1)].0, dense_2_W)   </v>
      </c>
      <c r="J42" t="s">
        <v>285</v>
      </c>
      <c r="K42" t="s">
        <v>286</v>
      </c>
      <c r="L42" t="s">
        <v>121</v>
      </c>
      <c r="M42" t="s">
        <v>225</v>
      </c>
      <c r="N42" t="s">
        <v>123</v>
      </c>
      <c r="P42" t="s">
        <v>226</v>
      </c>
      <c r="Q42" t="s">
        <v>123</v>
      </c>
      <c r="R42" t="s">
        <v>227</v>
      </c>
      <c r="S42" t="s">
        <v>123</v>
      </c>
      <c r="T42" t="s">
        <v>228</v>
      </c>
      <c r="U42" t="s">
        <v>162</v>
      </c>
      <c r="V42" t="s">
        <v>163</v>
      </c>
    </row>
    <row r="43" spans="1:24">
      <c r="B43" s="1">
        <v>0.124</v>
      </c>
      <c r="C43" s="1">
        <v>0.42</v>
      </c>
      <c r="D43" t="s">
        <v>289</v>
      </c>
      <c r="E43" t="s">
        <v>290</v>
      </c>
      <c r="F43">
        <v>1974985</v>
      </c>
      <c r="G43">
        <v>4</v>
      </c>
      <c r="H43" t="s">
        <v>291</v>
      </c>
      <c r="I43" t="str">
        <f t="shared" si="1"/>
        <v xml:space="preserve">Dot22(dense_input_ 1, dense_1_W)             </v>
      </c>
      <c r="J43" t="s">
        <v>291</v>
      </c>
      <c r="K43" t="s">
        <v>292</v>
      </c>
      <c r="L43" t="s">
        <v>166</v>
      </c>
    </row>
    <row r="44" spans="1:24">
      <c r="B44" s="1">
        <v>8.2000000000000003E-2</v>
      </c>
      <c r="C44" s="1">
        <v>0.501</v>
      </c>
      <c r="D44" t="s">
        <v>293</v>
      </c>
      <c r="E44" t="s">
        <v>294</v>
      </c>
      <c r="F44">
        <v>978675</v>
      </c>
      <c r="G44">
        <v>6</v>
      </c>
      <c r="H44" t="s">
        <v>295</v>
      </c>
      <c r="I44" t="str">
        <f t="shared" si="1"/>
        <v xml:space="preserve">Dot22(Elemwise{Comp osite{(i0 * (Abs((i1 +  i2)) + i1 + i2))}}[(0, 1)].0, dense_2_W)   </v>
      </c>
      <c r="J44" t="s">
        <v>295</v>
      </c>
      <c r="K44" t="s">
        <v>296</v>
      </c>
      <c r="L44" t="s">
        <v>121</v>
      </c>
      <c r="M44" t="s">
        <v>225</v>
      </c>
      <c r="N44" t="s">
        <v>123</v>
      </c>
      <c r="P44" t="s">
        <v>226</v>
      </c>
      <c r="Q44" t="s">
        <v>123</v>
      </c>
      <c r="R44" t="s">
        <v>227</v>
      </c>
      <c r="S44" t="s">
        <v>123</v>
      </c>
      <c r="T44" t="s">
        <v>228</v>
      </c>
      <c r="U44" t="s">
        <v>162</v>
      </c>
      <c r="V44" t="s">
        <v>163</v>
      </c>
    </row>
    <row r="45" spans="1:24">
      <c r="B45" s="1">
        <v>8.1000000000000003E-2</v>
      </c>
      <c r="C45" s="1">
        <v>0.58299999999999996</v>
      </c>
      <c r="D45" t="s">
        <v>297</v>
      </c>
      <c r="E45" t="s">
        <v>298</v>
      </c>
      <c r="F45">
        <v>978675</v>
      </c>
      <c r="G45">
        <v>8</v>
      </c>
      <c r="H45" t="s">
        <v>295</v>
      </c>
      <c r="I45" t="str">
        <f t="shared" si="1"/>
        <v xml:space="preserve">Dot22(Elemwise{Comp osite{(i0 * (Abs((i1 +  i2)) + i1 + i2))}}[(0, 1)].0, dense_3_W)   </v>
      </c>
      <c r="J45" t="s">
        <v>295</v>
      </c>
      <c r="K45" t="s">
        <v>296</v>
      </c>
      <c r="L45" t="s">
        <v>121</v>
      </c>
      <c r="M45" t="s">
        <v>225</v>
      </c>
      <c r="N45" t="s">
        <v>123</v>
      </c>
      <c r="P45" t="s">
        <v>226</v>
      </c>
      <c r="Q45" t="s">
        <v>123</v>
      </c>
      <c r="R45" t="s">
        <v>227</v>
      </c>
      <c r="S45" t="s">
        <v>123</v>
      </c>
      <c r="T45" t="s">
        <v>228</v>
      </c>
      <c r="U45" t="s">
        <v>162</v>
      </c>
      <c r="V45" t="s">
        <v>164</v>
      </c>
    </row>
    <row r="46" spans="1:24">
      <c r="B46" s="1">
        <v>0.06</v>
      </c>
      <c r="C46" s="1">
        <v>0.64300000000000002</v>
      </c>
      <c r="D46" t="s">
        <v>299</v>
      </c>
      <c r="E46" t="s">
        <v>300</v>
      </c>
      <c r="F46">
        <v>978675</v>
      </c>
      <c r="G46">
        <v>4</v>
      </c>
      <c r="H46" t="s">
        <v>301</v>
      </c>
      <c r="I46" t="str">
        <f t="shared" si="1"/>
        <v xml:space="preserve">Dot22(dense_input_1 , dense_1_W)             </v>
      </c>
      <c r="J46" t="s">
        <v>301</v>
      </c>
      <c r="K46" t="s">
        <v>302</v>
      </c>
      <c r="L46" t="s">
        <v>166</v>
      </c>
    </row>
    <row r="47" spans="1:24">
      <c r="B47" s="1">
        <v>5.0999999999999997E-2</v>
      </c>
      <c r="C47" s="1">
        <v>0.69399999999999995</v>
      </c>
      <c r="D47" t="s">
        <v>303</v>
      </c>
      <c r="E47" t="s">
        <v>304</v>
      </c>
      <c r="F47">
        <v>19598</v>
      </c>
      <c r="G47">
        <v>61</v>
      </c>
      <c r="H47" t="s">
        <v>305</v>
      </c>
      <c r="I47" t="str">
        <f t="shared" si="1"/>
        <v xml:space="preserve">Elemwise{Composite{( (i0 * i1) -  (i2 / i3))}}[(0, 1)](InplaceDimShuffle{x,x}.0, &lt;TensorType(float32, ma trix)&gt;, Dot22Scalar.0, InplaceDimShuffle{x,x}.0) </v>
      </c>
      <c r="J47" t="s">
        <v>305</v>
      </c>
      <c r="K47" t="s">
        <v>142</v>
      </c>
      <c r="L47" t="s">
        <v>121</v>
      </c>
      <c r="M47" t="s">
        <v>135</v>
      </c>
      <c r="N47" t="s">
        <v>136</v>
      </c>
      <c r="P47" t="s">
        <v>137</v>
      </c>
      <c r="Q47" t="s">
        <v>138</v>
      </c>
      <c r="R47" t="s">
        <v>139</v>
      </c>
      <c r="S47" t="s">
        <v>306</v>
      </c>
      <c r="T47" t="s">
        <v>307</v>
      </c>
      <c r="U47" t="s">
        <v>308</v>
      </c>
      <c r="V47" t="s">
        <v>309</v>
      </c>
      <c r="W47" t="s">
        <v>310</v>
      </c>
      <c r="X47" t="s">
        <v>311</v>
      </c>
    </row>
    <row r="48" spans="1:24">
      <c r="B48" s="1">
        <v>0.05</v>
      </c>
      <c r="C48" s="1">
        <v>0.74399999999999999</v>
      </c>
      <c r="D48" t="s">
        <v>312</v>
      </c>
      <c r="E48" t="s">
        <v>313</v>
      </c>
      <c r="F48">
        <v>19598</v>
      </c>
      <c r="G48">
        <v>71</v>
      </c>
      <c r="H48" t="s">
        <v>305</v>
      </c>
      <c r="I48" t="str">
        <f t="shared" si="1"/>
        <v xml:space="preserve">Elemwise{Composite{( (i0 * i1) -  (i2 / i3))}}[(0, 1)](InplaceDimShuffle{x,x}.0, &lt;TensorType(float32, ma trix)&gt;, Dot22Scalar.0, InplaceDimShuffle{x,x}.0) </v>
      </c>
      <c r="J48" t="s">
        <v>305</v>
      </c>
      <c r="K48" t="s">
        <v>142</v>
      </c>
      <c r="L48" t="s">
        <v>121</v>
      </c>
      <c r="M48" t="s">
        <v>135</v>
      </c>
      <c r="N48" t="s">
        <v>136</v>
      </c>
      <c r="P48" t="s">
        <v>137</v>
      </c>
      <c r="Q48" t="s">
        <v>138</v>
      </c>
      <c r="R48" t="s">
        <v>139</v>
      </c>
      <c r="S48" t="s">
        <v>306</v>
      </c>
      <c r="T48" t="s">
        <v>307</v>
      </c>
      <c r="U48" t="s">
        <v>308</v>
      </c>
      <c r="V48" t="s">
        <v>309</v>
      </c>
      <c r="W48" t="s">
        <v>310</v>
      </c>
      <c r="X48" t="s">
        <v>311</v>
      </c>
    </row>
    <row r="49" spans="2:27">
      <c r="B49" s="1">
        <v>0.02</v>
      </c>
      <c r="C49" s="1">
        <v>0.76500000000000001</v>
      </c>
      <c r="D49" t="s">
        <v>314</v>
      </c>
      <c r="E49" t="s">
        <v>315</v>
      </c>
      <c r="F49">
        <v>1974985</v>
      </c>
      <c r="G49">
        <v>10</v>
      </c>
      <c r="H49" t="s">
        <v>285</v>
      </c>
      <c r="I49" t="str">
        <f t="shared" si="1"/>
        <v xml:space="preserve">Dot22(Elemwise{Com posite{(i0 * (Abs((i1 +  i2)) + i1 + i2))}}[(0, 1)].0, dense_4_W)   </v>
      </c>
      <c r="J49" t="s">
        <v>285</v>
      </c>
      <c r="K49" t="s">
        <v>286</v>
      </c>
      <c r="L49" t="s">
        <v>121</v>
      </c>
      <c r="M49" t="s">
        <v>225</v>
      </c>
      <c r="N49" t="s">
        <v>123</v>
      </c>
      <c r="P49" t="s">
        <v>226</v>
      </c>
      <c r="Q49" t="s">
        <v>123</v>
      </c>
      <c r="R49" t="s">
        <v>227</v>
      </c>
      <c r="S49" t="s">
        <v>123</v>
      </c>
      <c r="T49" t="s">
        <v>228</v>
      </c>
      <c r="U49" t="s">
        <v>162</v>
      </c>
      <c r="V49" t="s">
        <v>167</v>
      </c>
    </row>
    <row r="50" spans="2:27">
      <c r="B50" s="1">
        <v>1.7000000000000001E-2</v>
      </c>
      <c r="C50" s="1">
        <v>0.78200000000000003</v>
      </c>
      <c r="D50" t="s">
        <v>316</v>
      </c>
      <c r="E50" t="s">
        <v>317</v>
      </c>
      <c r="F50">
        <v>19598</v>
      </c>
      <c r="G50">
        <v>80</v>
      </c>
      <c r="H50" t="s">
        <v>305</v>
      </c>
      <c r="I50" t="str">
        <f t="shared" si="1"/>
        <v xml:space="preserve">Elemwise{Composite{( (i0 * i1) -  (i2 / i3))}}[(0, 1)](InplaceDimShuffle{x,x}.0, &lt;TensorType(float32, ma trix)&gt;, Dot22Scalar.0, InplaceDimShuffle{x,x}.0) </v>
      </c>
      <c r="J50" t="s">
        <v>305</v>
      </c>
      <c r="K50" t="s">
        <v>142</v>
      </c>
      <c r="L50" t="s">
        <v>121</v>
      </c>
      <c r="M50" t="s">
        <v>135</v>
      </c>
      <c r="N50" t="s">
        <v>136</v>
      </c>
      <c r="P50" t="s">
        <v>137</v>
      </c>
      <c r="Q50" t="s">
        <v>138</v>
      </c>
      <c r="R50" t="s">
        <v>139</v>
      </c>
      <c r="S50" t="s">
        <v>306</v>
      </c>
      <c r="T50" t="s">
        <v>307</v>
      </c>
      <c r="U50" t="s">
        <v>308</v>
      </c>
      <c r="V50" t="s">
        <v>309</v>
      </c>
      <c r="W50" t="s">
        <v>310</v>
      </c>
      <c r="X50" t="s">
        <v>311</v>
      </c>
    </row>
    <row r="51" spans="2:27">
      <c r="B51" s="1">
        <v>1.6E-2</v>
      </c>
      <c r="C51" s="1">
        <v>0.79700000000000004</v>
      </c>
      <c r="D51" t="s">
        <v>318</v>
      </c>
      <c r="E51" t="s">
        <v>319</v>
      </c>
      <c r="F51">
        <v>19598</v>
      </c>
      <c r="G51">
        <v>65</v>
      </c>
      <c r="H51" t="s">
        <v>320</v>
      </c>
      <c r="I51" t="str">
        <f t="shared" si="1"/>
        <v xml:space="preserve">Elemwise{Add}[(0, 0) ](dense_3_W, Elemwise{Composite{((i0 *  i1) - (i2 / i3))}}[(0, 1)].0)    </v>
      </c>
      <c r="J51" t="s">
        <v>320</v>
      </c>
      <c r="K51" t="s">
        <v>321</v>
      </c>
      <c r="L51" t="s">
        <v>322</v>
      </c>
      <c r="M51" t="s">
        <v>323</v>
      </c>
      <c r="N51" t="s">
        <v>121</v>
      </c>
      <c r="P51" t="s">
        <v>135</v>
      </c>
      <c r="Q51" t="s">
        <v>136</v>
      </c>
      <c r="R51" t="s">
        <v>137</v>
      </c>
      <c r="S51" t="s">
        <v>138</v>
      </c>
      <c r="T51" t="s">
        <v>139</v>
      </c>
      <c r="U51" t="s">
        <v>324</v>
      </c>
    </row>
    <row r="52" spans="2:27">
      <c r="B52" s="1">
        <v>1.6E-2</v>
      </c>
      <c r="C52" s="1">
        <v>0.81299999999999994</v>
      </c>
      <c r="D52" t="s">
        <v>325</v>
      </c>
      <c r="E52" t="s">
        <v>326</v>
      </c>
      <c r="F52">
        <v>19598</v>
      </c>
      <c r="G52">
        <v>75</v>
      </c>
      <c r="H52" t="s">
        <v>320</v>
      </c>
      <c r="I52" t="str">
        <f t="shared" si="1"/>
        <v xml:space="preserve">Elemwise{Add}[(0, 0) ](dense_2_W, Elemwise{Composite{((i0 *  i1) - (i2 / i3))}}[(0, 1)].0)    </v>
      </c>
      <c r="J52" t="s">
        <v>320</v>
      </c>
      <c r="K52" t="s">
        <v>321</v>
      </c>
      <c r="L52" t="s">
        <v>327</v>
      </c>
      <c r="M52" t="s">
        <v>323</v>
      </c>
      <c r="N52" t="s">
        <v>121</v>
      </c>
      <c r="P52" t="s">
        <v>135</v>
      </c>
      <c r="Q52" t="s">
        <v>136</v>
      </c>
      <c r="R52" t="s">
        <v>137</v>
      </c>
      <c r="S52" t="s">
        <v>138</v>
      </c>
      <c r="T52" t="s">
        <v>139</v>
      </c>
      <c r="U52" t="s">
        <v>324</v>
      </c>
    </row>
    <row r="53" spans="2:27">
      <c r="B53" s="1">
        <v>1.0999999999999999E-2</v>
      </c>
      <c r="C53" s="1">
        <v>0.82399999999999995</v>
      </c>
      <c r="D53" t="s">
        <v>328</v>
      </c>
      <c r="E53" t="s">
        <v>329</v>
      </c>
      <c r="F53">
        <v>1974985</v>
      </c>
      <c r="G53">
        <v>5</v>
      </c>
      <c r="H53" t="s">
        <v>330</v>
      </c>
      <c r="I53" t="str">
        <f t="shared" si="1"/>
        <v>Elemwise{Composite {(i0 * (Abs((i1 +  i2)) + i1 + i2))}}[(0, 1)](TensorConstant{(1, 1) of 0.5}, Dot22.</v>
      </c>
      <c r="J53" t="s">
        <v>330</v>
      </c>
      <c r="K53" t="s">
        <v>331</v>
      </c>
      <c r="L53" t="s">
        <v>121</v>
      </c>
      <c r="M53" t="s">
        <v>225</v>
      </c>
      <c r="N53" t="s">
        <v>123</v>
      </c>
      <c r="P53" t="s">
        <v>226</v>
      </c>
      <c r="Q53" t="s">
        <v>123</v>
      </c>
      <c r="R53" t="s">
        <v>227</v>
      </c>
      <c r="S53" t="s">
        <v>123</v>
      </c>
      <c r="T53" t="s">
        <v>228</v>
      </c>
      <c r="U53" t="s">
        <v>332</v>
      </c>
      <c r="V53" t="s">
        <v>333</v>
      </c>
      <c r="W53" t="s">
        <v>115</v>
      </c>
      <c r="X53" t="s">
        <v>334</v>
      </c>
      <c r="Y53" t="s">
        <v>335</v>
      </c>
      <c r="Z53" t="s">
        <v>336</v>
      </c>
      <c r="AA53" t="s">
        <v>337</v>
      </c>
    </row>
    <row r="54" spans="2:27">
      <c r="B54" s="1">
        <v>0.01</v>
      </c>
      <c r="C54" s="1">
        <v>0.83399999999999996</v>
      </c>
      <c r="D54" t="s">
        <v>338</v>
      </c>
      <c r="E54" t="s">
        <v>339</v>
      </c>
      <c r="F54">
        <v>978675</v>
      </c>
      <c r="G54">
        <v>10</v>
      </c>
      <c r="H54" t="s">
        <v>295</v>
      </c>
      <c r="I54" t="str">
        <f t="shared" si="1"/>
        <v xml:space="preserve">Dot22(Elemwise{Comp osite{(i0 * (Abs((i1 +  i2)) + i1 + i2))}}[(0, 1)].0, dense_4_W)   </v>
      </c>
      <c r="J54" t="s">
        <v>295</v>
      </c>
      <c r="K54" t="s">
        <v>296</v>
      </c>
      <c r="L54" t="s">
        <v>121</v>
      </c>
      <c r="M54" t="s">
        <v>225</v>
      </c>
      <c r="N54" t="s">
        <v>123</v>
      </c>
      <c r="P54" t="s">
        <v>226</v>
      </c>
      <c r="Q54" t="s">
        <v>123</v>
      </c>
      <c r="R54" t="s">
        <v>227</v>
      </c>
      <c r="S54" t="s">
        <v>123</v>
      </c>
      <c r="T54" t="s">
        <v>228</v>
      </c>
      <c r="U54" t="s">
        <v>162</v>
      </c>
      <c r="V54" t="s">
        <v>167</v>
      </c>
    </row>
    <row r="55" spans="2:27">
      <c r="B55" s="1">
        <v>8.9999999999999993E-3</v>
      </c>
      <c r="C55" s="1">
        <v>0.84299999999999997</v>
      </c>
      <c r="D55" t="s">
        <v>340</v>
      </c>
      <c r="E55" t="s">
        <v>341</v>
      </c>
      <c r="F55">
        <v>19598</v>
      </c>
      <c r="G55">
        <v>62</v>
      </c>
      <c r="H55" t="s">
        <v>305</v>
      </c>
      <c r="I55" t="str">
        <f t="shared" si="1"/>
        <v xml:space="preserve">Elemwise{Composite{( i0 + (i1 *  sgn(i2)))}}[(0, 2)](Dot22Scalar.0, Dot22Scalar.0, Elemwise{add,no_inpla ce}.0)     </v>
      </c>
      <c r="J55" t="s">
        <v>305</v>
      </c>
      <c r="K55" t="s">
        <v>342</v>
      </c>
      <c r="L55" t="s">
        <v>123</v>
      </c>
      <c r="M55" t="s">
        <v>144</v>
      </c>
      <c r="N55" t="s">
        <v>121</v>
      </c>
      <c r="P55" t="s">
        <v>235</v>
      </c>
      <c r="Q55" t="s">
        <v>343</v>
      </c>
      <c r="R55" t="s">
        <v>310</v>
      </c>
      <c r="S55" t="s">
        <v>344</v>
      </c>
      <c r="T55" t="s">
        <v>345</v>
      </c>
    </row>
    <row r="56" spans="2:27">
      <c r="B56" s="1">
        <v>8.9999999999999993E-3</v>
      </c>
      <c r="C56" s="1">
        <v>0.85199999999999998</v>
      </c>
      <c r="D56" t="s">
        <v>346</v>
      </c>
      <c r="E56" t="s">
        <v>347</v>
      </c>
      <c r="F56">
        <v>19598</v>
      </c>
      <c r="G56">
        <v>72</v>
      </c>
      <c r="H56" t="s">
        <v>305</v>
      </c>
      <c r="I56" t="str">
        <f t="shared" si="1"/>
        <v xml:space="preserve">Elemwise{Composite{( i0 + (i1 *  sgn(i2)))}}[(0, 2)](Dot22Scalar.0, Dot22Scalar.0, Elemwise{add,no_inpla ce}.0)     </v>
      </c>
      <c r="J56" t="s">
        <v>305</v>
      </c>
      <c r="K56" t="s">
        <v>342</v>
      </c>
      <c r="L56" t="s">
        <v>123</v>
      </c>
      <c r="M56" t="s">
        <v>144</v>
      </c>
      <c r="N56" t="s">
        <v>121</v>
      </c>
      <c r="P56" t="s">
        <v>235</v>
      </c>
      <c r="Q56" t="s">
        <v>343</v>
      </c>
      <c r="R56" t="s">
        <v>310</v>
      </c>
      <c r="S56" t="s">
        <v>344</v>
      </c>
      <c r="T56" t="s">
        <v>345</v>
      </c>
    </row>
    <row r="57" spans="2:27">
      <c r="B57" s="1">
        <v>8.9999999999999993E-3</v>
      </c>
      <c r="C57" s="1">
        <v>0.86199999999999999</v>
      </c>
      <c r="D57" t="s">
        <v>348</v>
      </c>
      <c r="E57" t="s">
        <v>347</v>
      </c>
      <c r="F57">
        <v>19598</v>
      </c>
      <c r="G57">
        <v>57</v>
      </c>
      <c r="H57" t="s">
        <v>349</v>
      </c>
      <c r="I57" t="str">
        <f t="shared" si="1"/>
        <v xml:space="preserve">Dot22Scalar(InplaceD imShuffle{1,0}.0, Elemwise{Composite{(i0 + (i1  * sgn(i2)))}}[(0, 2)].0, &lt;TensorTyp e(float32, scalar)&gt;)    </v>
      </c>
      <c r="J57" t="s">
        <v>349</v>
      </c>
      <c r="K57" t="s">
        <v>350</v>
      </c>
      <c r="L57" t="s">
        <v>351</v>
      </c>
      <c r="M57" t="s">
        <v>123</v>
      </c>
      <c r="N57" t="s">
        <v>144</v>
      </c>
      <c r="P57" t="s">
        <v>121</v>
      </c>
      <c r="Q57" t="s">
        <v>235</v>
      </c>
      <c r="R57" t="s">
        <v>352</v>
      </c>
      <c r="S57" t="s">
        <v>353</v>
      </c>
      <c r="T57" t="s">
        <v>354</v>
      </c>
      <c r="U57" t="s">
        <v>355</v>
      </c>
    </row>
    <row r="58" spans="2:27">
      <c r="B58" s="1">
        <v>8.9999999999999993E-3</v>
      </c>
      <c r="C58" s="1">
        <v>0.871</v>
      </c>
      <c r="D58" t="s">
        <v>356</v>
      </c>
      <c r="E58" t="s">
        <v>347</v>
      </c>
      <c r="F58">
        <v>19598</v>
      </c>
      <c r="G58">
        <v>53</v>
      </c>
      <c r="H58" t="s">
        <v>305</v>
      </c>
      <c r="I58" t="str">
        <f t="shared" si="1"/>
        <v xml:space="preserve">Elemwise{Composite{( i0 + (i1 *  sgn(i2)))}}[(0, 2)](Dot22Scalar.0, Dot22Scalar.0, Elemwise{add,no_inpla ce}.0)     </v>
      </c>
      <c r="J58" t="s">
        <v>305</v>
      </c>
      <c r="K58" t="s">
        <v>342</v>
      </c>
      <c r="L58" t="s">
        <v>123</v>
      </c>
      <c r="M58" t="s">
        <v>144</v>
      </c>
      <c r="N58" t="s">
        <v>121</v>
      </c>
      <c r="P58" t="s">
        <v>235</v>
      </c>
      <c r="Q58" t="s">
        <v>343</v>
      </c>
      <c r="R58" t="s">
        <v>310</v>
      </c>
      <c r="S58" t="s">
        <v>344</v>
      </c>
      <c r="T58" t="s">
        <v>345</v>
      </c>
    </row>
    <row r="59" spans="2:27">
      <c r="B59" s="1">
        <v>8.0000000000000002E-3</v>
      </c>
      <c r="C59" s="1">
        <v>0.879</v>
      </c>
      <c r="D59" t="s">
        <v>357</v>
      </c>
      <c r="E59" t="s">
        <v>358</v>
      </c>
      <c r="F59">
        <v>1974985</v>
      </c>
      <c r="G59">
        <v>7</v>
      </c>
      <c r="H59" t="s">
        <v>330</v>
      </c>
      <c r="I59" t="str">
        <f t="shared" si="1"/>
        <v>Elemwise{Composite {(i0 * (Abs((i1 +  i2)) + i1 + i2))}}[(0, 1)](TensorConstant{(1, 1) of 0.5}, Dot22.</v>
      </c>
      <c r="J59" t="s">
        <v>330</v>
      </c>
      <c r="K59" t="s">
        <v>331</v>
      </c>
      <c r="L59" t="s">
        <v>121</v>
      </c>
      <c r="M59" t="s">
        <v>225</v>
      </c>
      <c r="N59" t="s">
        <v>123</v>
      </c>
      <c r="P59" t="s">
        <v>226</v>
      </c>
      <c r="Q59" t="s">
        <v>123</v>
      </c>
      <c r="R59" t="s">
        <v>227</v>
      </c>
      <c r="S59" t="s">
        <v>123</v>
      </c>
      <c r="T59" t="s">
        <v>228</v>
      </c>
      <c r="U59" t="s">
        <v>332</v>
      </c>
      <c r="V59" t="s">
        <v>333</v>
      </c>
      <c r="W59" t="s">
        <v>115</v>
      </c>
      <c r="X59" t="s">
        <v>334</v>
      </c>
      <c r="Y59" t="s">
        <v>335</v>
      </c>
      <c r="Z59" t="s">
        <v>336</v>
      </c>
      <c r="AA59" t="s">
        <v>337</v>
      </c>
    </row>
    <row r="60" spans="2:27">
      <c r="B60" s="1">
        <v>8.0000000000000002E-3</v>
      </c>
      <c r="C60" s="1">
        <v>0.88700000000000001</v>
      </c>
      <c r="D60" t="s">
        <v>359</v>
      </c>
      <c r="E60" t="s">
        <v>360</v>
      </c>
      <c r="F60">
        <v>19598</v>
      </c>
      <c r="G60">
        <v>58</v>
      </c>
      <c r="H60" t="s">
        <v>361</v>
      </c>
      <c r="I60" t="str">
        <f t="shared" si="1"/>
        <v xml:space="preserve">Dot22Scalar(Elemwise {Composite{(i0 + (i1 *  sgn(i2)))}}[(0, 2)].0, dense_3_W.T, TensorConstant{0.5})      </v>
      </c>
      <c r="J60" t="s">
        <v>361</v>
      </c>
      <c r="K60" t="s">
        <v>362</v>
      </c>
      <c r="L60" t="s">
        <v>123</v>
      </c>
      <c r="M60" t="s">
        <v>144</v>
      </c>
      <c r="N60" t="s">
        <v>121</v>
      </c>
      <c r="P60" t="s">
        <v>235</v>
      </c>
      <c r="Q60" t="s">
        <v>352</v>
      </c>
      <c r="R60" t="s">
        <v>363</v>
      </c>
      <c r="S60" t="s">
        <v>364</v>
      </c>
    </row>
    <row r="61" spans="2:27">
      <c r="B61" t="s">
        <v>210</v>
      </c>
      <c r="C61" t="s">
        <v>211</v>
      </c>
      <c r="D61">
        <v>87</v>
      </c>
      <c r="E61" t="s">
        <v>3</v>
      </c>
      <c r="F61" t="s">
        <v>365</v>
      </c>
      <c r="G61" t="s">
        <v>97</v>
      </c>
      <c r="H61" t="s">
        <v>176</v>
      </c>
      <c r="I61" t="str">
        <f t="shared" si="1"/>
        <v xml:space="preserve"> 11.26%(32.93s) of the runtime)           </v>
      </c>
      <c r="K61" t="s">
        <v>366</v>
      </c>
      <c r="L61" t="s">
        <v>115</v>
      </c>
      <c r="M61" t="s">
        <v>116</v>
      </c>
      <c r="N61" t="s">
        <v>117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Gpu</vt:lpstr>
      <vt:lpstr>Cpu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purewin7</dc:creator>
  <cp:lastModifiedBy>purewin7</cp:lastModifiedBy>
  <dcterms:created xsi:type="dcterms:W3CDTF">2016-05-26T04:33:12Z</dcterms:created>
  <dcterms:modified xsi:type="dcterms:W3CDTF">2016-05-26T06:39:04Z</dcterms:modified>
</cp:coreProperties>
</file>