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9" i="1" s="1"/>
  <c r="B20" i="1" s="1"/>
  <c r="B13" i="1"/>
  <c r="B12" i="1"/>
  <c r="B14" i="1" l="1"/>
  <c r="B21" i="1" s="1"/>
</calcChain>
</file>

<file path=xl/sharedStrings.xml><?xml version="1.0" encoding="utf-8"?>
<sst xmlns="http://schemas.openxmlformats.org/spreadsheetml/2006/main" count="28" uniqueCount="28">
  <si>
    <t>ПР№4 Игошев Ростислав Вадимович П50-4-21</t>
  </si>
  <si>
    <t>Задача для самостоятельного решения</t>
  </si>
  <si>
    <t>Персонал отдела продаж</t>
  </si>
  <si>
    <t>Плановый показатель объема продаж</t>
  </si>
  <si>
    <t>Фонд рабочего времени</t>
  </si>
  <si>
    <t>Плановая выработка на одного работника</t>
  </si>
  <si>
    <t>Фактическая выработка на одного работника</t>
  </si>
  <si>
    <t>Решение:</t>
  </si>
  <si>
    <t>Условие:</t>
  </si>
  <si>
    <t>Коэффициент выполнения нормы</t>
  </si>
  <si>
    <t>Плановая выработка в час</t>
  </si>
  <si>
    <t>Первичная штатная численность</t>
  </si>
  <si>
    <t>Количество нерабочих дней за год</t>
  </si>
  <si>
    <t>Количество нерабочих часов за год</t>
  </si>
  <si>
    <t>Доля "не работы"</t>
  </si>
  <si>
    <t>Коэффициент невыхода за год</t>
  </si>
  <si>
    <t>Оптимальное количество работников</t>
  </si>
  <si>
    <t>- Округляем до 10, следовательно подразделение нельзя сократить</t>
  </si>
  <si>
    <t>- Округлив до 8, на первый взгляд, в штате избыток персонала (в расчетах без округления)</t>
  </si>
  <si>
    <t>Вопросы</t>
  </si>
  <si>
    <t>1. Кого не включают в расчет среднесписочной численности работников?</t>
  </si>
  <si>
    <t>2. Что включает в себя коэффициент невыхода на работу?</t>
  </si>
  <si>
    <t>Отпуск; больничные дни; дни без сохранения з/п; общая доля неявок от фонда рабочего времени.</t>
  </si>
  <si>
    <t>3. Какие льготы могут имеют компании, которые ведут деятельность в ИТ сфере?</t>
  </si>
  <si>
    <t>Внешних совместителей; работников, работающих по договорам ГПД.</t>
  </si>
  <si>
    <t>Льготная ставка по налогу на прибыль; пониженный тариф по страховым взносам.</t>
  </si>
  <si>
    <t>4. Как ИТ компании должны подтвердить право на льготы?</t>
  </si>
  <si>
    <t>Чтобы подтвердить такое право, действующие организации рассчитывают среднюю численность за 9 месяцев предыдущего года. Она должна быть не менее 7-ми человек.  В письме от 23.05.2022 № 03-03-06/1/47598 Минфин указал, на что надо обращать внимание компании при расчете численности персонала для применения налоговых льгот.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</si>
</sst>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quotePrefix="1"/>
    <xf numFmtId="0" fontId="0" fillId="3" borderId="0" xfId="0" applyFill="1"/>
    <xf numFmtId="0" fontId="0" fillId="0" borderId="0" xfId="0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topLeftCell="A20" workbookViewId="0">
      <selection activeCell="D27" sqref="D27"/>
    </sheetView>
  </sheetViews>
  <sheetFormatPr defaultRowHeight="14.5" x14ac:dyDescent="0.35"/>
  <cols>
    <col min="1" max="1" width="40.1796875" customWidth="1"/>
  </cols>
  <sheetData>
    <row r="1" spans="1:2" x14ac:dyDescent="0.35">
      <c r="A1" t="s">
        <v>0</v>
      </c>
    </row>
    <row r="3" spans="1:2" x14ac:dyDescent="0.35">
      <c r="A3" t="s">
        <v>1</v>
      </c>
    </row>
    <row r="5" spans="1:2" x14ac:dyDescent="0.35">
      <c r="A5" s="1" t="s">
        <v>8</v>
      </c>
    </row>
    <row r="6" spans="1:2" x14ac:dyDescent="0.35">
      <c r="A6" t="s">
        <v>2</v>
      </c>
      <c r="B6">
        <v>10</v>
      </c>
    </row>
    <row r="7" spans="1:2" x14ac:dyDescent="0.35">
      <c r="A7" t="s">
        <v>3</v>
      </c>
      <c r="B7">
        <v>62000000</v>
      </c>
    </row>
    <row r="8" spans="1:2" x14ac:dyDescent="0.35">
      <c r="A8" t="s">
        <v>4</v>
      </c>
      <c r="B8">
        <v>1973</v>
      </c>
    </row>
    <row r="9" spans="1:2" x14ac:dyDescent="0.35">
      <c r="A9" t="s">
        <v>5</v>
      </c>
      <c r="B9">
        <v>640000</v>
      </c>
    </row>
    <row r="10" spans="1:2" x14ac:dyDescent="0.35">
      <c r="A10" t="s">
        <v>6</v>
      </c>
      <c r="B10">
        <v>585100</v>
      </c>
    </row>
    <row r="11" spans="1:2" x14ac:dyDescent="0.35">
      <c r="A11" s="1" t="s">
        <v>7</v>
      </c>
    </row>
    <row r="12" spans="1:2" x14ac:dyDescent="0.35">
      <c r="A12" t="s">
        <v>9</v>
      </c>
      <c r="B12">
        <f>B9/B10</f>
        <v>1.0938301145103402</v>
      </c>
    </row>
    <row r="13" spans="1:2" x14ac:dyDescent="0.35">
      <c r="A13" t="s">
        <v>10</v>
      </c>
      <c r="B13">
        <f>B9/B8*12</f>
        <v>3892.5494171312721</v>
      </c>
    </row>
    <row r="14" spans="1:2" x14ac:dyDescent="0.35">
      <c r="A14" s="3" t="s">
        <v>11</v>
      </c>
      <c r="B14">
        <f>B7/(B8*B13*B12)</f>
        <v>7.380411783854167</v>
      </c>
    </row>
    <row r="15" spans="1:2" x14ac:dyDescent="0.35">
      <c r="A15" s="2" t="s">
        <v>18</v>
      </c>
    </row>
    <row r="17" spans="1:10" x14ac:dyDescent="0.35">
      <c r="A17" t="s">
        <v>12</v>
      </c>
      <c r="B17">
        <v>70</v>
      </c>
    </row>
    <row r="18" spans="1:10" x14ac:dyDescent="0.35">
      <c r="A18" t="s">
        <v>13</v>
      </c>
      <c r="B18">
        <f>B17*8</f>
        <v>560</v>
      </c>
    </row>
    <row r="19" spans="1:10" x14ac:dyDescent="0.35">
      <c r="A19" t="s">
        <v>14</v>
      </c>
      <c r="B19">
        <f>B18/B8</f>
        <v>0.2838317283324886</v>
      </c>
    </row>
    <row r="20" spans="1:10" x14ac:dyDescent="0.35">
      <c r="A20" t="s">
        <v>15</v>
      </c>
      <c r="B20">
        <f>1+B19</f>
        <v>1.2838317283324887</v>
      </c>
    </row>
    <row r="21" spans="1:10" x14ac:dyDescent="0.35">
      <c r="A21" s="3" t="s">
        <v>16</v>
      </c>
      <c r="B21">
        <f>B14*B20</f>
        <v>9.475206816270962</v>
      </c>
    </row>
    <row r="22" spans="1:10" x14ac:dyDescent="0.35">
      <c r="A22" s="2" t="s">
        <v>17</v>
      </c>
    </row>
    <row r="24" spans="1:10" x14ac:dyDescent="0.35">
      <c r="A24" s="1" t="s">
        <v>19</v>
      </c>
    </row>
    <row r="25" spans="1:10" x14ac:dyDescent="0.35">
      <c r="A25" t="s">
        <v>20</v>
      </c>
    </row>
    <row r="26" spans="1:10" x14ac:dyDescent="0.35">
      <c r="A26" t="s">
        <v>24</v>
      </c>
    </row>
    <row r="27" spans="1:10" x14ac:dyDescent="0.35">
      <c r="A27" t="s">
        <v>21</v>
      </c>
    </row>
    <row r="28" spans="1:10" x14ac:dyDescent="0.35">
      <c r="A28" t="s">
        <v>22</v>
      </c>
    </row>
    <row r="29" spans="1:10" x14ac:dyDescent="0.35">
      <c r="A29" t="s">
        <v>23</v>
      </c>
    </row>
    <row r="30" spans="1:10" x14ac:dyDescent="0.35">
      <c r="A30" t="s">
        <v>25</v>
      </c>
    </row>
    <row r="31" spans="1:10" x14ac:dyDescent="0.35">
      <c r="A31" t="s">
        <v>26</v>
      </c>
    </row>
    <row r="32" spans="1:10" ht="14.5" customHeight="1" x14ac:dyDescent="0.35">
      <c r="A32" s="4" t="s">
        <v>27</v>
      </c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35">
      <c r="A33" s="4"/>
      <c r="B33" s="4"/>
      <c r="C33" s="4"/>
      <c r="D33" s="4"/>
      <c r="E33" s="4"/>
      <c r="F33" s="4"/>
      <c r="G33" s="4"/>
      <c r="H33" s="4"/>
      <c r="I33" s="4"/>
      <c r="J33" s="4"/>
    </row>
    <row r="34" spans="1:10" x14ac:dyDescent="0.35">
      <c r="A34" s="4"/>
      <c r="B34" s="4"/>
      <c r="C34" s="4"/>
      <c r="D34" s="4"/>
      <c r="E34" s="4"/>
      <c r="F34" s="4"/>
      <c r="G34" s="4"/>
      <c r="H34" s="4"/>
      <c r="I34" s="4"/>
      <c r="J34" s="4"/>
    </row>
  </sheetData>
  <mergeCells count="1">
    <mergeCell ref="A32:J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2025-01-17T12:01:56Z</dcterms:modified>
</cp:coreProperties>
</file>