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<sst xmlns="http://schemas.openxmlformats.org/spreadsheetml/2006/main" count="271" uniqueCount="223">
  <si>
    <t>Entities</t>
  </si>
  <si>
    <t>Attributes</t>
  </si>
  <si>
    <t>Data 1</t>
  </si>
  <si>
    <t>Data 2</t>
  </si>
  <si>
    <t>Data 3</t>
  </si>
  <si>
    <t>Data 4</t>
  </si>
  <si>
    <t>Data 5</t>
  </si>
  <si>
    <t>Person</t>
  </si>
  <si>
    <t>SSN</t>
  </si>
  <si>
    <t>Name</t>
  </si>
  <si>
    <t>Parick Joseph Smith</t>
  </si>
  <si>
    <t>Lynda Elise Holland</t>
  </si>
  <si>
    <t>James Micheal Smith</t>
  </si>
  <si>
    <t>Elise Danielle Xu</t>
  </si>
  <si>
    <t>Vernon Herb Jones</t>
  </si>
  <si>
    <t>First</t>
  </si>
  <si>
    <t>Patrick</t>
  </si>
  <si>
    <t>Lynda</t>
  </si>
  <si>
    <t>James</t>
  </si>
  <si>
    <t xml:space="preserve">Elise </t>
  </si>
  <si>
    <t>Vernon</t>
  </si>
  <si>
    <t>Middle</t>
  </si>
  <si>
    <t>Joseph</t>
  </si>
  <si>
    <t>Elise</t>
  </si>
  <si>
    <t>Micheal</t>
  </si>
  <si>
    <t>Danielle</t>
  </si>
  <si>
    <t>Herb</t>
  </si>
  <si>
    <t>Last</t>
  </si>
  <si>
    <t>Smith</t>
  </si>
  <si>
    <t>Holland</t>
  </si>
  <si>
    <t>Xu</t>
  </si>
  <si>
    <t>Jones</t>
  </si>
  <si>
    <t>Phone_Number</t>
  </si>
  <si>
    <t>Email</t>
  </si>
  <si>
    <t>psmith@gmail.com</t>
  </si>
  <si>
    <t>lyndaholl@hotmail.com</t>
  </si>
  <si>
    <t>jms@gmail.com</t>
  </si>
  <si>
    <t>danielleElise@gmail.com</t>
  </si>
  <si>
    <t>vhj234@gmail.com</t>
  </si>
  <si>
    <t>Date_of_Birth</t>
  </si>
  <si>
    <t>Gender</t>
  </si>
  <si>
    <t>Male</t>
  </si>
  <si>
    <t>Female</t>
  </si>
  <si>
    <t>Patient</t>
  </si>
  <si>
    <t>Patient_ID</t>
  </si>
  <si>
    <t>Signed_HIPPA</t>
  </si>
  <si>
    <t>Yes</t>
  </si>
  <si>
    <t>Last_XRay</t>
  </si>
  <si>
    <t>N/A</t>
  </si>
  <si>
    <t>Last_Information_Update</t>
  </si>
  <si>
    <t>Employee</t>
  </si>
  <si>
    <t>Employee_ID</t>
  </si>
  <si>
    <t>Date_Hired</t>
  </si>
  <si>
    <t>Salary</t>
  </si>
  <si>
    <t>Practitioners</t>
  </si>
  <si>
    <t>Practitioner_ID</t>
  </si>
  <si>
    <t>Type</t>
  </si>
  <si>
    <t>General Dentist</t>
  </si>
  <si>
    <t>Hygenist</t>
  </si>
  <si>
    <t>Periodontist</t>
  </si>
  <si>
    <t>Oral Surgeon</t>
  </si>
  <si>
    <t>Receptionist</t>
  </si>
  <si>
    <t>Receptionist_ID</t>
  </si>
  <si>
    <t>Insurance</t>
  </si>
  <si>
    <t>Insurance_ID</t>
  </si>
  <si>
    <t>Insurance_Plan</t>
  </si>
  <si>
    <t>Bright Smile Dental Plan</t>
  </si>
  <si>
    <t>Healthy Teeth Dental Coverage</t>
  </si>
  <si>
    <t>Cavity Free Dental Protection</t>
  </si>
  <si>
    <t>Total Dental Care</t>
  </si>
  <si>
    <t>Perfect Smile Dental Insurance</t>
  </si>
  <si>
    <t>Policy_Number</t>
  </si>
  <si>
    <t>Comments</t>
  </si>
  <si>
    <t>No Comments</t>
  </si>
  <si>
    <t>Company</t>
  </si>
  <si>
    <t>Anthem</t>
  </si>
  <si>
    <t>UnitedHealthcare</t>
  </si>
  <si>
    <t>Aetna</t>
  </si>
  <si>
    <t>Cigna</t>
  </si>
  <si>
    <t>Humana</t>
  </si>
  <si>
    <t>Payment_Schedule</t>
  </si>
  <si>
    <t>15th of every month</t>
  </si>
  <si>
    <t>every other Monday</t>
  </si>
  <si>
    <t>every Friday</t>
  </si>
  <si>
    <t>5 business days of receiving</t>
  </si>
  <si>
    <t>immediately</t>
  </si>
  <si>
    <t>Appointment</t>
  </si>
  <si>
    <t>Appointment_ID</t>
  </si>
  <si>
    <t>Date</t>
  </si>
  <si>
    <t>IsCanceled</t>
  </si>
  <si>
    <t>patient got covid</t>
  </si>
  <si>
    <t>Billing</t>
  </si>
  <si>
    <t>Billing_ID</t>
  </si>
  <si>
    <t>Amount</t>
  </si>
  <si>
    <t>Payment</t>
  </si>
  <si>
    <t>Payment_ID</t>
  </si>
  <si>
    <t>Cash</t>
  </si>
  <si>
    <t>Cash_ID</t>
  </si>
  <si>
    <t>Check</t>
  </si>
  <si>
    <t>Check_ID</t>
  </si>
  <si>
    <t>Memo</t>
  </si>
  <si>
    <t>Smilow Dentisty</t>
  </si>
  <si>
    <t>Smilow Dentitstry</t>
  </si>
  <si>
    <t>Smilow Dentistry</t>
  </si>
  <si>
    <t>Routing_Number</t>
  </si>
  <si>
    <t>Account_Number</t>
  </si>
  <si>
    <t>Check_Number</t>
  </si>
  <si>
    <t>CreditCard</t>
  </si>
  <si>
    <t>Credit_Card_ID</t>
  </si>
  <si>
    <t>Expiration_Date</t>
  </si>
  <si>
    <t>Number</t>
  </si>
  <si>
    <t>2947394039284734</t>
  </si>
  <si>
    <t>1729473802748376</t>
  </si>
  <si>
    <t>3397546793722748</t>
  </si>
  <si>
    <t>1628493759029483</t>
  </si>
  <si>
    <t>4738291039485746</t>
  </si>
  <si>
    <t>CVV</t>
  </si>
  <si>
    <t>Network</t>
  </si>
  <si>
    <t>Discover</t>
  </si>
  <si>
    <t>Visa</t>
  </si>
  <si>
    <t>MasterCard</t>
  </si>
  <si>
    <t>American Express</t>
  </si>
  <si>
    <t>Procedure</t>
  </si>
  <si>
    <t>Procedure_ID</t>
  </si>
  <si>
    <t>Procedure_name</t>
  </si>
  <si>
    <t>Regular Exam and Cleaning</t>
  </si>
  <si>
    <t>Crowns</t>
  </si>
  <si>
    <t>Teeth Extraction</t>
  </si>
  <si>
    <t>Flouride</t>
  </si>
  <si>
    <t>Teeth Whitening</t>
  </si>
  <si>
    <t>Standard_Per_Unit_Charges</t>
  </si>
  <si>
    <t>Per Tooth</t>
  </si>
  <si>
    <t>Address</t>
  </si>
  <si>
    <t>Address_ID</t>
  </si>
  <si>
    <t>Apt_Number</t>
  </si>
  <si>
    <t>C</t>
  </si>
  <si>
    <t>Street_Address</t>
  </si>
  <si>
    <t>2394 Flower Street</t>
  </si>
  <si>
    <t>1342 Powell Drive</t>
  </si>
  <si>
    <t>23 Harrogate Drive</t>
  </si>
  <si>
    <t>134 East Richard Street</t>
  </si>
  <si>
    <t>47 Harper Drive</t>
  </si>
  <si>
    <t>City</t>
  </si>
  <si>
    <t>Austin</t>
  </si>
  <si>
    <t>Dallas</t>
  </si>
  <si>
    <t>Houston</t>
  </si>
  <si>
    <t>State</t>
  </si>
  <si>
    <t>Texas</t>
  </si>
  <si>
    <t>Zip_Code</t>
  </si>
  <si>
    <t xml:space="preserve">Primary </t>
  </si>
  <si>
    <t>Secondary</t>
  </si>
  <si>
    <t>Primary</t>
  </si>
  <si>
    <t>Licensure</t>
  </si>
  <si>
    <t>Licensure_ID</t>
  </si>
  <si>
    <t>Date_Received</t>
  </si>
  <si>
    <t>Licensure_Provider</t>
  </si>
  <si>
    <t>Texas State Board of Dental Examiners</t>
  </si>
  <si>
    <t>Date_of_Expiration</t>
  </si>
  <si>
    <t>Review</t>
  </si>
  <si>
    <t>Review_ID</t>
  </si>
  <si>
    <t>Rating</t>
  </si>
  <si>
    <t>"Satisfactory visit. Can't wait till next time."</t>
  </si>
  <si>
    <t>"Smilow is a great place"</t>
  </si>
  <si>
    <t>"Service was slow and I hate the dentist"</t>
  </si>
  <si>
    <t>"Good environment and great staff"</t>
  </si>
  <si>
    <t>"Service was satisfactory"</t>
  </si>
  <si>
    <t>Medical History</t>
  </si>
  <si>
    <t>Medical_History_ID</t>
  </si>
  <si>
    <t>Medication</t>
  </si>
  <si>
    <t>Medication_ID</t>
  </si>
  <si>
    <t>Medication_Name</t>
  </si>
  <si>
    <t>Zoloft</t>
  </si>
  <si>
    <t>Pantoprazole</t>
  </si>
  <si>
    <t>Acutane</t>
  </si>
  <si>
    <t>Xanax</t>
  </si>
  <si>
    <t>Codeine</t>
  </si>
  <si>
    <t>Duration_Used</t>
  </si>
  <si>
    <t>6 months</t>
  </si>
  <si>
    <t>1 year</t>
  </si>
  <si>
    <t>9 months</t>
  </si>
  <si>
    <t>2 weeks</t>
  </si>
  <si>
    <t>Frequency_Used</t>
  </si>
  <si>
    <t>1 a day</t>
  </si>
  <si>
    <t>As needed, up to 2 a day</t>
  </si>
  <si>
    <t>Twice a week if needed</t>
  </si>
  <si>
    <t>Allergy</t>
  </si>
  <si>
    <t>Allergy_ID</t>
  </si>
  <si>
    <t>Allergy_Name</t>
  </si>
  <si>
    <t xml:space="preserve">Lidocaine </t>
  </si>
  <si>
    <t>Mepivacaine, Nickel</t>
  </si>
  <si>
    <t>Cobalt</t>
  </si>
  <si>
    <t>Amalgam</t>
  </si>
  <si>
    <t>Novocaine, latex, cobalt</t>
  </si>
  <si>
    <t>Medical Condition</t>
  </si>
  <si>
    <t>Medical_Condition_ID</t>
  </si>
  <si>
    <t>Date_Diagnosed</t>
  </si>
  <si>
    <t>Condition_Name</t>
  </si>
  <si>
    <t>Cavities</t>
  </si>
  <si>
    <t>Diabetes</t>
  </si>
  <si>
    <t>Gum Disease</t>
  </si>
  <si>
    <t>Kidney Disease</t>
  </si>
  <si>
    <t>Lupus</t>
  </si>
  <si>
    <t>Description</t>
  </si>
  <si>
    <t>Patient has one cavity in molars</t>
  </si>
  <si>
    <t>Patient has type 1 diabetes</t>
  </si>
  <si>
    <t>Caused by excessive tobacco use</t>
  </si>
  <si>
    <t>Very prone to gum infection</t>
  </si>
  <si>
    <t>Prone to gum disease</t>
  </si>
  <si>
    <t>Equipment</t>
  </si>
  <si>
    <t>Equipment_ID</t>
  </si>
  <si>
    <t>Equipment_Name</t>
  </si>
  <si>
    <t>Dentral Drill</t>
  </si>
  <si>
    <t>Burnisher</t>
  </si>
  <si>
    <t>Scaler</t>
  </si>
  <si>
    <t>Suction Device</t>
  </si>
  <si>
    <t>X-Ray</t>
  </si>
  <si>
    <t>Date_Acquired</t>
  </si>
  <si>
    <t>Date_Disposed</t>
  </si>
  <si>
    <t>"Very Good Condition"</t>
  </si>
  <si>
    <t>"Some decay is on the equipment"</t>
  </si>
  <si>
    <t>"Decent condition"</t>
  </si>
  <si>
    <t>"Needs Cleaning"</t>
  </si>
  <si>
    <t>"Does not work"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</si>
</sst>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-dd-yy"/>
    <numFmt numFmtId="165" formatCode="m-d-yy"/>
    <numFmt numFmtId="166" formatCode="m-d-yyyy"/>
    <numFmt numFmtId="167" formatCode="mm-dd-yyyy"/>
    <numFmt numFmtId="168" formatCode="mm-dd"/>
    <numFmt numFmtId="169" formatCode="m-d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4" fillId="0" fontId="1" numFmtId="0" xfId="0" applyAlignment="1" applyBorder="1" applyFont="1">
      <alignment horizontal="left" readingOrder="0"/>
    </xf>
    <xf borderId="4" fillId="0" fontId="2" numFmtId="0" xfId="0" applyBorder="1" applyFont="1"/>
    <xf borderId="4" fillId="0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left" readingOrder="0"/>
    </xf>
    <xf borderId="4" fillId="0" fontId="1" numFmtId="164" xfId="0" applyAlignment="1" applyBorder="1" applyFont="1" applyNumberFormat="1">
      <alignment horizontal="left" readingOrder="0"/>
    </xf>
    <xf borderId="5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center" readingOrder="0" vertical="center"/>
    </xf>
    <xf borderId="7" fillId="0" fontId="1" numFmtId="0" xfId="0" applyBorder="1" applyFont="1"/>
    <xf borderId="7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left" readingOrder="0"/>
    </xf>
    <xf borderId="8" fillId="0" fontId="1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left" readingOrder="0"/>
    </xf>
    <xf borderId="0" fillId="0" fontId="1" numFmtId="165" xfId="0" applyAlignment="1" applyFont="1" applyNumberFormat="1">
      <alignment horizontal="left" readingOrder="0"/>
    </xf>
    <xf borderId="4" fillId="0" fontId="1" numFmtId="165" xfId="0" applyAlignment="1" applyBorder="1" applyFont="1" applyNumberFormat="1">
      <alignment horizontal="left" readingOrder="0"/>
    </xf>
    <xf borderId="5" fillId="0" fontId="2" numFmtId="0" xfId="0" applyBorder="1" applyFont="1"/>
    <xf borderId="5" fillId="0" fontId="1" numFmtId="0" xfId="0" applyAlignment="1" applyBorder="1" applyFont="1">
      <alignment readingOrder="0"/>
    </xf>
    <xf borderId="10" fillId="0" fontId="1" numFmtId="165" xfId="0" applyAlignment="1" applyBorder="1" applyFont="1" applyNumberFormat="1">
      <alignment horizontal="left" readingOrder="0"/>
    </xf>
    <xf borderId="5" fillId="0" fontId="1" numFmtId="165" xfId="0" applyAlignment="1" applyBorder="1" applyFont="1" applyNumberFormat="1">
      <alignment horizontal="left" readingOrder="0"/>
    </xf>
    <xf borderId="11" fillId="0" fontId="1" numFmtId="165" xfId="0" applyAlignment="1" applyBorder="1" applyFont="1" applyNumberFormat="1">
      <alignment horizontal="left" readingOrder="0"/>
    </xf>
    <xf borderId="12" fillId="0" fontId="1" numFmtId="0" xfId="0" applyAlignment="1" applyBorder="1" applyFont="1">
      <alignment horizontal="center" readingOrder="0" vertical="center"/>
    </xf>
    <xf borderId="9" fillId="0" fontId="1" numFmtId="0" xfId="0" applyBorder="1" applyFont="1"/>
    <xf borderId="12" fillId="0" fontId="2" numFmtId="0" xfId="0" applyBorder="1" applyFont="1"/>
    <xf borderId="4" fillId="0" fontId="1" numFmtId="164" xfId="0" applyAlignment="1" applyBorder="1" applyFont="1" applyNumberFormat="1">
      <alignment readingOrder="0"/>
    </xf>
    <xf borderId="4" fillId="0" fontId="1" numFmtId="165" xfId="0" applyAlignment="1" applyBorder="1" applyFont="1" applyNumberFormat="1">
      <alignment readingOrder="0"/>
    </xf>
    <xf borderId="13" fillId="0" fontId="2" numFmtId="0" xfId="0" applyBorder="1" applyFont="1"/>
    <xf borderId="6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12" fillId="0" fontId="1" numFmtId="0" xfId="0" applyBorder="1" applyFont="1"/>
    <xf borderId="1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/>
    </xf>
    <xf borderId="15" fillId="0" fontId="1" numFmtId="0" xfId="0" applyBorder="1" applyFont="1"/>
    <xf borderId="1" fillId="0" fontId="1" numFmtId="0" xfId="0" applyBorder="1" applyFont="1"/>
    <xf borderId="0" fillId="0" fontId="1" numFmtId="0" xfId="0" applyAlignment="1" applyFont="1">
      <alignment horizontal="center" readingOrder="0"/>
    </xf>
    <xf borderId="3" fillId="0" fontId="1" numFmtId="0" xfId="0" applyAlignment="1" applyBorder="1" applyFont="1">
      <alignment readingOrder="0" vertical="center"/>
    </xf>
    <xf borderId="0" fillId="0" fontId="1" numFmtId="0" xfId="0" applyFont="1"/>
    <xf borderId="4" fillId="0" fontId="1" numFmtId="0" xfId="0" applyBorder="1" applyFont="1"/>
    <xf borderId="13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9" fillId="0" fontId="1" numFmtId="164" xfId="0" applyAlignment="1" applyBorder="1" applyFont="1" applyNumberFormat="1">
      <alignment readingOrder="0"/>
    </xf>
    <xf borderId="10" fillId="0" fontId="1" numFmtId="0" xfId="0" applyBorder="1" applyFont="1"/>
    <xf borderId="5" fillId="0" fontId="1" numFmtId="0" xfId="0" applyBorder="1" applyFont="1"/>
    <xf borderId="11" fillId="0" fontId="1" numFmtId="0" xfId="0" applyBorder="1" applyFont="1"/>
    <xf borderId="12" fillId="0" fontId="1" numFmtId="0" xfId="0" applyAlignment="1" applyBorder="1" applyFont="1">
      <alignment readingOrder="0" vertical="center"/>
    </xf>
    <xf borderId="3" fillId="0" fontId="1" numFmtId="0" xfId="0" applyBorder="1" applyFont="1"/>
    <xf borderId="0" fillId="0" fontId="1" numFmtId="166" xfId="0" applyAlignment="1" applyFont="1" applyNumberFormat="1">
      <alignment readingOrder="0"/>
    </xf>
    <xf borderId="4" fillId="0" fontId="1" numFmtId="167" xfId="0" applyAlignment="1" applyBorder="1" applyFont="1" applyNumberFormat="1">
      <alignment readingOrder="0"/>
    </xf>
    <xf borderId="0" fillId="0" fontId="1" numFmtId="167" xfId="0" applyAlignment="1" applyFont="1" applyNumberFormat="1">
      <alignment readingOrder="0"/>
    </xf>
    <xf borderId="9" fillId="0" fontId="1" numFmtId="166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0" fillId="0" fontId="1" numFmtId="167" xfId="0" applyAlignment="1" applyBorder="1" applyFont="1" applyNumberFormat="1">
      <alignment readingOrder="0"/>
    </xf>
    <xf borderId="5" fillId="0" fontId="1" numFmtId="167" xfId="0" applyAlignment="1" applyBorder="1" applyFont="1" applyNumberFormat="1">
      <alignment readingOrder="0"/>
    </xf>
    <xf borderId="5" fillId="0" fontId="1" numFmtId="166" xfId="0" applyAlignment="1" applyBorder="1" applyFont="1" applyNumberFormat="1">
      <alignment readingOrder="0"/>
    </xf>
    <xf borderId="11" fillId="0" fontId="1" numFmtId="167" xfId="0" applyAlignment="1" applyBorder="1" applyFont="1" applyNumberFormat="1">
      <alignment readingOrder="0"/>
    </xf>
    <xf borderId="1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 vertical="center"/>
    </xf>
    <xf borderId="6" fillId="0" fontId="1" numFmtId="0" xfId="0" applyBorder="1" applyFont="1"/>
    <xf borderId="12" fillId="0" fontId="1" numFmtId="168" xfId="0" applyAlignment="1" applyBorder="1" applyFont="1" applyNumberFormat="1">
      <alignment readingOrder="0"/>
    </xf>
    <xf borderId="4" fillId="0" fontId="1" numFmtId="168" xfId="0" applyAlignment="1" applyBorder="1" applyFont="1" applyNumberFormat="1">
      <alignment readingOrder="0"/>
    </xf>
    <xf borderId="9" fillId="0" fontId="1" numFmtId="169" xfId="0" applyAlignment="1" applyBorder="1" applyFont="1" applyNumberFormat="1">
      <alignment readingOrder="0"/>
    </xf>
    <xf borderId="9" fillId="0" fontId="1" numFmtId="168" xfId="0" applyAlignment="1" applyBorder="1" applyFont="1" applyNumberFormat="1">
      <alignment readingOrder="0"/>
    </xf>
    <xf borderId="13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readingOrder="0" vertical="center"/>
    </xf>
    <xf borderId="3" fillId="0" fontId="3" numFmtId="0" xfId="0" applyAlignment="1" applyBorder="1" applyFont="1">
      <alignment horizontal="right" vertical="bottom"/>
    </xf>
    <xf borderId="8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4" fillId="0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3" width="22.0"/>
    <col customWidth="1" min="4" max="7" width="30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/>
      <c r="I1" s="3"/>
    </row>
    <row r="2">
      <c r="A2" s="4" t="s">
        <v>7</v>
      </c>
      <c r="B2" s="5" t="s">
        <v>8</v>
      </c>
      <c r="C2" s="6">
        <v>2.45788334E8</v>
      </c>
      <c r="D2" s="7">
        <v>2.34541847E8</v>
      </c>
      <c r="E2" s="6">
        <v>5.19234358E8</v>
      </c>
      <c r="F2" s="7">
        <v>7.23424924E8</v>
      </c>
      <c r="G2" s="7">
        <v>4.5688795E8</v>
      </c>
    </row>
    <row r="3">
      <c r="A3" s="8"/>
      <c r="B3" s="5" t="s">
        <v>9</v>
      </c>
      <c r="C3" s="6" t="s">
        <v>10</v>
      </c>
      <c r="D3" s="7" t="s">
        <v>11</v>
      </c>
      <c r="E3" s="6" t="s">
        <v>12</v>
      </c>
      <c r="F3" s="7" t="s">
        <v>13</v>
      </c>
      <c r="G3" s="7" t="s">
        <v>14</v>
      </c>
    </row>
    <row r="4">
      <c r="A4" s="8"/>
      <c r="B4" s="9" t="s">
        <v>15</v>
      </c>
      <c r="C4" s="6" t="s">
        <v>16</v>
      </c>
      <c r="D4" s="7" t="s">
        <v>17</v>
      </c>
      <c r="E4" s="6" t="s">
        <v>18</v>
      </c>
      <c r="F4" s="7" t="s">
        <v>19</v>
      </c>
      <c r="G4" s="7" t="s">
        <v>20</v>
      </c>
    </row>
    <row r="5">
      <c r="A5" s="8"/>
      <c r="B5" s="9" t="s">
        <v>21</v>
      </c>
      <c r="C5" s="6" t="s">
        <v>22</v>
      </c>
      <c r="D5" s="7" t="s">
        <v>23</v>
      </c>
      <c r="E5" s="7" t="s">
        <v>24</v>
      </c>
      <c r="F5" s="7" t="s">
        <v>25</v>
      </c>
      <c r="G5" s="7" t="s">
        <v>26</v>
      </c>
    </row>
    <row r="6">
      <c r="A6" s="8"/>
      <c r="B6" s="9" t="s">
        <v>27</v>
      </c>
      <c r="C6" s="6" t="s">
        <v>28</v>
      </c>
      <c r="D6" s="7" t="s">
        <v>29</v>
      </c>
      <c r="E6" s="7" t="s">
        <v>28</v>
      </c>
      <c r="F6" s="7" t="s">
        <v>30</v>
      </c>
      <c r="G6" s="7" t="s">
        <v>31</v>
      </c>
    </row>
    <row r="7">
      <c r="A7" s="8"/>
      <c r="B7" s="5" t="s">
        <v>32</v>
      </c>
      <c r="C7" s="6">
        <v>4.407811122E9</v>
      </c>
      <c r="D7" s="7">
        <v>4.409993746E9</v>
      </c>
      <c r="E7" s="6">
        <v>3.302384223E9</v>
      </c>
      <c r="F7" s="7">
        <v>6.14234238E9</v>
      </c>
      <c r="G7" s="7">
        <v>3.309897655E9</v>
      </c>
    </row>
    <row r="8">
      <c r="A8" s="8"/>
      <c r="B8" s="5" t="s">
        <v>33</v>
      </c>
      <c r="C8" s="6" t="s">
        <v>34</v>
      </c>
      <c r="D8" s="7" t="s">
        <v>35</v>
      </c>
      <c r="E8" s="6" t="s">
        <v>36</v>
      </c>
      <c r="F8" s="7" t="s">
        <v>37</v>
      </c>
      <c r="G8" s="7" t="s">
        <v>38</v>
      </c>
      <c r="H8" s="3"/>
      <c r="I8" s="3"/>
    </row>
    <row r="9">
      <c r="A9" s="8"/>
      <c r="B9" s="5" t="s">
        <v>39</v>
      </c>
      <c r="C9" s="10">
        <v>35816.0</v>
      </c>
      <c r="D9" s="11">
        <v>20626.0</v>
      </c>
      <c r="E9" s="10">
        <v>36219.0</v>
      </c>
      <c r="F9" s="11">
        <v>37460.0</v>
      </c>
      <c r="G9" s="11">
        <v>36778.0</v>
      </c>
    </row>
    <row r="10">
      <c r="A10" s="8"/>
      <c r="B10" s="5" t="s">
        <v>40</v>
      </c>
      <c r="C10" s="6" t="s">
        <v>41</v>
      </c>
      <c r="D10" s="7" t="s">
        <v>42</v>
      </c>
      <c r="E10" s="6" t="s">
        <v>41</v>
      </c>
      <c r="F10" s="7" t="s">
        <v>42</v>
      </c>
      <c r="G10" s="12" t="s">
        <v>41</v>
      </c>
    </row>
    <row r="11">
      <c r="A11" s="13"/>
      <c r="B11" s="14"/>
      <c r="C11" s="15"/>
      <c r="D11" s="15"/>
      <c r="E11" s="15"/>
      <c r="F11" s="15"/>
      <c r="G11" s="16"/>
    </row>
    <row r="12">
      <c r="A12" s="4" t="s">
        <v>43</v>
      </c>
      <c r="B12" s="17" t="s">
        <v>44</v>
      </c>
      <c r="C12" s="18">
        <v>12356.0</v>
      </c>
      <c r="D12" s="19">
        <v>18342.0</v>
      </c>
      <c r="E12" s="18">
        <v>14556.0</v>
      </c>
      <c r="F12" s="19">
        <v>15667.0</v>
      </c>
      <c r="G12" s="20">
        <v>18779.0</v>
      </c>
    </row>
    <row r="13">
      <c r="A13" s="8"/>
      <c r="B13" s="5" t="s">
        <v>45</v>
      </c>
      <c r="C13" s="6" t="s">
        <v>46</v>
      </c>
      <c r="D13" s="7" t="s">
        <v>46</v>
      </c>
      <c r="E13" s="6" t="s">
        <v>46</v>
      </c>
      <c r="F13" s="7" t="s">
        <v>46</v>
      </c>
      <c r="G13" s="21" t="s">
        <v>46</v>
      </c>
    </row>
    <row r="14">
      <c r="A14" s="8"/>
      <c r="B14" s="5" t="s">
        <v>47</v>
      </c>
      <c r="C14" s="22">
        <v>44591.0</v>
      </c>
      <c r="D14" s="23">
        <v>44185.0</v>
      </c>
      <c r="E14" s="6" t="s">
        <v>48</v>
      </c>
      <c r="F14" s="11">
        <v>44200.0</v>
      </c>
      <c r="G14" s="21" t="s">
        <v>48</v>
      </c>
    </row>
    <row r="15">
      <c r="A15" s="24"/>
      <c r="B15" s="25" t="s">
        <v>49</v>
      </c>
      <c r="C15" s="26">
        <v>44959.0</v>
      </c>
      <c r="D15" s="27">
        <v>44776.0</v>
      </c>
      <c r="E15" s="26">
        <v>44638.0</v>
      </c>
      <c r="F15" s="27">
        <v>44560.0</v>
      </c>
      <c r="G15" s="28">
        <v>44959.0</v>
      </c>
    </row>
    <row r="16">
      <c r="A16" s="29"/>
      <c r="B16" s="3"/>
      <c r="G16" s="30"/>
    </row>
    <row r="17">
      <c r="A17" s="29"/>
      <c r="B17" s="3"/>
      <c r="G17" s="30"/>
    </row>
    <row r="18">
      <c r="A18" s="13" t="s">
        <v>50</v>
      </c>
      <c r="B18" s="17" t="s">
        <v>51</v>
      </c>
      <c r="C18" s="17">
        <v>234223.0</v>
      </c>
      <c r="D18" s="17">
        <v>234555.0</v>
      </c>
      <c r="E18" s="17">
        <v>123445.0</v>
      </c>
      <c r="F18" s="17">
        <v>988874.0</v>
      </c>
      <c r="G18" s="17">
        <v>455678.0</v>
      </c>
    </row>
    <row r="19">
      <c r="A19" s="31"/>
      <c r="B19" s="5" t="s">
        <v>52</v>
      </c>
      <c r="C19" s="32">
        <v>44289.0</v>
      </c>
      <c r="D19" s="32">
        <v>43963.0</v>
      </c>
      <c r="E19" s="32">
        <v>44761.0</v>
      </c>
      <c r="F19" s="33">
        <v>44158.0</v>
      </c>
      <c r="G19" s="32">
        <v>43710.0</v>
      </c>
    </row>
    <row r="20">
      <c r="A20" s="34"/>
      <c r="B20" s="25" t="s">
        <v>53</v>
      </c>
      <c r="C20" s="25">
        <v>67000.0</v>
      </c>
      <c r="D20" s="25">
        <v>72000.0</v>
      </c>
      <c r="E20" s="25">
        <v>80800.0</v>
      </c>
      <c r="F20" s="25">
        <v>53760.0</v>
      </c>
      <c r="G20" s="25">
        <v>45678.0</v>
      </c>
    </row>
    <row r="21">
      <c r="A21" s="29"/>
      <c r="B21" s="3"/>
      <c r="G21" s="30"/>
    </row>
    <row r="22">
      <c r="A22" s="17" t="s">
        <v>54</v>
      </c>
      <c r="B22" s="17" t="s">
        <v>55</v>
      </c>
      <c r="C22" s="35">
        <v>123455.0</v>
      </c>
      <c r="D22" s="35">
        <v>144678.0</v>
      </c>
      <c r="E22" s="17">
        <v>155345.0</v>
      </c>
      <c r="F22" s="36">
        <v>1263544.0</v>
      </c>
      <c r="G22" s="36">
        <v>178484.0</v>
      </c>
    </row>
    <row r="23">
      <c r="A23" s="24"/>
      <c r="B23" s="5" t="s">
        <v>56</v>
      </c>
      <c r="C23" s="37" t="s">
        <v>57</v>
      </c>
      <c r="D23" s="37" t="s">
        <v>58</v>
      </c>
      <c r="E23" s="5" t="s">
        <v>59</v>
      </c>
      <c r="F23" s="38" t="s">
        <v>57</v>
      </c>
      <c r="G23" s="38" t="s">
        <v>60</v>
      </c>
    </row>
    <row r="24">
      <c r="A24" s="37"/>
      <c r="B24" s="39"/>
      <c r="C24" s="14"/>
      <c r="D24" s="14"/>
      <c r="E24" s="14"/>
      <c r="F24" s="14"/>
      <c r="G24" s="40"/>
    </row>
    <row r="25">
      <c r="A25" s="41"/>
      <c r="G25" s="30"/>
    </row>
    <row r="26">
      <c r="A26" s="42" t="s">
        <v>61</v>
      </c>
      <c r="B26" s="43" t="s">
        <v>62</v>
      </c>
      <c r="C26" s="44">
        <f t="shared" ref="C26:G26" si="1">RANDBETWEEN(100000,999999)</f>
        <v>445802</v>
      </c>
      <c r="D26" s="44">
        <f t="shared" si="1"/>
        <v>441264</v>
      </c>
      <c r="E26" s="44">
        <f t="shared" si="1"/>
        <v>691133</v>
      </c>
      <c r="F26" s="44">
        <f t="shared" si="1"/>
        <v>563783</v>
      </c>
      <c r="G26" s="45">
        <f t="shared" si="1"/>
        <v>482469</v>
      </c>
    </row>
    <row r="27">
      <c r="A27" s="29"/>
      <c r="B27" s="46"/>
      <c r="G27" s="30"/>
    </row>
    <row r="28">
      <c r="A28" s="47" t="s">
        <v>63</v>
      </c>
      <c r="B28" s="17" t="s">
        <v>64</v>
      </c>
      <c r="C28" s="40">
        <f t="shared" ref="C28:G28" si="2">RANDBETWEEN(100000,999999)</f>
        <v>383246</v>
      </c>
      <c r="D28" s="40">
        <f t="shared" si="2"/>
        <v>926536</v>
      </c>
      <c r="E28" s="40">
        <f t="shared" si="2"/>
        <v>777248</v>
      </c>
      <c r="F28" s="40">
        <f t="shared" si="2"/>
        <v>585609</v>
      </c>
      <c r="G28" s="40">
        <f t="shared" si="2"/>
        <v>516145</v>
      </c>
    </row>
    <row r="29">
      <c r="A29" s="8"/>
      <c r="B29" s="5" t="s">
        <v>65</v>
      </c>
      <c r="C29" s="3" t="s">
        <v>66</v>
      </c>
      <c r="D29" s="5" t="s">
        <v>67</v>
      </c>
      <c r="E29" s="3" t="s">
        <v>68</v>
      </c>
      <c r="F29" s="5" t="s">
        <v>69</v>
      </c>
      <c r="G29" s="38" t="s">
        <v>70</v>
      </c>
    </row>
    <row r="30">
      <c r="A30" s="8"/>
      <c r="B30" s="5" t="s">
        <v>71</v>
      </c>
      <c r="C30" s="48">
        <v>795510.0</v>
      </c>
      <c r="D30" s="49">
        <v>961800.0</v>
      </c>
      <c r="E30" s="48">
        <v>204298.0</v>
      </c>
      <c r="F30" s="49">
        <v>525644.0</v>
      </c>
      <c r="G30" s="30">
        <v>338588.0</v>
      </c>
    </row>
    <row r="31">
      <c r="A31" s="8"/>
      <c r="B31" s="5" t="s">
        <v>72</v>
      </c>
      <c r="C31" s="3" t="s">
        <v>73</v>
      </c>
      <c r="D31" s="5" t="s">
        <v>73</v>
      </c>
      <c r="E31" s="3" t="s">
        <v>73</v>
      </c>
      <c r="F31" s="5" t="s">
        <v>73</v>
      </c>
      <c r="G31" s="38" t="s">
        <v>73</v>
      </c>
    </row>
    <row r="32">
      <c r="A32" s="8"/>
      <c r="B32" s="5" t="s">
        <v>74</v>
      </c>
      <c r="C32" s="3" t="s">
        <v>75</v>
      </c>
      <c r="D32" s="37" t="s">
        <v>76</v>
      </c>
      <c r="E32" s="5" t="s">
        <v>77</v>
      </c>
      <c r="F32" s="38" t="s">
        <v>78</v>
      </c>
      <c r="G32" s="38" t="s">
        <v>79</v>
      </c>
    </row>
    <row r="33">
      <c r="A33" s="24"/>
      <c r="B33" s="25" t="s">
        <v>80</v>
      </c>
      <c r="C33" s="3" t="s">
        <v>81</v>
      </c>
      <c r="D33" s="50" t="s">
        <v>82</v>
      </c>
      <c r="E33" s="25" t="s">
        <v>83</v>
      </c>
      <c r="F33" s="51" t="s">
        <v>84</v>
      </c>
      <c r="G33" s="38" t="s">
        <v>85</v>
      </c>
    </row>
    <row r="34">
      <c r="A34" s="13"/>
      <c r="B34" s="39"/>
      <c r="C34" s="14"/>
      <c r="G34" s="40"/>
    </row>
    <row r="35">
      <c r="A35" s="47" t="s">
        <v>86</v>
      </c>
      <c r="B35" s="17" t="s">
        <v>87</v>
      </c>
      <c r="C35" s="40">
        <f t="shared" ref="C35:G35" si="3">RANDBETWEEN(100000,999999)</f>
        <v>418690</v>
      </c>
      <c r="D35" s="40">
        <f t="shared" si="3"/>
        <v>865959</v>
      </c>
      <c r="E35" s="40">
        <f t="shared" si="3"/>
        <v>732537</v>
      </c>
      <c r="F35" s="40">
        <f t="shared" si="3"/>
        <v>721653</v>
      </c>
      <c r="G35" s="40">
        <f t="shared" si="3"/>
        <v>251896</v>
      </c>
    </row>
    <row r="36">
      <c r="A36" s="8"/>
      <c r="B36" s="5" t="s">
        <v>88</v>
      </c>
      <c r="C36" s="52">
        <v>44778.0</v>
      </c>
      <c r="D36" s="33">
        <v>44147.0</v>
      </c>
      <c r="E36" s="52">
        <v>44236.0</v>
      </c>
      <c r="F36" s="32">
        <v>44348.0</v>
      </c>
      <c r="G36" s="53">
        <v>44446.0</v>
      </c>
    </row>
    <row r="37">
      <c r="A37" s="8"/>
      <c r="B37" s="5" t="s">
        <v>89</v>
      </c>
      <c r="C37" s="38" t="b">
        <v>0</v>
      </c>
      <c r="D37" s="5" t="b">
        <v>0</v>
      </c>
      <c r="E37" s="5" t="b">
        <v>0</v>
      </c>
      <c r="F37" s="5" t="b">
        <v>1</v>
      </c>
      <c r="G37" s="5" t="b">
        <v>0</v>
      </c>
    </row>
    <row r="38">
      <c r="A38" s="24"/>
      <c r="B38" s="25" t="s">
        <v>72</v>
      </c>
      <c r="C38" s="54"/>
      <c r="D38" s="55"/>
      <c r="E38" s="54"/>
      <c r="F38" s="25" t="s">
        <v>90</v>
      </c>
      <c r="G38" s="56"/>
    </row>
    <row r="39">
      <c r="A39" s="57"/>
      <c r="B39" s="3"/>
      <c r="G39" s="30"/>
    </row>
    <row r="40">
      <c r="A40" s="47" t="s">
        <v>91</v>
      </c>
      <c r="B40" s="17" t="s">
        <v>92</v>
      </c>
      <c r="C40" s="40">
        <f t="shared" ref="C40:G40" si="4">ROUND(RAND()*1000000,0)</f>
        <v>661458</v>
      </c>
      <c r="D40" s="58">
        <f t="shared" si="4"/>
        <v>469052</v>
      </c>
      <c r="E40" s="58">
        <f t="shared" si="4"/>
        <v>949998</v>
      </c>
      <c r="F40" s="58">
        <f t="shared" si="4"/>
        <v>380265</v>
      </c>
      <c r="G40" s="58">
        <f t="shared" si="4"/>
        <v>280977</v>
      </c>
    </row>
    <row r="41">
      <c r="A41" s="8"/>
      <c r="B41" s="5" t="s">
        <v>88</v>
      </c>
      <c r="C41" s="59">
        <v>44948.0</v>
      </c>
      <c r="D41" s="60">
        <v>44941.0</v>
      </c>
      <c r="E41" s="61">
        <v>44958.0</v>
      </c>
      <c r="F41" s="60">
        <v>44900.0</v>
      </c>
      <c r="G41" s="62">
        <v>44920.0</v>
      </c>
    </row>
    <row r="42">
      <c r="A42" s="24"/>
      <c r="B42" s="25" t="s">
        <v>93</v>
      </c>
      <c r="C42" s="63">
        <v>400.0</v>
      </c>
      <c r="D42" s="25">
        <v>200.0</v>
      </c>
      <c r="E42" s="63">
        <v>1650.0</v>
      </c>
      <c r="F42" s="25">
        <v>720.0</v>
      </c>
      <c r="G42" s="51">
        <v>180.0</v>
      </c>
    </row>
    <row r="43">
      <c r="A43" s="41"/>
      <c r="G43" s="30"/>
    </row>
    <row r="44">
      <c r="A44" s="47" t="s">
        <v>94</v>
      </c>
      <c r="B44" s="17" t="s">
        <v>95</v>
      </c>
      <c r="C44" s="40">
        <f t="shared" ref="C44:G44" si="5">ROUND(RAND()*1000000,0)</f>
        <v>808716</v>
      </c>
      <c r="D44" s="58">
        <f t="shared" si="5"/>
        <v>744787</v>
      </c>
      <c r="E44" s="58">
        <f t="shared" si="5"/>
        <v>798022</v>
      </c>
      <c r="F44" s="58">
        <f t="shared" si="5"/>
        <v>653227</v>
      </c>
      <c r="G44" s="58">
        <f t="shared" si="5"/>
        <v>47158</v>
      </c>
    </row>
    <row r="45">
      <c r="A45" s="8"/>
      <c r="B45" s="5" t="s">
        <v>93</v>
      </c>
      <c r="C45" s="3">
        <v>400.0</v>
      </c>
      <c r="D45" s="5">
        <v>148.34</v>
      </c>
      <c r="E45" s="3">
        <v>1200.05</v>
      </c>
      <c r="F45" s="5">
        <v>34.0</v>
      </c>
      <c r="G45" s="38">
        <v>299.87</v>
      </c>
    </row>
    <row r="46">
      <c r="A46" s="24"/>
      <c r="B46" s="25" t="s">
        <v>88</v>
      </c>
      <c r="C46" s="64">
        <v>44950.0</v>
      </c>
      <c r="D46" s="65">
        <v>44958.0</v>
      </c>
      <c r="E46" s="64">
        <v>44959.0</v>
      </c>
      <c r="F46" s="66">
        <v>44907.0</v>
      </c>
      <c r="G46" s="67">
        <v>44928.0</v>
      </c>
    </row>
    <row r="47">
      <c r="A47" s="57"/>
      <c r="B47" s="3"/>
      <c r="G47" s="30"/>
    </row>
    <row r="48">
      <c r="A48" s="68" t="s">
        <v>96</v>
      </c>
      <c r="B48" s="1" t="s">
        <v>97</v>
      </c>
      <c r="C48" s="45">
        <f t="shared" ref="C48:G48" si="6">ROUND(RAND()*1000000,0)</f>
        <v>889659</v>
      </c>
      <c r="D48" s="45">
        <f t="shared" si="6"/>
        <v>262615</v>
      </c>
      <c r="E48" s="45">
        <f t="shared" si="6"/>
        <v>891808</v>
      </c>
      <c r="F48" s="45">
        <f t="shared" si="6"/>
        <v>964796</v>
      </c>
      <c r="G48" s="45">
        <f t="shared" si="6"/>
        <v>408092</v>
      </c>
    </row>
    <row r="49">
      <c r="A49" s="41"/>
      <c r="G49" s="30"/>
    </row>
    <row r="50">
      <c r="A50" s="69" t="s">
        <v>98</v>
      </c>
      <c r="B50" s="35" t="s">
        <v>99</v>
      </c>
      <c r="C50" s="40">
        <f t="shared" ref="C50:G50" si="7">ROUND(RAND()*1000000,0)</f>
        <v>739263</v>
      </c>
      <c r="D50" s="58">
        <f t="shared" si="7"/>
        <v>476147</v>
      </c>
      <c r="E50" s="58">
        <f t="shared" si="7"/>
        <v>99370</v>
      </c>
      <c r="F50" s="58">
        <f t="shared" si="7"/>
        <v>986711</v>
      </c>
      <c r="G50" s="58">
        <f t="shared" si="7"/>
        <v>292851</v>
      </c>
    </row>
    <row r="51">
      <c r="A51" s="31"/>
      <c r="B51" s="37" t="s">
        <v>100</v>
      </c>
      <c r="C51" s="37" t="s">
        <v>101</v>
      </c>
      <c r="D51" s="5" t="s">
        <v>102</v>
      </c>
      <c r="E51" s="38" t="s">
        <v>103</v>
      </c>
      <c r="F51" s="38" t="s">
        <v>103</v>
      </c>
      <c r="G51" s="38" t="s">
        <v>103</v>
      </c>
    </row>
    <row r="52">
      <c r="A52" s="31"/>
      <c r="B52" s="37" t="s">
        <v>104</v>
      </c>
      <c r="C52" s="37">
        <v>8.49374028E8</v>
      </c>
      <c r="D52" s="5">
        <v>3.74892739E8</v>
      </c>
      <c r="E52" s="38">
        <v>9.40274892E8</v>
      </c>
      <c r="F52" s="38">
        <v>1.27489372E8</v>
      </c>
      <c r="G52" s="38">
        <v>4.63829471E8</v>
      </c>
    </row>
    <row r="53">
      <c r="A53" s="31"/>
      <c r="B53" s="37" t="s">
        <v>105</v>
      </c>
      <c r="C53" s="37">
        <v>2.839472859E9</v>
      </c>
      <c r="D53" s="5">
        <v>9.472840109E9</v>
      </c>
      <c r="E53" s="38">
        <v>7.789740001E9</v>
      </c>
      <c r="F53" s="38">
        <v>3.849201847E9</v>
      </c>
      <c r="G53" s="38">
        <v>2.7483927489E10</v>
      </c>
    </row>
    <row r="54">
      <c r="A54" s="34"/>
      <c r="B54" s="50" t="s">
        <v>106</v>
      </c>
      <c r="C54" s="50">
        <v>372.0</v>
      </c>
      <c r="D54" s="25">
        <v>100.0</v>
      </c>
      <c r="E54" s="51">
        <v>101.0</v>
      </c>
      <c r="F54" s="51">
        <v>213.0</v>
      </c>
      <c r="G54" s="51">
        <v>231.0</v>
      </c>
    </row>
    <row r="55">
      <c r="A55" s="41"/>
      <c r="G55" s="30"/>
    </row>
    <row r="56">
      <c r="A56" s="69" t="s">
        <v>107</v>
      </c>
      <c r="B56" s="35" t="s">
        <v>108</v>
      </c>
      <c r="C56" s="70">
        <f t="shared" ref="C56:G56" si="8">ROUND(RAND()*1000000,0)</f>
        <v>597171</v>
      </c>
      <c r="D56" s="70">
        <f t="shared" si="8"/>
        <v>428668</v>
      </c>
      <c r="E56" s="58">
        <f t="shared" si="8"/>
        <v>354855</v>
      </c>
      <c r="F56" s="40">
        <f t="shared" si="8"/>
        <v>62739</v>
      </c>
      <c r="G56" s="40">
        <f t="shared" si="8"/>
        <v>966734</v>
      </c>
    </row>
    <row r="57">
      <c r="A57" s="31"/>
      <c r="B57" s="37" t="s">
        <v>109</v>
      </c>
      <c r="C57" s="71">
        <v>45070.0</v>
      </c>
      <c r="D57" s="72">
        <v>45008.0</v>
      </c>
      <c r="E57" s="73">
        <v>45226.0</v>
      </c>
      <c r="F57" s="73">
        <v>45285.0</v>
      </c>
      <c r="G57" s="74">
        <v>45160.0</v>
      </c>
    </row>
    <row r="58">
      <c r="A58" s="31"/>
      <c r="B58" s="37" t="s">
        <v>110</v>
      </c>
      <c r="C58" s="37" t="s">
        <v>111</v>
      </c>
      <c r="D58" s="5" t="s">
        <v>112</v>
      </c>
      <c r="E58" s="38" t="s">
        <v>113</v>
      </c>
      <c r="F58" s="38" t="s">
        <v>114</v>
      </c>
      <c r="G58" s="38" t="s">
        <v>115</v>
      </c>
    </row>
    <row r="59">
      <c r="A59" s="31"/>
      <c r="B59" s="37" t="s">
        <v>116</v>
      </c>
      <c r="C59" s="37">
        <v>342.0</v>
      </c>
      <c r="D59" s="5">
        <v>645.0</v>
      </c>
      <c r="E59" s="38">
        <v>234.0</v>
      </c>
      <c r="F59" s="38">
        <v>747.0</v>
      </c>
      <c r="G59" s="38">
        <v>234.0</v>
      </c>
    </row>
    <row r="60">
      <c r="A60" s="34"/>
      <c r="B60" s="50" t="s">
        <v>117</v>
      </c>
      <c r="C60" s="50" t="s">
        <v>118</v>
      </c>
      <c r="D60" s="25" t="s">
        <v>119</v>
      </c>
      <c r="E60" s="51" t="s">
        <v>120</v>
      </c>
      <c r="F60" s="51" t="s">
        <v>121</v>
      </c>
      <c r="G60" s="51" t="s">
        <v>118</v>
      </c>
    </row>
    <row r="61">
      <c r="A61" s="75"/>
      <c r="B61" s="3"/>
      <c r="G61" s="30"/>
    </row>
    <row r="62">
      <c r="A62" s="76" t="s">
        <v>122</v>
      </c>
      <c r="B62" s="17" t="s">
        <v>123</v>
      </c>
      <c r="C62" s="40">
        <f t="shared" ref="C62:G62" si="9">ROUND(RAND()*1000000,0)</f>
        <v>906016</v>
      </c>
      <c r="D62" s="58">
        <f t="shared" si="9"/>
        <v>323749</v>
      </c>
      <c r="E62" s="58">
        <f t="shared" si="9"/>
        <v>102758</v>
      </c>
      <c r="F62" s="58">
        <f t="shared" si="9"/>
        <v>347018</v>
      </c>
      <c r="G62" s="58">
        <f t="shared" si="9"/>
        <v>771078</v>
      </c>
    </row>
    <row r="63">
      <c r="A63" s="8"/>
      <c r="B63" s="5" t="s">
        <v>124</v>
      </c>
      <c r="C63" s="3" t="s">
        <v>125</v>
      </c>
      <c r="D63" s="5" t="s">
        <v>126</v>
      </c>
      <c r="E63" s="3" t="s">
        <v>127</v>
      </c>
      <c r="F63" s="5" t="s">
        <v>128</v>
      </c>
      <c r="G63" s="38" t="s">
        <v>129</v>
      </c>
    </row>
    <row r="64">
      <c r="A64" s="8"/>
      <c r="B64" s="5" t="s">
        <v>130</v>
      </c>
      <c r="C64" s="3">
        <v>125.0</v>
      </c>
      <c r="D64" s="5">
        <v>500.0</v>
      </c>
      <c r="E64" s="3">
        <v>99.0</v>
      </c>
      <c r="F64" s="5">
        <v>20.0</v>
      </c>
      <c r="G64" s="38">
        <v>100.0</v>
      </c>
    </row>
    <row r="65">
      <c r="A65" s="8"/>
      <c r="B65" s="5" t="s">
        <v>72</v>
      </c>
      <c r="C65" s="3" t="s">
        <v>73</v>
      </c>
      <c r="D65" s="5" t="s">
        <v>131</v>
      </c>
      <c r="E65" s="3" t="s">
        <v>131</v>
      </c>
      <c r="F65" s="5" t="s">
        <v>73</v>
      </c>
      <c r="G65" s="38" t="s">
        <v>73</v>
      </c>
    </row>
    <row r="66">
      <c r="A66" s="69"/>
      <c r="B66" s="14"/>
      <c r="C66" s="14"/>
      <c r="D66" s="14"/>
      <c r="E66" s="14"/>
      <c r="F66" s="14"/>
      <c r="G66" s="40"/>
    </row>
    <row r="67">
      <c r="A67" s="4" t="s">
        <v>132</v>
      </c>
      <c r="B67" s="17" t="s">
        <v>133</v>
      </c>
      <c r="C67" s="70">
        <f t="shared" ref="C67:G67" si="10">ROUND(RAND()*1000000,0)</f>
        <v>990081</v>
      </c>
      <c r="D67" s="70">
        <f t="shared" si="10"/>
        <v>355100</v>
      </c>
      <c r="E67" s="58">
        <f t="shared" si="10"/>
        <v>904825</v>
      </c>
      <c r="F67" s="40">
        <f t="shared" si="10"/>
        <v>164903</v>
      </c>
      <c r="G67" s="40">
        <f t="shared" si="10"/>
        <v>785539</v>
      </c>
    </row>
    <row r="68">
      <c r="A68" s="8"/>
      <c r="B68" s="5" t="s">
        <v>134</v>
      </c>
      <c r="C68" s="3" t="s">
        <v>48</v>
      </c>
      <c r="D68" s="5">
        <v>324.0</v>
      </c>
      <c r="E68" s="3" t="s">
        <v>48</v>
      </c>
      <c r="F68" s="5" t="s">
        <v>135</v>
      </c>
      <c r="G68" s="38" t="s">
        <v>48</v>
      </c>
    </row>
    <row r="69">
      <c r="A69" s="8"/>
      <c r="B69" s="5" t="s">
        <v>136</v>
      </c>
      <c r="C69" s="3" t="s">
        <v>137</v>
      </c>
      <c r="D69" s="5" t="s">
        <v>138</v>
      </c>
      <c r="E69" s="3" t="s">
        <v>139</v>
      </c>
      <c r="F69" s="5" t="s">
        <v>140</v>
      </c>
      <c r="G69" s="38" t="s">
        <v>141</v>
      </c>
    </row>
    <row r="70">
      <c r="A70" s="8"/>
      <c r="B70" s="38" t="s">
        <v>142</v>
      </c>
      <c r="C70" s="3" t="s">
        <v>143</v>
      </c>
      <c r="D70" s="5" t="s">
        <v>144</v>
      </c>
      <c r="E70" s="3" t="s">
        <v>143</v>
      </c>
      <c r="F70" s="5" t="s">
        <v>145</v>
      </c>
      <c r="G70" s="38" t="s">
        <v>143</v>
      </c>
    </row>
    <row r="71">
      <c r="A71" s="8"/>
      <c r="B71" s="5" t="s">
        <v>146</v>
      </c>
      <c r="C71" s="3" t="s">
        <v>147</v>
      </c>
      <c r="D71" s="5" t="s">
        <v>147</v>
      </c>
      <c r="E71" s="3" t="s">
        <v>147</v>
      </c>
      <c r="F71" s="5" t="s">
        <v>147</v>
      </c>
      <c r="G71" s="38" t="s">
        <v>147</v>
      </c>
    </row>
    <row r="72">
      <c r="A72" s="8"/>
      <c r="B72" s="5" t="s">
        <v>148</v>
      </c>
      <c r="C72" s="3">
        <v>77494.0</v>
      </c>
      <c r="D72" s="5">
        <v>77449.0</v>
      </c>
      <c r="E72" s="3">
        <v>77494.0</v>
      </c>
      <c r="F72" s="5">
        <v>77084.0</v>
      </c>
      <c r="G72" s="38">
        <v>78660.0</v>
      </c>
    </row>
    <row r="73">
      <c r="A73" s="8"/>
      <c r="B73" s="38" t="s">
        <v>56</v>
      </c>
      <c r="C73" s="3" t="s">
        <v>149</v>
      </c>
      <c r="D73" s="5" t="s">
        <v>150</v>
      </c>
      <c r="E73" s="3" t="s">
        <v>151</v>
      </c>
      <c r="F73" s="5" t="s">
        <v>150</v>
      </c>
      <c r="G73" s="38" t="s">
        <v>151</v>
      </c>
    </row>
    <row r="74">
      <c r="A74" s="70"/>
      <c r="B74" s="14"/>
      <c r="C74" s="14"/>
      <c r="D74" s="14"/>
      <c r="E74" s="14"/>
      <c r="F74" s="14"/>
      <c r="G74" s="40"/>
    </row>
    <row r="75">
      <c r="A75" s="47" t="s">
        <v>152</v>
      </c>
      <c r="B75" s="17" t="s">
        <v>153</v>
      </c>
      <c r="C75" s="77">
        <f t="shared" ref="C75:G75" si="11">ROUND(RAND()*1000000,0)</f>
        <v>86382</v>
      </c>
      <c r="D75" s="78">
        <f t="shared" si="11"/>
        <v>250516</v>
      </c>
      <c r="E75" s="78">
        <f t="shared" si="11"/>
        <v>340895</v>
      </c>
      <c r="F75" s="78">
        <f t="shared" si="11"/>
        <v>636842</v>
      </c>
      <c r="G75" s="78">
        <f t="shared" si="11"/>
        <v>829972</v>
      </c>
    </row>
    <row r="76">
      <c r="A76" s="8"/>
      <c r="B76" s="5" t="s">
        <v>154</v>
      </c>
      <c r="C76" s="32">
        <v>44289.0</v>
      </c>
      <c r="D76" s="32">
        <v>44230.0</v>
      </c>
      <c r="E76" s="32">
        <v>44796.0</v>
      </c>
      <c r="F76" s="32">
        <v>44728.0</v>
      </c>
      <c r="G76" s="32">
        <v>44810.0</v>
      </c>
    </row>
    <row r="77">
      <c r="A77" s="8"/>
      <c r="B77" s="5" t="s">
        <v>155</v>
      </c>
      <c r="C77" s="3" t="s">
        <v>156</v>
      </c>
      <c r="D77" s="3" t="s">
        <v>156</v>
      </c>
      <c r="E77" s="3" t="s">
        <v>156</v>
      </c>
      <c r="F77" s="3" t="s">
        <v>156</v>
      </c>
      <c r="G77" s="38" t="s">
        <v>156</v>
      </c>
    </row>
    <row r="78">
      <c r="A78" s="8"/>
      <c r="B78" s="5" t="s">
        <v>157</v>
      </c>
      <c r="C78" s="32">
        <v>45750.0</v>
      </c>
      <c r="D78" s="32">
        <v>45691.0</v>
      </c>
      <c r="E78" s="32">
        <v>45527.0</v>
      </c>
      <c r="F78" s="32">
        <v>45093.0</v>
      </c>
      <c r="G78" s="32">
        <v>47002.0</v>
      </c>
    </row>
    <row r="79">
      <c r="A79" s="70"/>
      <c r="B79" s="14"/>
      <c r="C79" s="14"/>
      <c r="D79" s="14"/>
      <c r="E79" s="14"/>
      <c r="F79" s="14"/>
      <c r="G79" s="40"/>
    </row>
    <row r="80">
      <c r="A80" s="47" t="s">
        <v>158</v>
      </c>
      <c r="B80" s="17" t="s">
        <v>159</v>
      </c>
      <c r="C80" s="77">
        <f t="shared" ref="C80:G80" si="12">ROUND(RAND()*1000000,0)</f>
        <v>682505</v>
      </c>
      <c r="D80" s="78">
        <f t="shared" si="12"/>
        <v>682289</v>
      </c>
      <c r="E80" s="78">
        <f t="shared" si="12"/>
        <v>490112</v>
      </c>
      <c r="F80" s="78">
        <f t="shared" si="12"/>
        <v>250754</v>
      </c>
      <c r="G80" s="78">
        <f t="shared" si="12"/>
        <v>725597</v>
      </c>
    </row>
    <row r="81">
      <c r="A81" s="8"/>
      <c r="B81" s="5" t="s">
        <v>88</v>
      </c>
      <c r="C81" s="32">
        <v>44796.0</v>
      </c>
      <c r="D81" s="32">
        <v>44786.0</v>
      </c>
      <c r="E81" s="32">
        <v>44674.0</v>
      </c>
      <c r="F81" s="32">
        <v>44397.0</v>
      </c>
      <c r="G81" s="32">
        <v>44876.0</v>
      </c>
    </row>
    <row r="82">
      <c r="A82" s="8"/>
      <c r="B82" s="5" t="s">
        <v>160</v>
      </c>
      <c r="C82" s="3">
        <v>5.0</v>
      </c>
      <c r="D82" s="5">
        <v>5.0</v>
      </c>
      <c r="E82" s="3">
        <v>1.0</v>
      </c>
      <c r="F82" s="5">
        <v>4.0</v>
      </c>
      <c r="G82" s="38">
        <v>3.0</v>
      </c>
    </row>
    <row r="83">
      <c r="A83" s="24"/>
      <c r="B83" s="25" t="s">
        <v>72</v>
      </c>
      <c r="C83" s="63" t="s">
        <v>161</v>
      </c>
      <c r="D83" s="25" t="s">
        <v>162</v>
      </c>
      <c r="E83" s="63" t="s">
        <v>163</v>
      </c>
      <c r="F83" s="25" t="s">
        <v>164</v>
      </c>
      <c r="G83" s="51" t="s">
        <v>165</v>
      </c>
    </row>
    <row r="84">
      <c r="A84" s="57"/>
      <c r="G84" s="30"/>
    </row>
    <row r="85">
      <c r="A85" s="1" t="s">
        <v>166</v>
      </c>
      <c r="B85" s="1" t="s">
        <v>167</v>
      </c>
      <c r="C85" s="79">
        <f t="shared" ref="C85:G85" si="13">ROUND(RAND()*1000000,0)</f>
        <v>811948</v>
      </c>
      <c r="D85" s="80">
        <f t="shared" si="13"/>
        <v>848873</v>
      </c>
      <c r="E85" s="80">
        <f t="shared" si="13"/>
        <v>376821</v>
      </c>
      <c r="F85" s="80">
        <f t="shared" si="13"/>
        <v>525094</v>
      </c>
      <c r="G85" s="80">
        <f t="shared" si="13"/>
        <v>311710</v>
      </c>
    </row>
    <row r="86">
      <c r="A86" s="41"/>
      <c r="G86" s="30"/>
    </row>
    <row r="87">
      <c r="A87" s="69" t="s">
        <v>168</v>
      </c>
      <c r="B87" s="35" t="s">
        <v>169</v>
      </c>
      <c r="C87" s="77">
        <f t="shared" ref="C87:G87" si="14">ROUND(RAND()*1000000,0)</f>
        <v>776795</v>
      </c>
      <c r="D87" s="78">
        <f t="shared" si="14"/>
        <v>327152</v>
      </c>
      <c r="E87" s="78">
        <f t="shared" si="14"/>
        <v>38459</v>
      </c>
      <c r="F87" s="78">
        <f t="shared" si="14"/>
        <v>956233</v>
      </c>
      <c r="G87" s="78">
        <f t="shared" si="14"/>
        <v>24239</v>
      </c>
    </row>
    <row r="88">
      <c r="A88" s="31"/>
      <c r="B88" s="37" t="s">
        <v>170</v>
      </c>
      <c r="C88" s="37" t="s">
        <v>171</v>
      </c>
      <c r="D88" s="5" t="s">
        <v>172</v>
      </c>
      <c r="E88" s="38" t="s">
        <v>173</v>
      </c>
      <c r="F88" s="38" t="s">
        <v>174</v>
      </c>
      <c r="G88" s="38" t="s">
        <v>175</v>
      </c>
    </row>
    <row r="89">
      <c r="A89" s="31"/>
      <c r="B89" s="37" t="s">
        <v>176</v>
      </c>
      <c r="C89" s="37" t="s">
        <v>177</v>
      </c>
      <c r="D89" s="5" t="s">
        <v>178</v>
      </c>
      <c r="E89" s="38" t="s">
        <v>179</v>
      </c>
      <c r="F89" s="38" t="s">
        <v>178</v>
      </c>
      <c r="G89" s="38" t="s">
        <v>180</v>
      </c>
    </row>
    <row r="90">
      <c r="A90" s="34"/>
      <c r="B90" s="50" t="s">
        <v>181</v>
      </c>
      <c r="C90" s="50" t="s">
        <v>182</v>
      </c>
      <c r="D90" s="25" t="s">
        <v>182</v>
      </c>
      <c r="E90" s="51" t="s">
        <v>182</v>
      </c>
      <c r="F90" s="51" t="s">
        <v>183</v>
      </c>
      <c r="G90" s="51" t="s">
        <v>184</v>
      </c>
    </row>
    <row r="91">
      <c r="A91" s="57"/>
      <c r="G91" s="30"/>
    </row>
    <row r="92">
      <c r="A92" s="69" t="s">
        <v>185</v>
      </c>
      <c r="B92" s="17" t="s">
        <v>186</v>
      </c>
      <c r="C92" s="77">
        <f t="shared" ref="C92:G92" si="15">ROUND(RAND()*1000000,0)</f>
        <v>5144</v>
      </c>
      <c r="D92" s="78">
        <f t="shared" si="15"/>
        <v>252488</v>
      </c>
      <c r="E92" s="78">
        <f t="shared" si="15"/>
        <v>910211</v>
      </c>
      <c r="F92" s="78">
        <f t="shared" si="15"/>
        <v>551972</v>
      </c>
      <c r="G92" s="78">
        <f t="shared" si="15"/>
        <v>224970</v>
      </c>
    </row>
    <row r="93">
      <c r="A93" s="34"/>
      <c r="B93" s="25" t="s">
        <v>187</v>
      </c>
      <c r="C93" s="63" t="s">
        <v>188</v>
      </c>
      <c r="D93" s="25" t="s">
        <v>189</v>
      </c>
      <c r="E93" s="63" t="s">
        <v>190</v>
      </c>
      <c r="F93" s="25" t="s">
        <v>191</v>
      </c>
      <c r="G93" s="51" t="s">
        <v>192</v>
      </c>
    </row>
    <row r="94">
      <c r="A94" s="41"/>
      <c r="G94" s="30"/>
    </row>
    <row r="95">
      <c r="A95" s="69" t="s">
        <v>193</v>
      </c>
      <c r="B95" s="35" t="s">
        <v>194</v>
      </c>
      <c r="C95" s="77">
        <f t="shared" ref="C95:G95" si="16">ROUND(RAND()*1000000,0)</f>
        <v>846303</v>
      </c>
      <c r="D95" s="78">
        <f t="shared" si="16"/>
        <v>38045</v>
      </c>
      <c r="E95" s="78">
        <f t="shared" si="16"/>
        <v>745887</v>
      </c>
      <c r="F95" s="78">
        <f t="shared" si="16"/>
        <v>391008</v>
      </c>
      <c r="G95" s="78">
        <f t="shared" si="16"/>
        <v>819113</v>
      </c>
    </row>
    <row r="96">
      <c r="A96" s="31"/>
      <c r="B96" s="37" t="s">
        <v>195</v>
      </c>
      <c r="C96" s="32">
        <v>44796.0</v>
      </c>
      <c r="D96" s="32">
        <v>44728.0</v>
      </c>
      <c r="E96" s="32">
        <v>44786.0</v>
      </c>
      <c r="F96" s="32">
        <v>44810.0</v>
      </c>
      <c r="G96" s="32">
        <v>44289.0</v>
      </c>
    </row>
    <row r="97">
      <c r="A97" s="31"/>
      <c r="B97" s="37" t="s">
        <v>196</v>
      </c>
      <c r="C97" s="37" t="s">
        <v>197</v>
      </c>
      <c r="D97" s="5" t="s">
        <v>198</v>
      </c>
      <c r="E97" s="38" t="s">
        <v>199</v>
      </c>
      <c r="F97" s="38" t="s">
        <v>200</v>
      </c>
      <c r="G97" s="38" t="s">
        <v>201</v>
      </c>
    </row>
    <row r="98">
      <c r="A98" s="34"/>
      <c r="B98" s="50" t="s">
        <v>202</v>
      </c>
      <c r="C98" s="50" t="s">
        <v>203</v>
      </c>
      <c r="D98" s="25" t="s">
        <v>204</v>
      </c>
      <c r="E98" s="51" t="s">
        <v>205</v>
      </c>
      <c r="F98" s="51" t="s">
        <v>206</v>
      </c>
      <c r="G98" s="51" t="s">
        <v>207</v>
      </c>
    </row>
    <row r="99">
      <c r="A99" s="41"/>
      <c r="G99" s="30"/>
    </row>
    <row r="100">
      <c r="A100" s="4" t="s">
        <v>208</v>
      </c>
      <c r="B100" s="17" t="s">
        <v>209</v>
      </c>
      <c r="C100" s="77">
        <f t="shared" ref="C100:G100" si="17">ROUND(RAND()*1000000,0)</f>
        <v>331498</v>
      </c>
      <c r="D100" s="78">
        <f t="shared" si="17"/>
        <v>43357</v>
      </c>
      <c r="E100" s="78">
        <f t="shared" si="17"/>
        <v>160198</v>
      </c>
      <c r="F100" s="78">
        <f t="shared" si="17"/>
        <v>606586</v>
      </c>
      <c r="G100" s="78">
        <f t="shared" si="17"/>
        <v>473537</v>
      </c>
    </row>
    <row r="101">
      <c r="A101" s="8"/>
      <c r="B101" s="5" t="s">
        <v>210</v>
      </c>
      <c r="C101" s="3" t="s">
        <v>211</v>
      </c>
      <c r="D101" s="5" t="s">
        <v>212</v>
      </c>
      <c r="E101" s="3" t="s">
        <v>213</v>
      </c>
      <c r="F101" s="5" t="s">
        <v>214</v>
      </c>
      <c r="G101" s="38" t="s">
        <v>215</v>
      </c>
    </row>
    <row r="102">
      <c r="A102" s="8"/>
      <c r="B102" s="5" t="s">
        <v>216</v>
      </c>
      <c r="C102" s="32">
        <v>44786.0</v>
      </c>
      <c r="D102" s="32">
        <v>44728.0</v>
      </c>
      <c r="E102" s="32">
        <v>44652.0</v>
      </c>
      <c r="F102" s="32">
        <v>44810.0</v>
      </c>
      <c r="G102" s="32">
        <v>44834.0</v>
      </c>
    </row>
    <row r="103">
      <c r="A103" s="8"/>
      <c r="B103" s="5" t="s">
        <v>217</v>
      </c>
      <c r="C103" s="32">
        <v>44799.0</v>
      </c>
      <c r="D103" s="32">
        <v>44740.0</v>
      </c>
      <c r="E103" s="32">
        <v>45161.0</v>
      </c>
      <c r="F103" s="32">
        <v>44834.0</v>
      </c>
      <c r="G103" s="32">
        <v>44882.0</v>
      </c>
    </row>
    <row r="104">
      <c r="A104" s="24"/>
      <c r="B104" s="25" t="s">
        <v>72</v>
      </c>
      <c r="C104" s="63" t="s">
        <v>218</v>
      </c>
      <c r="D104" s="25" t="s">
        <v>219</v>
      </c>
      <c r="E104" s="63" t="s">
        <v>220</v>
      </c>
      <c r="F104" s="25" t="s">
        <v>221</v>
      </c>
      <c r="G104" s="51" t="s">
        <v>222</v>
      </c>
    </row>
  </sheetData>
  <mergeCells count="18">
    <mergeCell ref="A2:A10"/>
    <mergeCell ref="A12:A15"/>
    <mergeCell ref="A18:A20"/>
    <mergeCell ref="A22:A23"/>
    <mergeCell ref="A28:A33"/>
    <mergeCell ref="A35:A38"/>
    <mergeCell ref="A40:A42"/>
    <mergeCell ref="A80:A83"/>
    <mergeCell ref="A87:A90"/>
    <mergeCell ref="A92:A93"/>
    <mergeCell ref="A95:A98"/>
    <mergeCell ref="A44:A46"/>
    <mergeCell ref="A50:A54"/>
    <mergeCell ref="A56:A60"/>
    <mergeCell ref="A62:A65"/>
    <mergeCell ref="A67:A73"/>
    <mergeCell ref="A75:A78"/>
    <mergeCell ref="A100:A104"/>
  </mergeCells>
  <printOptions gridLines="1" horizontalCentered="1"/>
  <pageMargins bottom="0.75" footer="0.0" header="0.0" left="0.7" right="0.7" top="0.75"/>
  <pageSetup fitToHeight="0" paperSize="3" cellComments="atEnd" orientation="portrait" pageOrder="overThenDown"/>
  <drawing r:id="rId1"/>
</worksheet>
</file>