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ools\node.js\server\wwwroot\file\"/>
    </mc:Choice>
  </mc:AlternateContent>
  <bookViews>
    <workbookView xWindow="0" yWindow="0" windowWidth="15270" windowHeight="7140" activeTab="1"/>
  </bookViews>
  <sheets>
    <sheet name="成绩录入" sheetId="1" r:id="rId1"/>
    <sheet name="直录" sheetId="2" r:id="rId2"/>
  </sheets>
  <externalReferences>
    <externalReference r:id="rId3"/>
  </externalReferences>
  <definedNames>
    <definedName name="AVE">成绩录入!$L$5:$L$49</definedName>
    <definedName name="BVE">直录!$C$5:$C$49</definedName>
    <definedName name="实验项目">[1]数据源!$A$2:$A$9</definedName>
    <definedName name="选择项">[1]数据源!$C$2:$C$6</definedName>
  </definedNames>
  <calcPr calcId="162913"/>
</workbook>
</file>

<file path=xl/calcChain.xml><?xml version="1.0" encoding="utf-8"?>
<calcChain xmlns="http://schemas.openxmlformats.org/spreadsheetml/2006/main">
  <c r="D49" i="2" l="1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4" i="2"/>
  <c r="B2" i="2"/>
  <c r="A2" i="2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L4" i="1" s="1"/>
  <c r="K5" i="1"/>
  <c r="M4" i="1"/>
  <c r="A1" i="1" l="1"/>
  <c r="A2" i="1" s="1"/>
</calcChain>
</file>

<file path=xl/sharedStrings.xml><?xml version="1.0" encoding="utf-8"?>
<sst xmlns="http://schemas.openxmlformats.org/spreadsheetml/2006/main" count="16" uniqueCount="13">
  <si>
    <t>物理实验成绩单</t>
  </si>
  <si>
    <t>班级：</t>
  </si>
  <si>
    <r>
      <rPr>
        <sz val="12"/>
        <color rgb="FFFF0000"/>
        <rFont val="楷体"/>
        <family val="3"/>
        <charset val="134"/>
      </rPr>
      <t>←</t>
    </r>
    <r>
      <rPr>
        <sz val="12"/>
        <rFont val="楷体"/>
        <family val="3"/>
        <charset val="134"/>
      </rPr>
      <t>最</t>
    </r>
    <r>
      <rPr>
        <sz val="12"/>
        <color rgb="FFFF0000"/>
        <rFont val="楷体"/>
        <family val="3"/>
        <charset val="134"/>
      </rPr>
      <t>高</t>
    </r>
    <r>
      <rPr>
        <sz val="12"/>
        <rFont val="楷体"/>
        <family val="3"/>
        <charset val="134"/>
      </rPr>
      <t>分</t>
    </r>
  </si>
  <si>
    <t xml:space="preserve">     实验
姓名</t>
  </si>
  <si>
    <t>总分</t>
  </si>
  <si>
    <t>平均</t>
  </si>
  <si>
    <r>
      <rPr>
        <sz val="12"/>
        <color rgb="FFFF0000"/>
        <rFont val="楷体"/>
        <family val="3"/>
        <charset val="134"/>
      </rPr>
      <t>←</t>
    </r>
    <r>
      <rPr>
        <sz val="12"/>
        <rFont val="楷体"/>
        <family val="3"/>
        <charset val="134"/>
      </rPr>
      <t>最</t>
    </r>
    <r>
      <rPr>
        <sz val="12"/>
        <color rgb="FFFF0000"/>
        <rFont val="楷体"/>
        <family val="3"/>
        <charset val="134"/>
      </rPr>
      <t>低</t>
    </r>
    <r>
      <rPr>
        <sz val="12"/>
        <rFont val="楷体"/>
        <family val="3"/>
        <charset val="134"/>
      </rPr>
      <t>分</t>
    </r>
  </si>
  <si>
    <r>
      <rPr>
        <sz val="12"/>
        <color rgb="FFFF0000"/>
        <rFont val="楷体"/>
        <family val="3"/>
        <charset val="134"/>
      </rPr>
      <t>←</t>
    </r>
    <r>
      <rPr>
        <sz val="12"/>
        <rFont val="楷体"/>
        <family val="3"/>
        <charset val="134"/>
      </rPr>
      <t>80分以上人数</t>
    </r>
  </si>
  <si>
    <t>班级:</t>
  </si>
  <si>
    <t>学号</t>
  </si>
  <si>
    <t>姓名</t>
  </si>
  <si>
    <t>成绩</t>
  </si>
  <si>
    <t>调整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</si>
</sst>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0.00000_ "/>
    <numFmt numFmtId="179" formatCode="0_ "/>
    <numFmt numFmtId="180" formatCode="0;[Red]0"/>
  </numFmts>
  <fonts count="21">
    <font>
      <sz val="12"/>
      <name val="宋体"/>
      <charset val="134"/>
    </font>
    <font>
      <sz val="12"/>
      <name val="黑体"/>
      <charset val="134"/>
    </font>
    <font>
      <sz val="10"/>
      <name val="宋体"/>
      <charset val="134"/>
    </font>
    <font>
      <sz val="12"/>
      <name val="等线"/>
      <charset val="134"/>
      <scheme val="minor"/>
    </font>
    <font>
      <sz val="12"/>
      <color rgb="FFFF0000"/>
      <name val="楷体"/>
      <charset val="134"/>
    </font>
    <font>
      <sz val="12"/>
      <color theme="0"/>
      <name val="宋体"/>
      <charset val="134"/>
    </font>
    <font>
      <sz val="18"/>
      <name val="楷体"/>
      <charset val="134"/>
    </font>
    <font>
      <sz val="12"/>
      <name val="楷体"/>
      <charset val="134"/>
    </font>
    <font>
      <sz val="10"/>
      <name val="等线"/>
      <charset val="134"/>
      <scheme val="minor"/>
    </font>
    <font>
      <sz val="11"/>
      <name val="等线"/>
      <charset val="134"/>
      <scheme val="minor"/>
    </font>
    <font>
      <sz val="16"/>
      <name val="华文仿宋"/>
      <charset val="134"/>
    </font>
    <font>
      <sz val="12"/>
      <color indexed="10"/>
      <name val="楷体_GB2312"/>
      <charset val="134"/>
    </font>
    <font>
      <sz val="12"/>
      <color indexed="10"/>
      <name val="宋体"/>
      <family val="3"/>
      <charset val="134"/>
    </font>
    <font>
      <sz val="10"/>
      <name val="方正姚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方正姚体"/>
      <charset val="134"/>
    </font>
    <font>
      <sz val="12"/>
      <name val="华文楷体"/>
      <charset val="134"/>
    </font>
    <font>
      <b/>
      <sz val="10"/>
      <name val="华文楷体"/>
      <charset val="134"/>
    </font>
    <font>
      <sz val="12"/>
      <name val="楷体"/>
      <family val="3"/>
      <charset val="134"/>
    </font>
    <font>
      <sz val="12"/>
      <color rgb="FFFF0000"/>
      <name val="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lightUp">
        <fgColor theme="0" tint="-0.249977111117893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3408001953185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double">
        <color auto="1"/>
      </right>
      <top style="medium">
        <color auto="1"/>
      </top>
      <bottom/>
      <diagonal style="thin">
        <color auto="1"/>
      </diagonal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double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1" fillId="2" borderId="1" xfId="0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</xf>
    <xf numFmtId="0" fontId="0" fillId="3" borderId="0" xfId="0" applyFill="1">
      <alignment vertical="center"/>
    </xf>
    <xf numFmtId="178" fontId="5" fillId="0" borderId="0" xfId="0" applyNumberFormat="1" applyFont="1" applyAlignment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9" fillId="0" borderId="0" xfId="0" applyNumberFormat="1" applyFont="1" applyAlignment="1" applyProtection="1">
      <alignment horizontal="center" vertical="center"/>
      <protection locked="0"/>
    </xf>
    <xf numFmtId="179" fontId="0" fillId="5" borderId="8" xfId="0" applyNumberFormat="1" applyFont="1" applyFill="1" applyBorder="1" applyAlignment="1" applyProtection="1">
      <alignment horizontal="center" vertical="center"/>
      <protection locked="0"/>
    </xf>
    <xf numFmtId="17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</xf>
    <xf numFmtId="0" fontId="0" fillId="0" borderId="0" xfId="0" applyNumberFormat="1" applyProtection="1">
      <alignment vertical="center"/>
    </xf>
    <xf numFmtId="49" fontId="0" fillId="0" borderId="9" xfId="0" applyNumberFormat="1" applyFont="1" applyBorder="1" applyAlignment="1" applyProtection="1">
      <alignment horizontal="center"/>
    </xf>
    <xf numFmtId="49" fontId="0" fillId="0" borderId="9" xfId="0" applyNumberFormat="1" applyFont="1" applyBorder="1" applyAlignment="1" applyProtection="1"/>
    <xf numFmtId="49" fontId="11" fillId="0" borderId="9" xfId="0" applyNumberFormat="1" applyFont="1" applyBorder="1" applyAlignment="1" applyProtection="1"/>
    <xf numFmtId="179" fontId="12" fillId="0" borderId="9" xfId="0" applyNumberFormat="1" applyFont="1" applyBorder="1" applyAlignment="1" applyProtection="1">
      <alignment horizontal="center"/>
    </xf>
    <xf numFmtId="0" fontId="15" fillId="0" borderId="0" xfId="0" applyNumberFormat="1" applyFont="1" applyProtection="1">
      <alignment vertical="center"/>
    </xf>
    <xf numFmtId="0" fontId="0" fillId="0" borderId="16" xfId="0" applyBorder="1" applyAlignment="1" applyProtection="1">
      <alignment horizontal="center" vertical="center"/>
    </xf>
    <xf numFmtId="180" fontId="0" fillId="0" borderId="17" xfId="0" applyNumberFormat="1" applyBorder="1" applyAlignment="1" applyProtection="1">
      <alignment horizontal="center" vertical="center"/>
      <protection locked="0"/>
    </xf>
    <xf numFmtId="180" fontId="0" fillId="0" borderId="18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</xf>
    <xf numFmtId="180" fontId="0" fillId="0" borderId="20" xfId="0" applyNumberFormat="1" applyBorder="1" applyAlignment="1" applyProtection="1">
      <alignment horizontal="center" vertical="center"/>
      <protection locked="0"/>
    </xf>
    <xf numFmtId="180" fontId="0" fillId="0" borderId="21" xfId="0" applyNumberFormat="1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</xf>
    <xf numFmtId="180" fontId="0" fillId="0" borderId="23" xfId="0" applyNumberFormat="1" applyBorder="1" applyAlignment="1" applyProtection="1">
      <alignment horizontal="center" vertical="center"/>
      <protection locked="0"/>
    </xf>
    <xf numFmtId="180" fontId="0" fillId="0" borderId="24" xfId="0" applyNumberFormat="1" applyBorder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locked="0"/>
    </xf>
    <xf numFmtId="179" fontId="0" fillId="0" borderId="0" xfId="0" applyNumberFormat="1" applyAlignment="1" applyProtection="1">
      <alignment horizontal="center" vertical="center"/>
      <protection locked="0"/>
    </xf>
    <xf numFmtId="49" fontId="18" fillId="0" borderId="26" xfId="0" applyNumberFormat="1" applyFont="1" applyFill="1" applyBorder="1" applyAlignment="1" applyProtection="1">
      <alignment horizontal="center" vertical="center" wrapText="1"/>
    </xf>
    <xf numFmtId="180" fontId="13" fillId="0" borderId="28" xfId="0" applyNumberFormat="1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</xf>
    <xf numFmtId="179" fontId="0" fillId="5" borderId="30" xfId="0" applyNumberFormat="1" applyFont="1" applyFill="1" applyBorder="1" applyAlignment="1" applyProtection="1">
      <alignment horizontal="center" vertical="center"/>
    </xf>
    <xf numFmtId="179" fontId="0" fillId="0" borderId="31" xfId="0" applyNumberFormat="1" applyFont="1" applyFill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 vertical="center"/>
      <protection locked="0"/>
    </xf>
    <xf numFmtId="0" fontId="0" fillId="5" borderId="20" xfId="0" applyFill="1" applyBorder="1" applyAlignment="1" applyProtection="1">
      <alignment horizontal="center" vertical="center"/>
    </xf>
    <xf numFmtId="179" fontId="0" fillId="5" borderId="33" xfId="0" applyNumberFormat="1" applyFont="1" applyFill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  <protection locked="0"/>
    </xf>
    <xf numFmtId="0" fontId="0" fillId="5" borderId="23" xfId="0" applyFill="1" applyBorder="1" applyAlignment="1" applyProtection="1">
      <alignment horizontal="center" vertical="center"/>
    </xf>
    <xf numFmtId="179" fontId="0" fillId="5" borderId="35" xfId="0" applyNumberFormat="1" applyFont="1" applyFill="1" applyBorder="1" applyAlignment="1" applyProtection="1">
      <alignment horizontal="center" vertical="center"/>
    </xf>
    <xf numFmtId="0" fontId="15" fillId="0" borderId="0" xfId="0" applyFont="1" applyProtection="1">
      <alignment vertical="center"/>
    </xf>
    <xf numFmtId="49" fontId="10" fillId="0" borderId="0" xfId="0" applyNumberFormat="1" applyFont="1" applyAlignment="1" applyProtection="1">
      <alignment horizontal="center"/>
    </xf>
    <xf numFmtId="49" fontId="16" fillId="0" borderId="9" xfId="0" applyNumberFormat="1" applyFont="1" applyBorder="1" applyAlignment="1" applyProtection="1">
      <alignment horizontal="center"/>
    </xf>
    <xf numFmtId="0" fontId="2" fillId="0" borderId="9" xfId="0" applyNumberFormat="1" applyFont="1" applyBorder="1" applyAlignment="1" applyProtection="1">
      <alignment horizontal="center"/>
      <protection locked="0"/>
    </xf>
    <xf numFmtId="49" fontId="13" fillId="0" borderId="10" xfId="0" applyNumberFormat="1" applyFont="1" applyBorder="1" applyAlignment="1" applyProtection="1">
      <alignment horizontal="justify" vertical="center" wrapText="1"/>
    </xf>
    <xf numFmtId="49" fontId="13" fillId="0" borderId="13" xfId="0" applyNumberFormat="1" applyFont="1" applyBorder="1" applyAlignment="1" applyProtection="1">
      <alignment horizontal="justify" vertical="center" wrapText="1"/>
    </xf>
    <xf numFmtId="49" fontId="14" fillId="0" borderId="11" xfId="0" applyNumberFormat="1" applyFont="1" applyBorder="1" applyAlignment="1" applyProtection="1">
      <alignment horizontal="center" vertical="center" wrapText="1"/>
      <protection locked="0"/>
    </xf>
    <xf numFmtId="49" fontId="14" fillId="0" borderId="14" xfId="0" applyNumberFormat="1" applyFont="1" applyBorder="1" applyAlignment="1" applyProtection="1">
      <alignment horizontal="center" vertical="center" wrapText="1"/>
      <protection locked="0"/>
    </xf>
    <xf numFmtId="49" fontId="14" fillId="0" borderId="12" xfId="0" applyNumberFormat="1" applyFont="1" applyBorder="1" applyAlignment="1" applyProtection="1">
      <alignment horizontal="center" vertical="center" wrapText="1"/>
      <protection locked="0"/>
    </xf>
    <xf numFmtId="49" fontId="14" fillId="0" borderId="15" xfId="0" applyNumberFormat="1" applyFont="1" applyBorder="1" applyAlignment="1" applyProtection="1">
      <alignment horizontal="center" vertical="center" wrapText="1"/>
      <protection locked="0"/>
    </xf>
    <xf numFmtId="49" fontId="14" fillId="0" borderId="25" xfId="0" applyNumberFormat="1" applyFont="1" applyBorder="1" applyAlignment="1" applyProtection="1">
      <alignment horizontal="center" vertical="center" wrapText="1"/>
      <protection locked="0"/>
    </xf>
    <xf numFmtId="49" fontId="14" fillId="0" borderId="27" xfId="0" applyNumberFormat="1" applyFont="1" applyBorder="1" applyAlignment="1" applyProtection="1">
      <alignment horizontal="center" vertical="center" wrapText="1"/>
      <protection locked="0"/>
    </xf>
    <xf numFmtId="49" fontId="17" fillId="0" borderId="11" xfId="0" applyNumberFormat="1" applyFont="1" applyBorder="1" applyAlignment="1" applyProtection="1">
      <alignment horizontal="center" vertical="center" wrapText="1"/>
    </xf>
    <xf numFmtId="49" fontId="17" fillId="0" borderId="14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  <xf numFmtId="0" fontId="6" fillId="4" borderId="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color indexed="10"/>
      </font>
    </dxf>
    <dxf>
      <font>
        <color indexed="12"/>
      </font>
    </dxf>
    <dxf>
      <font>
        <b/>
        <i val="0"/>
        <color indexed="38"/>
      </font>
    </dxf>
    <dxf>
      <font>
        <color indexed="10"/>
      </font>
    </dxf>
    <dxf>
      <font>
        <color indexed="12"/>
      </font>
    </dxf>
    <dxf>
      <font>
        <b/>
        <i val="0"/>
        <color indexed="38"/>
      </font>
    </dxf>
    <dxf>
      <font>
        <color indexed="10"/>
      </font>
    </dxf>
    <dxf>
      <font>
        <color indexed="12"/>
      </font>
    </dxf>
    <dxf>
      <font>
        <b/>
        <i val="0"/>
        <color indexed="38"/>
      </font>
    </dxf>
    <dxf>
      <font>
        <color indexed="10"/>
      </font>
    </dxf>
    <dxf>
      <font>
        <color indexed="12"/>
      </font>
    </dxf>
    <dxf>
      <font>
        <b/>
        <i val="0"/>
        <color indexed="38"/>
      </font>
    </dxf>
  </dxfs>
  <tableStyles count="0" defaultTableStyle="TableStyleMedium2" defaultPivotStyle="PivotStyleLight16"/>
  <colors>
    <mruColors>
      <color rgb="FFFFFFFF"/>
      <color rgb="FFFF0000"/>
      <color rgb="FFD9E1F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3457;&#21517;\&#25104;&#32489;&#35760;&#24405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"/>
      <sheetName val="成绩录入"/>
      <sheetName val="花名"/>
      <sheetName val="备份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B1" workbookViewId="0">
      <selection activeCell="F3" sqref="F3:F4"/>
    </sheetView>
  </sheetViews>
  <sheetFormatPr defaultColWidth="0" defaultRowHeight="14.25" zeroHeight="1"/>
  <cols>
    <col min="1" max="1" width="8.5" style="17" hidden="1" customWidth="1"/>
    <col min="2" max="2" width="9" style="18" customWidth="1"/>
    <col min="3" max="10" width="6.625" style="19" customWidth="1"/>
    <col min="11" max="12" width="9" style="19" customWidth="1"/>
    <col min="13" max="13" width="6.875" style="18" customWidth="1"/>
    <col min="14" max="14" width="9" style="19" customWidth="1"/>
    <col min="15" max="15" width="5.875" style="18" customWidth="1"/>
    <col min="16" max="16" width="5.25" style="18" hidden="1" customWidth="1"/>
    <col min="17" max="16384" width="9" style="19" hidden="1"/>
  </cols>
  <sheetData>
    <row r="1" spans="1:18" ht="18" customHeight="1">
      <c r="A1" s="20" t="e">
        <f>(M2-M3)/(MAX(AVE)-MIN(AVE))</f>
        <v>#DIV/0!</v>
      </c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8" ht="18" customHeight="1">
      <c r="A2" s="20" t="e">
        <f>MIN(AVE)*A1-M3</f>
        <v>#DIV/0!</v>
      </c>
      <c r="B2" s="21"/>
      <c r="C2" s="22"/>
      <c r="D2" s="22"/>
      <c r="E2" s="22"/>
      <c r="F2" s="23"/>
      <c r="G2" s="23"/>
      <c r="H2" s="24"/>
      <c r="I2" s="51" t="s">
        <v>1</v>
      </c>
      <c r="J2" s="51"/>
      <c r="K2" s="52"/>
      <c r="L2" s="52"/>
      <c r="M2" s="36"/>
      <c r="N2" s="6" t="s">
        <v>2</v>
      </c>
    </row>
    <row r="3" spans="1:18" ht="18" customHeight="1">
      <c r="A3" s="20"/>
      <c r="B3" s="53" t="s">
        <v>3</v>
      </c>
      <c r="C3" s="55"/>
      <c r="D3" s="57"/>
      <c r="E3" s="57"/>
      <c r="F3" s="57"/>
      <c r="G3" s="57"/>
      <c r="H3" s="57"/>
      <c r="I3" s="57"/>
      <c r="J3" s="59"/>
      <c r="K3" s="61" t="s">
        <v>4</v>
      </c>
      <c r="L3" s="37" t="s">
        <v>5</v>
      </c>
      <c r="M3" s="36"/>
      <c r="N3" s="6" t="s">
        <v>6</v>
      </c>
    </row>
    <row r="4" spans="1:18" ht="18" customHeight="1">
      <c r="A4" s="25"/>
      <c r="B4" s="54"/>
      <c r="C4" s="56"/>
      <c r="D4" s="58"/>
      <c r="E4" s="58"/>
      <c r="F4" s="58"/>
      <c r="G4" s="58"/>
      <c r="H4" s="58"/>
      <c r="I4" s="58"/>
      <c r="J4" s="60"/>
      <c r="K4" s="62"/>
      <c r="L4" s="38" t="str">
        <f>ROUND(MAX(AVE),0)&amp;"/"&amp;ROUND(MIN(AVE),0)&amp;"/"&amp;COUNTIF(AVE,"&gt;=79.5")</f>
        <v>0/0/0</v>
      </c>
      <c r="M4" s="18">
        <f>COUNTIF(M5:M49,"&gt;=79.5")</f>
        <v>0</v>
      </c>
      <c r="N4" s="6" t="s">
        <v>7</v>
      </c>
    </row>
    <row r="5" spans="1:18" ht="18" customHeight="1">
      <c r="B5" s="26"/>
      <c r="C5" s="27"/>
      <c r="D5" s="28"/>
      <c r="E5" s="28"/>
      <c r="F5" s="28"/>
      <c r="G5" s="28"/>
      <c r="H5" s="28"/>
      <c r="I5" s="28"/>
      <c r="J5" s="39"/>
      <c r="K5" s="40" t="str">
        <f>IF(ISBLANK($C5),"",SUM($C5:J5))</f>
        <v/>
      </c>
      <c r="L5" s="41" t="str">
        <f>IF(ISBLANK(C5),"",AVERAGE(C5:J5)+H$2)</f>
        <v/>
      </c>
      <c r="M5" s="42" t="str">
        <f>IF(ISBLANK($C5),"",ROUND(L5*$A$1-$A$2,0))</f>
        <v/>
      </c>
      <c r="O5" s="19"/>
      <c r="P5" s="19"/>
    </row>
    <row r="6" spans="1:18" ht="18" customHeight="1">
      <c r="B6" s="29"/>
      <c r="C6" s="30"/>
      <c r="D6" s="31"/>
      <c r="E6" s="31"/>
      <c r="F6" s="31"/>
      <c r="G6" s="31"/>
      <c r="H6" s="31"/>
      <c r="I6" s="31"/>
      <c r="J6" s="43"/>
      <c r="K6" s="44" t="str">
        <f>IF(ISBLANK($C6),"",SUM($C6:J6))</f>
        <v/>
      </c>
      <c r="L6" s="45" t="str">
        <f t="shared" ref="L6:L37" si="0">IF(ISBLANK(C6),"",AVERAGE(C6:J6)+H$2)</f>
        <v/>
      </c>
      <c r="M6" s="42" t="str">
        <f t="shared" ref="M6:M50" si="1">IF(ISBLANK($C6),"",ROUND(L6*$A$1-$A$2,0))</f>
        <v/>
      </c>
      <c r="O6" s="19"/>
      <c r="P6" s="19"/>
    </row>
    <row r="7" spans="1:18" ht="18" customHeight="1">
      <c r="B7" s="29"/>
      <c r="C7" s="30"/>
      <c r="D7" s="31"/>
      <c r="E7" s="31"/>
      <c r="F7" s="31"/>
      <c r="G7" s="31"/>
      <c r="H7" s="31"/>
      <c r="I7" s="31"/>
      <c r="J7" s="43"/>
      <c r="K7" s="44" t="str">
        <f>IF(ISBLANK($C7),"",SUM($C7:J7))</f>
        <v/>
      </c>
      <c r="L7" s="45" t="str">
        <f t="shared" si="0"/>
        <v/>
      </c>
      <c r="M7" s="42" t="str">
        <f t="shared" si="1"/>
        <v/>
      </c>
      <c r="O7" s="19"/>
      <c r="P7" s="19"/>
    </row>
    <row r="8" spans="1:18" ht="18" customHeight="1">
      <c r="B8" s="29"/>
      <c r="C8" s="30"/>
      <c r="D8" s="31"/>
      <c r="E8" s="31"/>
      <c r="F8" s="31"/>
      <c r="G8" s="31"/>
      <c r="H8" s="31"/>
      <c r="I8" s="31"/>
      <c r="J8" s="43"/>
      <c r="K8" s="44" t="str">
        <f>IF(ISBLANK($C8),"",SUM($C8:J8))</f>
        <v/>
      </c>
      <c r="L8" s="45" t="str">
        <f t="shared" si="0"/>
        <v/>
      </c>
      <c r="M8" s="42" t="str">
        <f t="shared" si="1"/>
        <v/>
      </c>
    </row>
    <row r="9" spans="1:18" ht="18" customHeight="1">
      <c r="B9" s="29"/>
      <c r="C9" s="30"/>
      <c r="D9" s="31"/>
      <c r="E9" s="31"/>
      <c r="F9" s="31"/>
      <c r="G9" s="31"/>
      <c r="H9" s="31"/>
      <c r="I9" s="31"/>
      <c r="J9" s="43"/>
      <c r="K9" s="44" t="str">
        <f>IF(ISBLANK($C9),"",SUM($C9:J9))</f>
        <v/>
      </c>
      <c r="L9" s="45" t="str">
        <f t="shared" si="0"/>
        <v/>
      </c>
      <c r="M9" s="42" t="str">
        <f t="shared" si="1"/>
        <v/>
      </c>
    </row>
    <row r="10" spans="1:18" ht="18" customHeight="1">
      <c r="B10" s="29"/>
      <c r="C10" s="30"/>
      <c r="D10" s="31"/>
      <c r="E10" s="31"/>
      <c r="F10" s="31"/>
      <c r="G10" s="31"/>
      <c r="H10" s="31"/>
      <c r="I10" s="31"/>
      <c r="J10" s="43"/>
      <c r="K10" s="44" t="str">
        <f>IF(ISBLANK($C10),"",SUM($C10:J10))</f>
        <v/>
      </c>
      <c r="L10" s="45" t="str">
        <f t="shared" si="0"/>
        <v/>
      </c>
      <c r="M10" s="42" t="str">
        <f t="shared" si="1"/>
        <v/>
      </c>
    </row>
    <row r="11" spans="1:18" ht="18" customHeight="1">
      <c r="B11" s="29"/>
      <c r="C11" s="30"/>
      <c r="D11" s="31"/>
      <c r="E11" s="31"/>
      <c r="F11" s="31"/>
      <c r="G11" s="31"/>
      <c r="H11" s="31"/>
      <c r="I11" s="31"/>
      <c r="J11" s="43"/>
      <c r="K11" s="44" t="str">
        <f>IF(ISBLANK($C11),"",SUM($C11:J11))</f>
        <v/>
      </c>
      <c r="L11" s="45" t="str">
        <f t="shared" si="0"/>
        <v/>
      </c>
      <c r="M11" s="42" t="str">
        <f t="shared" si="1"/>
        <v/>
      </c>
    </row>
    <row r="12" spans="1:18" ht="18" customHeight="1">
      <c r="B12" s="29"/>
      <c r="C12" s="30"/>
      <c r="D12" s="31"/>
      <c r="E12" s="31"/>
      <c r="F12" s="31"/>
      <c r="G12" s="31"/>
      <c r="H12" s="31"/>
      <c r="I12" s="31"/>
      <c r="J12" s="43"/>
      <c r="K12" s="44" t="str">
        <f>IF(ISBLANK($C12),"",SUM($C12:J12))</f>
        <v/>
      </c>
      <c r="L12" s="45" t="str">
        <f t="shared" si="0"/>
        <v/>
      </c>
      <c r="M12" s="42" t="str">
        <f t="shared" si="1"/>
        <v/>
      </c>
      <c r="R12" s="49"/>
    </row>
    <row r="13" spans="1:18" ht="18" customHeight="1">
      <c r="B13" s="29"/>
      <c r="C13" s="30"/>
      <c r="D13" s="31"/>
      <c r="E13" s="31"/>
      <c r="F13" s="31"/>
      <c r="G13" s="31"/>
      <c r="H13" s="31"/>
      <c r="I13" s="31"/>
      <c r="J13" s="43"/>
      <c r="K13" s="44" t="str">
        <f>IF(ISBLANK($C13),"",SUM($C13:J13))</f>
        <v/>
      </c>
      <c r="L13" s="45" t="str">
        <f t="shared" si="0"/>
        <v/>
      </c>
      <c r="M13" s="42" t="str">
        <f t="shared" si="1"/>
        <v/>
      </c>
    </row>
    <row r="14" spans="1:18" ht="18" customHeight="1">
      <c r="B14" s="29"/>
      <c r="C14" s="30"/>
      <c r="D14" s="31"/>
      <c r="E14" s="31"/>
      <c r="F14" s="31"/>
      <c r="G14" s="31"/>
      <c r="H14" s="31"/>
      <c r="I14" s="31"/>
      <c r="J14" s="43"/>
      <c r="K14" s="44" t="str">
        <f>IF(ISBLANK($C14),"",SUM($C14:J14))</f>
        <v/>
      </c>
      <c r="L14" s="45" t="str">
        <f t="shared" si="0"/>
        <v/>
      </c>
      <c r="M14" s="42" t="str">
        <f t="shared" si="1"/>
        <v/>
      </c>
    </row>
    <row r="15" spans="1:18" ht="18" customHeight="1">
      <c r="B15" s="29"/>
      <c r="C15" s="30"/>
      <c r="D15" s="31"/>
      <c r="E15" s="31"/>
      <c r="F15" s="31"/>
      <c r="G15" s="31"/>
      <c r="H15" s="31"/>
      <c r="I15" s="31"/>
      <c r="J15" s="43"/>
      <c r="K15" s="44" t="str">
        <f>IF(ISBLANK($C15),"",SUM($C15:J15))</f>
        <v/>
      </c>
      <c r="L15" s="45" t="str">
        <f t="shared" si="0"/>
        <v/>
      </c>
      <c r="M15" s="42" t="str">
        <f t="shared" si="1"/>
        <v/>
      </c>
    </row>
    <row r="16" spans="1:18" ht="18" customHeight="1">
      <c r="B16" s="29"/>
      <c r="C16" s="30"/>
      <c r="D16" s="31"/>
      <c r="E16" s="31"/>
      <c r="F16" s="31"/>
      <c r="G16" s="31"/>
      <c r="H16" s="31"/>
      <c r="I16" s="31"/>
      <c r="J16" s="43"/>
      <c r="K16" s="44" t="str">
        <f>IF(ISBLANK($C16),"",SUM($C16:J16))</f>
        <v/>
      </c>
      <c r="L16" s="45" t="str">
        <f t="shared" si="0"/>
        <v/>
      </c>
      <c r="M16" s="42" t="str">
        <f t="shared" si="1"/>
        <v/>
      </c>
    </row>
    <row r="17" spans="2:13" ht="18" customHeight="1">
      <c r="B17" s="29"/>
      <c r="C17" s="30"/>
      <c r="D17" s="31"/>
      <c r="E17" s="31"/>
      <c r="F17" s="31"/>
      <c r="G17" s="31"/>
      <c r="H17" s="31"/>
      <c r="I17" s="31"/>
      <c r="J17" s="43"/>
      <c r="K17" s="44" t="str">
        <f>IF(ISBLANK($C17),"",SUM($C17:J17))</f>
        <v/>
      </c>
      <c r="L17" s="45" t="str">
        <f t="shared" si="0"/>
        <v/>
      </c>
      <c r="M17" s="42" t="str">
        <f t="shared" si="1"/>
        <v/>
      </c>
    </row>
    <row r="18" spans="2:13" ht="18" customHeight="1">
      <c r="B18" s="29"/>
      <c r="C18" s="30"/>
      <c r="D18" s="31"/>
      <c r="E18" s="31"/>
      <c r="F18" s="31"/>
      <c r="G18" s="31"/>
      <c r="H18" s="31"/>
      <c r="I18" s="31"/>
      <c r="J18" s="43"/>
      <c r="K18" s="44" t="str">
        <f>IF(ISBLANK($C18),"",SUM($C18:J18))</f>
        <v/>
      </c>
      <c r="L18" s="45" t="str">
        <f t="shared" si="0"/>
        <v/>
      </c>
      <c r="M18" s="42" t="str">
        <f t="shared" si="1"/>
        <v/>
      </c>
    </row>
    <row r="19" spans="2:13" ht="18" customHeight="1">
      <c r="B19" s="29"/>
      <c r="C19" s="30"/>
      <c r="D19" s="31"/>
      <c r="E19" s="31"/>
      <c r="F19" s="31"/>
      <c r="G19" s="31"/>
      <c r="H19" s="31"/>
      <c r="I19" s="31"/>
      <c r="J19" s="43"/>
      <c r="K19" s="44" t="str">
        <f>IF(ISBLANK($C19),"",SUM($C19:J19))</f>
        <v/>
      </c>
      <c r="L19" s="45" t="str">
        <f t="shared" si="0"/>
        <v/>
      </c>
      <c r="M19" s="42" t="str">
        <f t="shared" si="1"/>
        <v/>
      </c>
    </row>
    <row r="20" spans="2:13" ht="18" customHeight="1">
      <c r="B20" s="29"/>
      <c r="C20" s="30"/>
      <c r="D20" s="31"/>
      <c r="E20" s="31"/>
      <c r="F20" s="31"/>
      <c r="G20" s="31"/>
      <c r="H20" s="31"/>
      <c r="I20" s="31"/>
      <c r="J20" s="43"/>
      <c r="K20" s="44" t="str">
        <f>IF(ISBLANK($C20),"",SUM($C20:J20))</f>
        <v/>
      </c>
      <c r="L20" s="45" t="str">
        <f t="shared" si="0"/>
        <v/>
      </c>
      <c r="M20" s="42" t="str">
        <f t="shared" si="1"/>
        <v/>
      </c>
    </row>
    <row r="21" spans="2:13" ht="18" customHeight="1">
      <c r="B21" s="29"/>
      <c r="C21" s="30"/>
      <c r="D21" s="31"/>
      <c r="E21" s="31"/>
      <c r="F21" s="31"/>
      <c r="G21" s="31"/>
      <c r="H21" s="31"/>
      <c r="I21" s="31"/>
      <c r="J21" s="43"/>
      <c r="K21" s="44" t="str">
        <f>IF(ISBLANK($C21),"",SUM($C21:J21))</f>
        <v/>
      </c>
      <c r="L21" s="45" t="str">
        <f t="shared" si="0"/>
        <v/>
      </c>
      <c r="M21" s="42" t="str">
        <f t="shared" si="1"/>
        <v/>
      </c>
    </row>
    <row r="22" spans="2:13" ht="18" customHeight="1">
      <c r="B22" s="29"/>
      <c r="C22" s="30"/>
      <c r="D22" s="31"/>
      <c r="E22" s="31"/>
      <c r="F22" s="31"/>
      <c r="G22" s="31"/>
      <c r="H22" s="31"/>
      <c r="I22" s="31"/>
      <c r="J22" s="43"/>
      <c r="K22" s="44" t="str">
        <f>IF(ISBLANK($C22),"",SUM($C22:J22))</f>
        <v/>
      </c>
      <c r="L22" s="45" t="str">
        <f t="shared" si="0"/>
        <v/>
      </c>
      <c r="M22" s="42" t="str">
        <f t="shared" si="1"/>
        <v/>
      </c>
    </row>
    <row r="23" spans="2:13" ht="18" customHeight="1">
      <c r="B23" s="29"/>
      <c r="C23" s="30"/>
      <c r="D23" s="31"/>
      <c r="E23" s="31"/>
      <c r="F23" s="31"/>
      <c r="G23" s="31"/>
      <c r="H23" s="31"/>
      <c r="I23" s="31"/>
      <c r="J23" s="43"/>
      <c r="K23" s="44" t="str">
        <f>IF(ISBLANK($C23),"",SUM($C23:J23))</f>
        <v/>
      </c>
      <c r="L23" s="45" t="str">
        <f t="shared" si="0"/>
        <v/>
      </c>
      <c r="M23" s="42" t="str">
        <f t="shared" si="1"/>
        <v/>
      </c>
    </row>
    <row r="24" spans="2:13" ht="18" customHeight="1">
      <c r="B24" s="29"/>
      <c r="C24" s="30"/>
      <c r="D24" s="31"/>
      <c r="E24" s="31"/>
      <c r="F24" s="31"/>
      <c r="G24" s="31"/>
      <c r="H24" s="31"/>
      <c r="I24" s="31"/>
      <c r="J24" s="43"/>
      <c r="K24" s="44" t="str">
        <f>IF(ISBLANK($C24),"",SUM($C24:J24))</f>
        <v/>
      </c>
      <c r="L24" s="45" t="str">
        <f t="shared" si="0"/>
        <v/>
      </c>
      <c r="M24" s="42" t="str">
        <f t="shared" si="1"/>
        <v/>
      </c>
    </row>
    <row r="25" spans="2:13" ht="18" customHeight="1">
      <c r="B25" s="29"/>
      <c r="C25" s="30"/>
      <c r="D25" s="31"/>
      <c r="E25" s="31"/>
      <c r="F25" s="31"/>
      <c r="G25" s="31"/>
      <c r="H25" s="31"/>
      <c r="I25" s="31"/>
      <c r="J25" s="43"/>
      <c r="K25" s="44" t="str">
        <f>IF(ISBLANK($C25),"",SUM($C25:J25))</f>
        <v/>
      </c>
      <c r="L25" s="45" t="str">
        <f t="shared" si="0"/>
        <v/>
      </c>
      <c r="M25" s="42" t="str">
        <f t="shared" si="1"/>
        <v/>
      </c>
    </row>
    <row r="26" spans="2:13" ht="18" customHeight="1">
      <c r="B26" s="29"/>
      <c r="C26" s="30"/>
      <c r="D26" s="31"/>
      <c r="E26" s="31"/>
      <c r="F26" s="31"/>
      <c r="G26" s="31"/>
      <c r="H26" s="31"/>
      <c r="I26" s="31"/>
      <c r="J26" s="43"/>
      <c r="K26" s="44" t="str">
        <f>IF(ISBLANK($C26),"",SUM($C26:J26))</f>
        <v/>
      </c>
      <c r="L26" s="45" t="str">
        <f t="shared" si="0"/>
        <v/>
      </c>
      <c r="M26" s="42" t="str">
        <f t="shared" si="1"/>
        <v/>
      </c>
    </row>
    <row r="27" spans="2:13" ht="18" customHeight="1">
      <c r="B27" s="29"/>
      <c r="C27" s="30"/>
      <c r="D27" s="31"/>
      <c r="E27" s="31"/>
      <c r="F27" s="31"/>
      <c r="G27" s="31"/>
      <c r="H27" s="31"/>
      <c r="I27" s="31"/>
      <c r="J27" s="43"/>
      <c r="K27" s="44" t="str">
        <f>IF(ISBLANK($C27),"",SUM($C27:J27))</f>
        <v/>
      </c>
      <c r="L27" s="45" t="str">
        <f t="shared" si="0"/>
        <v/>
      </c>
      <c r="M27" s="42" t="str">
        <f t="shared" si="1"/>
        <v/>
      </c>
    </row>
    <row r="28" spans="2:13" ht="18" customHeight="1">
      <c r="B28" s="29"/>
      <c r="C28" s="30"/>
      <c r="D28" s="31"/>
      <c r="E28" s="31"/>
      <c r="F28" s="31"/>
      <c r="G28" s="31"/>
      <c r="H28" s="31"/>
      <c r="I28" s="31"/>
      <c r="J28" s="43"/>
      <c r="K28" s="44" t="str">
        <f>IF(ISBLANK($C28),"",SUM($C28:J28))</f>
        <v/>
      </c>
      <c r="L28" s="45" t="str">
        <f t="shared" si="0"/>
        <v/>
      </c>
      <c r="M28" s="42" t="str">
        <f t="shared" si="1"/>
        <v/>
      </c>
    </row>
    <row r="29" spans="2:13" ht="18" customHeight="1">
      <c r="B29" s="29"/>
      <c r="C29" s="30"/>
      <c r="D29" s="31"/>
      <c r="E29" s="31"/>
      <c r="F29" s="31"/>
      <c r="G29" s="31"/>
      <c r="H29" s="31"/>
      <c r="I29" s="31"/>
      <c r="J29" s="43"/>
      <c r="K29" s="44" t="str">
        <f>IF(ISBLANK($C29),"",SUM($C29:J29))</f>
        <v/>
      </c>
      <c r="L29" s="45" t="str">
        <f t="shared" si="0"/>
        <v/>
      </c>
      <c r="M29" s="42" t="str">
        <f t="shared" si="1"/>
        <v/>
      </c>
    </row>
    <row r="30" spans="2:13" ht="18" customHeight="1">
      <c r="B30" s="29"/>
      <c r="C30" s="30"/>
      <c r="D30" s="31"/>
      <c r="E30" s="31"/>
      <c r="F30" s="31"/>
      <c r="G30" s="31"/>
      <c r="H30" s="31"/>
      <c r="I30" s="31"/>
      <c r="J30" s="43"/>
      <c r="K30" s="44" t="str">
        <f>IF(ISBLANK($C30),"",SUM($C30:J30))</f>
        <v/>
      </c>
      <c r="L30" s="45" t="str">
        <f t="shared" si="0"/>
        <v/>
      </c>
      <c r="M30" s="42" t="str">
        <f t="shared" si="1"/>
        <v/>
      </c>
    </row>
    <row r="31" spans="2:13" ht="18" customHeight="1">
      <c r="B31" s="29"/>
      <c r="C31" s="30"/>
      <c r="D31" s="31"/>
      <c r="E31" s="31"/>
      <c r="F31" s="31"/>
      <c r="G31" s="31"/>
      <c r="H31" s="31"/>
      <c r="I31" s="31"/>
      <c r="J31" s="43"/>
      <c r="K31" s="44" t="str">
        <f>IF(ISBLANK($C31),"",SUM($C31:J31))</f>
        <v/>
      </c>
      <c r="L31" s="45" t="str">
        <f t="shared" si="0"/>
        <v/>
      </c>
      <c r="M31" s="42" t="str">
        <f t="shared" si="1"/>
        <v/>
      </c>
    </row>
    <row r="32" spans="2:13" ht="18" customHeight="1">
      <c r="B32" s="29"/>
      <c r="C32" s="30"/>
      <c r="D32" s="31"/>
      <c r="E32" s="31"/>
      <c r="F32" s="31"/>
      <c r="G32" s="31"/>
      <c r="H32" s="31"/>
      <c r="I32" s="31"/>
      <c r="J32" s="43"/>
      <c r="K32" s="44" t="str">
        <f>IF(ISBLANK($C32),"",SUM($C32:J32))</f>
        <v/>
      </c>
      <c r="L32" s="45" t="str">
        <f t="shared" si="0"/>
        <v/>
      </c>
      <c r="M32" s="42" t="str">
        <f t="shared" si="1"/>
        <v/>
      </c>
    </row>
    <row r="33" spans="2:13" ht="18" customHeight="1">
      <c r="B33" s="29"/>
      <c r="C33" s="30"/>
      <c r="D33" s="31"/>
      <c r="E33" s="31"/>
      <c r="F33" s="31"/>
      <c r="G33" s="31"/>
      <c r="H33" s="31"/>
      <c r="I33" s="31"/>
      <c r="J33" s="43"/>
      <c r="K33" s="44" t="str">
        <f>IF(ISBLANK($C33),"",SUM($C33:J33))</f>
        <v/>
      </c>
      <c r="L33" s="45" t="str">
        <f t="shared" si="0"/>
        <v/>
      </c>
      <c r="M33" s="42" t="str">
        <f t="shared" si="1"/>
        <v/>
      </c>
    </row>
    <row r="34" spans="2:13" ht="18" customHeight="1">
      <c r="B34" s="29"/>
      <c r="C34" s="30"/>
      <c r="D34" s="31"/>
      <c r="E34" s="31"/>
      <c r="F34" s="31"/>
      <c r="G34" s="31"/>
      <c r="H34" s="31"/>
      <c r="I34" s="31"/>
      <c r="J34" s="43"/>
      <c r="K34" s="44" t="str">
        <f>IF(ISBLANK($C34),"",SUM($C34:J34))</f>
        <v/>
      </c>
      <c r="L34" s="45" t="str">
        <f t="shared" si="0"/>
        <v/>
      </c>
      <c r="M34" s="42" t="str">
        <f t="shared" si="1"/>
        <v/>
      </c>
    </row>
    <row r="35" spans="2:13" ht="18" customHeight="1">
      <c r="B35" s="29"/>
      <c r="C35" s="30"/>
      <c r="D35" s="31"/>
      <c r="E35" s="31"/>
      <c r="F35" s="31"/>
      <c r="G35" s="31"/>
      <c r="H35" s="31"/>
      <c r="I35" s="31"/>
      <c r="J35" s="43"/>
      <c r="K35" s="44" t="str">
        <f>IF(ISBLANK($C35),"",SUM($C35:J35))</f>
        <v/>
      </c>
      <c r="L35" s="45" t="str">
        <f t="shared" si="0"/>
        <v/>
      </c>
      <c r="M35" s="42" t="str">
        <f t="shared" si="1"/>
        <v/>
      </c>
    </row>
    <row r="36" spans="2:13" ht="18" customHeight="1">
      <c r="B36" s="29"/>
      <c r="C36" s="30"/>
      <c r="D36" s="31"/>
      <c r="E36" s="31"/>
      <c r="F36" s="31"/>
      <c r="G36" s="31"/>
      <c r="H36" s="31"/>
      <c r="I36" s="31"/>
      <c r="J36" s="43"/>
      <c r="K36" s="44" t="str">
        <f>IF(ISBLANK($C36),"",SUM($C36:J36))</f>
        <v/>
      </c>
      <c r="L36" s="45" t="str">
        <f t="shared" si="0"/>
        <v/>
      </c>
      <c r="M36" s="42" t="str">
        <f t="shared" si="1"/>
        <v/>
      </c>
    </row>
    <row r="37" spans="2:13" ht="18" customHeight="1">
      <c r="B37" s="29"/>
      <c r="C37" s="30"/>
      <c r="D37" s="31"/>
      <c r="E37" s="31"/>
      <c r="F37" s="31"/>
      <c r="G37" s="31"/>
      <c r="H37" s="31"/>
      <c r="I37" s="31"/>
      <c r="J37" s="43"/>
      <c r="K37" s="44" t="str">
        <f>IF(ISBLANK($C37),"",SUM($C37:J37))</f>
        <v/>
      </c>
      <c r="L37" s="45" t="str">
        <f t="shared" si="0"/>
        <v/>
      </c>
      <c r="M37" s="42" t="str">
        <f t="shared" si="1"/>
        <v/>
      </c>
    </row>
    <row r="38" spans="2:13" ht="18" customHeight="1">
      <c r="B38" s="32"/>
      <c r="C38" s="33"/>
      <c r="D38" s="34"/>
      <c r="E38" s="34"/>
      <c r="F38" s="34"/>
      <c r="G38" s="34"/>
      <c r="H38" s="34"/>
      <c r="I38" s="34"/>
      <c r="J38" s="46"/>
      <c r="K38" s="47" t="str">
        <f>IF(ISBLANK($C38),"",SUM($C38:J38))</f>
        <v/>
      </c>
      <c r="L38" s="48" t="str">
        <f t="shared" ref="L38:L48" si="2">IF(ISBLANK(C38),"",AVERAGE(C38:J38)+H$2)</f>
        <v/>
      </c>
      <c r="M38" s="42" t="str">
        <f t="shared" si="1"/>
        <v/>
      </c>
    </row>
    <row r="39" spans="2:13">
      <c r="C39" s="35"/>
      <c r="D39" s="35"/>
      <c r="E39" s="35"/>
      <c r="F39" s="35"/>
      <c r="G39" s="35"/>
      <c r="H39" s="35"/>
      <c r="I39" s="35"/>
      <c r="J39" s="3"/>
      <c r="K39" s="19" t="str">
        <f>IF(ISBLANK($C39),"",SUM($C39:J39))</f>
        <v/>
      </c>
      <c r="L39" s="16" t="str">
        <f t="shared" si="2"/>
        <v/>
      </c>
      <c r="M39" s="16" t="str">
        <f t="shared" si="1"/>
        <v/>
      </c>
    </row>
    <row r="40" spans="2:13">
      <c r="C40" s="35"/>
      <c r="D40" s="35"/>
      <c r="E40" s="35"/>
      <c r="F40" s="35"/>
      <c r="G40" s="35"/>
      <c r="H40" s="35"/>
      <c r="I40" s="35"/>
      <c r="J40" s="3"/>
      <c r="K40" s="19" t="str">
        <f>IF(ISBLANK($C40),"",SUM($C40:J40))</f>
        <v/>
      </c>
      <c r="L40" s="16" t="str">
        <f t="shared" si="2"/>
        <v/>
      </c>
      <c r="M40" s="16" t="str">
        <f t="shared" si="1"/>
        <v/>
      </c>
    </row>
    <row r="41" spans="2:13">
      <c r="C41" s="35"/>
      <c r="D41" s="35"/>
      <c r="E41" s="35"/>
      <c r="F41" s="35"/>
      <c r="G41" s="35"/>
      <c r="H41" s="35"/>
      <c r="I41" s="35"/>
      <c r="J41" s="3"/>
      <c r="K41" s="19" t="str">
        <f>IF(ISBLANK($C41),"",SUM($C41:J41))</f>
        <v/>
      </c>
      <c r="L41" s="16" t="str">
        <f t="shared" si="2"/>
        <v/>
      </c>
      <c r="M41" s="16" t="str">
        <f t="shared" si="1"/>
        <v/>
      </c>
    </row>
    <row r="42" spans="2:13">
      <c r="C42" s="3"/>
      <c r="D42" s="3"/>
      <c r="E42" s="3"/>
      <c r="F42" s="3"/>
      <c r="G42" s="3"/>
      <c r="H42" s="3"/>
      <c r="I42" s="3"/>
      <c r="J42" s="3"/>
      <c r="K42" s="19" t="str">
        <f>IF(ISBLANK($C42),"",SUM($C42:J42))</f>
        <v/>
      </c>
      <c r="L42" s="19" t="str">
        <f t="shared" si="2"/>
        <v/>
      </c>
      <c r="M42" s="18" t="str">
        <f t="shared" si="1"/>
        <v/>
      </c>
    </row>
    <row r="43" spans="2:13">
      <c r="C43" s="3"/>
      <c r="D43" s="3"/>
      <c r="E43" s="3"/>
      <c r="F43" s="3"/>
      <c r="G43" s="3"/>
      <c r="H43" s="3"/>
      <c r="I43" s="3"/>
      <c r="J43" s="3"/>
      <c r="K43" s="19" t="str">
        <f>IF(ISBLANK($C43),"",SUM($C43:J43))</f>
        <v/>
      </c>
      <c r="L43" s="19" t="str">
        <f t="shared" si="2"/>
        <v/>
      </c>
      <c r="M43" s="18" t="str">
        <f t="shared" si="1"/>
        <v/>
      </c>
    </row>
    <row r="44" spans="2:13">
      <c r="C44" s="3"/>
      <c r="D44" s="3"/>
      <c r="E44" s="3"/>
      <c r="F44" s="3"/>
      <c r="G44" s="3"/>
      <c r="H44" s="3"/>
      <c r="I44" s="3"/>
      <c r="J44" s="3"/>
      <c r="K44" s="19" t="str">
        <f>IF(ISBLANK($C44),"",SUM($C44:J44))</f>
        <v/>
      </c>
      <c r="L44" s="19" t="str">
        <f t="shared" si="2"/>
        <v/>
      </c>
      <c r="M44" s="18" t="str">
        <f t="shared" si="1"/>
        <v/>
      </c>
    </row>
    <row r="45" spans="2:13">
      <c r="C45" s="3"/>
      <c r="D45" s="3"/>
      <c r="E45" s="3"/>
      <c r="F45" s="3"/>
      <c r="G45" s="3"/>
      <c r="H45" s="3"/>
      <c r="I45" s="3"/>
      <c r="J45" s="3"/>
      <c r="K45" s="19" t="str">
        <f>IF(ISBLANK($C45),"",SUM($C45:J45))</f>
        <v/>
      </c>
      <c r="L45" s="19" t="str">
        <f t="shared" si="2"/>
        <v/>
      </c>
      <c r="M45" s="18" t="str">
        <f t="shared" si="1"/>
        <v/>
      </c>
    </row>
    <row r="46" spans="2:13">
      <c r="C46" s="3"/>
      <c r="D46" s="3"/>
      <c r="E46" s="3"/>
      <c r="F46" s="3"/>
      <c r="G46" s="3"/>
      <c r="H46" s="3"/>
      <c r="I46" s="3"/>
      <c r="J46" s="3"/>
      <c r="K46" s="19" t="str">
        <f>IF(ISBLANK($C46),"",SUM($C46:J46))</f>
        <v/>
      </c>
      <c r="L46" s="19" t="str">
        <f t="shared" si="2"/>
        <v/>
      </c>
      <c r="M46" s="18" t="str">
        <f t="shared" si="1"/>
        <v/>
      </c>
    </row>
    <row r="47" spans="2:13">
      <c r="C47" s="3"/>
      <c r="D47" s="3"/>
      <c r="E47" s="3"/>
      <c r="F47" s="3"/>
      <c r="G47" s="3"/>
      <c r="H47" s="3"/>
      <c r="I47" s="3"/>
      <c r="J47" s="3"/>
      <c r="K47" s="19" t="str">
        <f>IF(ISBLANK($C47),"",SUM($C47:J47))</f>
        <v/>
      </c>
      <c r="L47" s="19" t="str">
        <f t="shared" si="2"/>
        <v/>
      </c>
      <c r="M47" s="18" t="str">
        <f t="shared" si="1"/>
        <v/>
      </c>
    </row>
    <row r="48" spans="2:13">
      <c r="C48" s="3"/>
      <c r="D48" s="3"/>
      <c r="E48" s="3"/>
      <c r="F48" s="3"/>
      <c r="G48" s="3"/>
      <c r="H48" s="3"/>
      <c r="I48" s="3"/>
      <c r="J48" s="3"/>
      <c r="K48" s="19" t="str">
        <f>IF(ISBLANK($C48),"",SUM($C48:J48))</f>
        <v/>
      </c>
      <c r="L48" s="19" t="str">
        <f t="shared" si="2"/>
        <v/>
      </c>
      <c r="M48" s="18" t="str">
        <f t="shared" si="1"/>
        <v/>
      </c>
    </row>
    <row r="49" spans="3:13">
      <c r="C49" s="3"/>
      <c r="D49" s="3"/>
      <c r="E49" s="3"/>
      <c r="F49" s="3"/>
      <c r="G49" s="3"/>
      <c r="H49" s="3"/>
      <c r="I49" s="3"/>
      <c r="J49" s="3"/>
      <c r="K49" s="19" t="str">
        <f>IF(ISBLANK($C49),"",SUM($C49:J49))</f>
        <v/>
      </c>
      <c r="L49" s="19" t="str">
        <f t="shared" ref="L49:L50" si="3">IF(ISBLANK(C49),"",AVERAGE(C49:J49)+H$2)</f>
        <v/>
      </c>
      <c r="M49" s="18" t="str">
        <f t="shared" si="1"/>
        <v/>
      </c>
    </row>
    <row r="50" spans="3:13">
      <c r="K50" s="19" t="str">
        <f>IF(ISBLANK($C50),"",SUM($C50:J50))</f>
        <v/>
      </c>
      <c r="L50" s="19" t="str">
        <f t="shared" si="3"/>
        <v/>
      </c>
      <c r="M50" s="18" t="str">
        <f t="shared" si="1"/>
        <v/>
      </c>
    </row>
  </sheetData>
  <sheetProtection sheet="1" objects="1" selectLockedCells="1"/>
  <mergeCells count="13">
    <mergeCell ref="B1:L1"/>
    <mergeCell ref="I2:J2"/>
    <mergeCell ref="K2:L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14" type="noConversion"/>
  <conditionalFormatting sqref="L5:L38">
    <cfRule type="cellIs" dxfId="11" priority="7" stopIfTrue="1" operator="between">
      <formula>80</formula>
      <formula>90</formula>
    </cfRule>
    <cfRule type="cellIs" dxfId="10" priority="8" stopIfTrue="1" operator="between">
      <formula>76</formula>
      <formula>79</formula>
    </cfRule>
    <cfRule type="cellIs" dxfId="9" priority="9" stopIfTrue="1" operator="lessThan">
      <formula>60</formula>
    </cfRule>
  </conditionalFormatting>
  <conditionalFormatting sqref="L39:L41">
    <cfRule type="cellIs" dxfId="8" priority="1" stopIfTrue="1" operator="between">
      <formula>80</formula>
      <formula>90</formula>
    </cfRule>
    <cfRule type="cellIs" dxfId="7" priority="2" stopIfTrue="1" operator="between">
      <formula>76</formula>
      <formula>79</formula>
    </cfRule>
    <cfRule type="cellIs" dxfId="6" priority="3" stopIfTrue="1" operator="lessThan">
      <formula>60</formula>
    </cfRule>
  </conditionalFormatting>
  <conditionalFormatting sqref="M5:M41">
    <cfRule type="cellIs" dxfId="5" priority="4" stopIfTrue="1" operator="between">
      <formula>80</formula>
      <formula>90</formula>
    </cfRule>
    <cfRule type="cellIs" dxfId="4" priority="5" stopIfTrue="1" operator="between">
      <formula>76</formula>
      <formula>79</formula>
    </cfRule>
    <cfRule type="cellIs" dxfId="3" priority="6" stopIfTrue="1" operator="lessThan">
      <formula>60</formula>
    </cfRule>
  </conditionalFormatting>
  <dataValidations count="3">
    <dataValidation type="whole" allowBlank="1" showInputMessage="1" showErrorMessage="1" sqref="H2">
      <formula1>-20</formula1>
      <formula2>20</formula2>
    </dataValidation>
    <dataValidation showInputMessage="1" showErrorMessage="1" sqref="C3:J3"/>
    <dataValidation type="whole" allowBlank="1" showInputMessage="1" showErrorMessage="1" sqref="C5:J50">
      <formula1>0</formula1>
      <formula2>99</formula2>
    </dataValidation>
  </dataValidations>
  <pageMargins left="0.74803149606299202" right="0.74803149606299202" top="0.98425196850393704" bottom="0.98425196850393704" header="0.511811023622047" footer="0.511811023622047"/>
  <pageSetup paperSize="9" orientation="portrait" horizontalDpi="72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C2" sqref="C2"/>
    </sheetView>
  </sheetViews>
  <sheetFormatPr defaultColWidth="0" defaultRowHeight="14.25" zeroHeight="1"/>
  <cols>
    <col min="1" max="1" width="12.125" style="1" customWidth="1"/>
    <col min="2" max="2" width="9.625" style="2" customWidth="1"/>
    <col min="3" max="3" width="7" style="3" customWidth="1"/>
    <col min="4" max="4" width="5.375" style="2" customWidth="1"/>
    <col min="5" max="5" width="9" customWidth="1"/>
    <col min="6" max="6" width="6.625" customWidth="1"/>
    <col min="7" max="7" width="9" hidden="1" customWidth="1"/>
    <col min="8" max="16384" width="9" hidden="1"/>
  </cols>
  <sheetData>
    <row r="1" spans="1:6" ht="15.75">
      <c r="A1" s="4" t="s">
        <v>8</v>
      </c>
      <c r="B1" s="63"/>
      <c r="C1" s="63"/>
      <c r="D1" s="5"/>
      <c r="E1" s="6" t="s">
        <v>2</v>
      </c>
      <c r="F1" s="7"/>
    </row>
    <row r="2" spans="1:6" ht="15.75">
      <c r="A2" s="8" t="e">
        <f>(D1-D2)/(MAX(BVE)-MIN(BVE))</f>
        <v>#DIV/0!</v>
      </c>
      <c r="B2" s="8" t="e">
        <f>MIN(BVE)*A2-D2</f>
        <v>#DIV/0!</v>
      </c>
      <c r="D2" s="5"/>
      <c r="E2" s="6" t="s">
        <v>6</v>
      </c>
      <c r="F2" s="7"/>
    </row>
    <row r="3" spans="1:6">
      <c r="A3" s="64" t="s">
        <v>9</v>
      </c>
      <c r="B3" s="66" t="s">
        <v>10</v>
      </c>
      <c r="C3" s="9" t="s">
        <v>11</v>
      </c>
      <c r="D3" s="10" t="s">
        <v>12</v>
      </c>
      <c r="E3" s="7"/>
      <c r="F3" s="7"/>
    </row>
    <row r="4" spans="1:6">
      <c r="A4" s="65"/>
      <c r="B4" s="67"/>
      <c r="C4" s="11" t="str">
        <f>ROUND(MAX(BVE),0)&amp;"/"&amp;ROUND(MIN(BVE),0)&amp;"/"&amp;COUNTIF(BVE,"&gt;=79.5")</f>
        <v>0/0/0</v>
      </c>
      <c r="D4" s="12">
        <f>COUNTIF(D5:D49,"&gt;=79.5")</f>
        <v>0</v>
      </c>
      <c r="E4" s="6" t="s">
        <v>7</v>
      </c>
      <c r="F4" s="7"/>
    </row>
    <row r="5" spans="1:6">
      <c r="A5" s="13"/>
      <c r="B5" s="14"/>
      <c r="C5" s="15"/>
      <c r="D5" s="16" t="str">
        <f>IF(ISBLANK($C5),"",ROUND(C5*$A$2-$B$2,0))</f>
        <v/>
      </c>
      <c r="E5" s="7"/>
      <c r="F5" s="7"/>
    </row>
    <row r="6" spans="1:6">
      <c r="A6" s="13"/>
      <c r="B6" s="14"/>
      <c r="C6" s="15"/>
      <c r="D6" s="16" t="str">
        <f t="shared" ref="D6:D49" si="0">IF(ISBLANK($C6),"",ROUND(C6*$A$2-$B$2,0))</f>
        <v/>
      </c>
      <c r="E6" s="7"/>
      <c r="F6" s="7"/>
    </row>
    <row r="7" spans="1:6">
      <c r="A7" s="13"/>
      <c r="B7" s="14"/>
      <c r="C7" s="15"/>
      <c r="D7" s="16" t="str">
        <f t="shared" si="0"/>
        <v/>
      </c>
      <c r="E7" s="7"/>
      <c r="F7" s="7"/>
    </row>
    <row r="8" spans="1:6">
      <c r="A8" s="13"/>
      <c r="B8" s="14"/>
      <c r="C8" s="15"/>
      <c r="D8" s="16" t="str">
        <f t="shared" si="0"/>
        <v/>
      </c>
      <c r="E8" s="7"/>
      <c r="F8" s="7"/>
    </row>
    <row r="9" spans="1:6">
      <c r="A9" s="13"/>
      <c r="B9" s="14"/>
      <c r="C9" s="15"/>
      <c r="D9" s="16" t="str">
        <f t="shared" si="0"/>
        <v/>
      </c>
      <c r="E9" s="7"/>
      <c r="F9" s="7"/>
    </row>
    <row r="10" spans="1:6">
      <c r="A10" s="13"/>
      <c r="B10" s="14"/>
      <c r="C10" s="15"/>
      <c r="D10" s="16" t="str">
        <f t="shared" si="0"/>
        <v/>
      </c>
      <c r="E10" s="7"/>
      <c r="F10" s="7"/>
    </row>
    <row r="11" spans="1:6">
      <c r="A11" s="13"/>
      <c r="B11" s="14"/>
      <c r="C11" s="15"/>
      <c r="D11" s="16" t="str">
        <f t="shared" si="0"/>
        <v/>
      </c>
      <c r="E11" s="7"/>
      <c r="F11" s="7"/>
    </row>
    <row r="12" spans="1:6">
      <c r="A12" s="13"/>
      <c r="B12" s="14"/>
      <c r="C12" s="15"/>
      <c r="D12" s="16" t="str">
        <f t="shared" si="0"/>
        <v/>
      </c>
      <c r="E12" s="7"/>
      <c r="F12" s="7"/>
    </row>
    <row r="13" spans="1:6">
      <c r="A13" s="13"/>
      <c r="B13" s="14"/>
      <c r="C13" s="15"/>
      <c r="D13" s="16" t="str">
        <f t="shared" si="0"/>
        <v/>
      </c>
      <c r="E13" s="7"/>
      <c r="F13" s="7"/>
    </row>
    <row r="14" spans="1:6">
      <c r="A14" s="13"/>
      <c r="B14" s="14"/>
      <c r="C14" s="15"/>
      <c r="D14" s="16" t="str">
        <f t="shared" si="0"/>
        <v/>
      </c>
      <c r="E14" s="7"/>
      <c r="F14" s="7"/>
    </row>
    <row r="15" spans="1:6">
      <c r="A15" s="13"/>
      <c r="B15" s="14"/>
      <c r="C15" s="15"/>
      <c r="D15" s="16" t="str">
        <f t="shared" si="0"/>
        <v/>
      </c>
      <c r="E15" s="7"/>
      <c r="F15" s="7"/>
    </row>
    <row r="16" spans="1:6">
      <c r="A16" s="13"/>
      <c r="B16" s="14"/>
      <c r="C16" s="15"/>
      <c r="D16" s="16" t="str">
        <f t="shared" si="0"/>
        <v/>
      </c>
      <c r="E16" s="7"/>
      <c r="F16" s="7"/>
    </row>
    <row r="17" spans="1:6">
      <c r="A17" s="13"/>
      <c r="B17" s="14"/>
      <c r="C17" s="15"/>
      <c r="D17" s="16" t="str">
        <f t="shared" si="0"/>
        <v/>
      </c>
      <c r="E17" s="7"/>
      <c r="F17" s="7"/>
    </row>
    <row r="18" spans="1:6">
      <c r="A18" s="13"/>
      <c r="B18" s="14"/>
      <c r="C18" s="15"/>
      <c r="D18" s="16" t="str">
        <f t="shared" si="0"/>
        <v/>
      </c>
      <c r="E18" s="7"/>
      <c r="F18" s="7"/>
    </row>
    <row r="19" spans="1:6">
      <c r="A19" s="13"/>
      <c r="B19" s="14"/>
      <c r="C19" s="15"/>
      <c r="D19" s="16" t="str">
        <f t="shared" si="0"/>
        <v/>
      </c>
      <c r="E19" s="7"/>
      <c r="F19" s="7"/>
    </row>
    <row r="20" spans="1:6">
      <c r="A20" s="13"/>
      <c r="B20" s="14"/>
      <c r="C20" s="15"/>
      <c r="D20" s="16" t="str">
        <f t="shared" si="0"/>
        <v/>
      </c>
      <c r="E20" s="7"/>
      <c r="F20" s="7"/>
    </row>
    <row r="21" spans="1:6">
      <c r="A21" s="13"/>
      <c r="B21" s="14"/>
      <c r="C21" s="15"/>
      <c r="D21" s="16" t="str">
        <f t="shared" si="0"/>
        <v/>
      </c>
      <c r="E21" s="7"/>
      <c r="F21" s="7"/>
    </row>
    <row r="22" spans="1:6">
      <c r="A22" s="13"/>
      <c r="B22" s="14"/>
      <c r="C22" s="15"/>
      <c r="D22" s="16" t="str">
        <f t="shared" si="0"/>
        <v/>
      </c>
      <c r="E22" s="7"/>
      <c r="F22" s="7"/>
    </row>
    <row r="23" spans="1:6">
      <c r="A23" s="13"/>
      <c r="B23" s="14"/>
      <c r="C23" s="15"/>
      <c r="D23" s="16" t="str">
        <f t="shared" si="0"/>
        <v/>
      </c>
      <c r="E23" s="7"/>
      <c r="F23" s="7"/>
    </row>
    <row r="24" spans="1:6">
      <c r="A24" s="13"/>
      <c r="B24" s="14"/>
      <c r="C24" s="15"/>
      <c r="D24" s="16" t="str">
        <f t="shared" si="0"/>
        <v/>
      </c>
      <c r="E24" s="7"/>
      <c r="F24" s="7"/>
    </row>
    <row r="25" spans="1:6">
      <c r="A25" s="13"/>
      <c r="B25" s="14"/>
      <c r="C25" s="15"/>
      <c r="D25" s="16" t="str">
        <f t="shared" si="0"/>
        <v/>
      </c>
      <c r="E25" s="7"/>
      <c r="F25" s="7"/>
    </row>
    <row r="26" spans="1:6">
      <c r="A26" s="13"/>
      <c r="B26" s="14"/>
      <c r="C26" s="15"/>
      <c r="D26" s="16" t="str">
        <f t="shared" si="0"/>
        <v/>
      </c>
      <c r="E26" s="7"/>
      <c r="F26" s="7"/>
    </row>
    <row r="27" spans="1:6">
      <c r="A27" s="13"/>
      <c r="B27" s="14"/>
      <c r="C27" s="15"/>
      <c r="D27" s="16" t="str">
        <f t="shared" si="0"/>
        <v/>
      </c>
      <c r="E27" s="7"/>
      <c r="F27" s="7"/>
    </row>
    <row r="28" spans="1:6">
      <c r="A28" s="13"/>
      <c r="B28" s="14"/>
      <c r="C28" s="15"/>
      <c r="D28" s="16" t="str">
        <f t="shared" si="0"/>
        <v/>
      </c>
      <c r="E28" s="7"/>
      <c r="F28" s="7"/>
    </row>
    <row r="29" spans="1:6">
      <c r="A29" s="13"/>
      <c r="B29" s="14"/>
      <c r="C29" s="15"/>
      <c r="D29" s="16" t="str">
        <f t="shared" si="0"/>
        <v/>
      </c>
      <c r="E29" s="7"/>
      <c r="F29" s="7"/>
    </row>
    <row r="30" spans="1:6">
      <c r="A30" s="13"/>
      <c r="B30" s="14"/>
      <c r="C30" s="15"/>
      <c r="D30" s="16" t="str">
        <f t="shared" si="0"/>
        <v/>
      </c>
      <c r="E30" s="7"/>
      <c r="F30" s="7"/>
    </row>
    <row r="31" spans="1:6">
      <c r="A31" s="13"/>
      <c r="B31" s="14"/>
      <c r="C31" s="15"/>
      <c r="D31" s="16" t="str">
        <f t="shared" si="0"/>
        <v/>
      </c>
      <c r="E31" s="7"/>
      <c r="F31" s="7"/>
    </row>
    <row r="32" spans="1:6">
      <c r="A32" s="13"/>
      <c r="B32" s="14"/>
      <c r="C32" s="15"/>
      <c r="D32" s="16" t="str">
        <f t="shared" si="0"/>
        <v/>
      </c>
      <c r="E32" s="7"/>
      <c r="F32" s="7"/>
    </row>
    <row r="33" spans="1:6">
      <c r="A33" s="13"/>
      <c r="B33" s="14"/>
      <c r="C33" s="15"/>
      <c r="D33" s="16" t="str">
        <f t="shared" si="0"/>
        <v/>
      </c>
      <c r="E33" s="7"/>
      <c r="F33" s="7"/>
    </row>
    <row r="34" spans="1:6">
      <c r="A34" s="13"/>
      <c r="B34" s="14"/>
      <c r="C34" s="15"/>
      <c r="D34" s="16" t="str">
        <f t="shared" si="0"/>
        <v/>
      </c>
      <c r="E34" s="7"/>
      <c r="F34" s="7"/>
    </row>
    <row r="35" spans="1:6">
      <c r="A35" s="13"/>
      <c r="B35" s="14"/>
      <c r="C35" s="15"/>
      <c r="D35" s="16" t="str">
        <f t="shared" si="0"/>
        <v/>
      </c>
      <c r="E35" s="7"/>
      <c r="F35" s="7"/>
    </row>
    <row r="36" spans="1:6">
      <c r="A36" s="13"/>
      <c r="B36" s="14"/>
      <c r="C36" s="15"/>
      <c r="D36" s="16" t="str">
        <f t="shared" si="0"/>
        <v/>
      </c>
      <c r="E36" s="7"/>
      <c r="F36" s="7"/>
    </row>
    <row r="37" spans="1:6">
      <c r="A37" s="13"/>
      <c r="B37" s="14"/>
      <c r="C37" s="15"/>
      <c r="D37" s="16" t="str">
        <f t="shared" si="0"/>
        <v/>
      </c>
      <c r="E37" s="7"/>
      <c r="F37" s="7"/>
    </row>
    <row r="38" spans="1:6">
      <c r="A38" s="13"/>
      <c r="B38" s="14"/>
      <c r="C38" s="15"/>
      <c r="D38" s="16" t="str">
        <f t="shared" si="0"/>
        <v/>
      </c>
      <c r="E38" s="7"/>
      <c r="F38" s="7"/>
    </row>
    <row r="39" spans="1:6">
      <c r="A39" s="13"/>
      <c r="B39" s="14"/>
      <c r="C39" s="15"/>
      <c r="D39" s="16" t="str">
        <f t="shared" si="0"/>
        <v/>
      </c>
      <c r="E39" s="7"/>
      <c r="F39" s="7"/>
    </row>
    <row r="40" spans="1:6">
      <c r="A40" s="13"/>
      <c r="B40" s="14"/>
      <c r="C40" s="15"/>
      <c r="D40" s="16" t="str">
        <f t="shared" si="0"/>
        <v/>
      </c>
      <c r="E40" s="7"/>
      <c r="F40" s="7"/>
    </row>
    <row r="41" spans="1:6">
      <c r="A41" s="13"/>
      <c r="B41" s="14"/>
      <c r="C41" s="15"/>
      <c r="D41" s="16" t="str">
        <f t="shared" si="0"/>
        <v/>
      </c>
      <c r="E41" s="7"/>
      <c r="F41" s="7"/>
    </row>
    <row r="42" spans="1:6">
      <c r="A42" s="13"/>
      <c r="B42" s="14"/>
      <c r="C42" s="15"/>
      <c r="D42" s="16" t="str">
        <f t="shared" si="0"/>
        <v/>
      </c>
      <c r="E42" s="7"/>
      <c r="F42" s="7"/>
    </row>
    <row r="43" spans="1:6">
      <c r="A43" s="13"/>
      <c r="B43" s="14"/>
      <c r="C43" s="15"/>
      <c r="D43" s="16" t="str">
        <f t="shared" si="0"/>
        <v/>
      </c>
      <c r="E43" s="7"/>
      <c r="F43" s="7"/>
    </row>
    <row r="44" spans="1:6">
      <c r="A44" s="13"/>
      <c r="B44" s="14"/>
      <c r="C44" s="15"/>
      <c r="D44" s="16" t="str">
        <f t="shared" si="0"/>
        <v/>
      </c>
      <c r="E44" s="7"/>
      <c r="F44" s="7"/>
    </row>
    <row r="45" spans="1:6">
      <c r="A45" s="13"/>
      <c r="B45" s="14"/>
      <c r="C45" s="15"/>
      <c r="D45" s="16" t="str">
        <f t="shared" si="0"/>
        <v/>
      </c>
      <c r="E45" s="7"/>
      <c r="F45" s="7"/>
    </row>
    <row r="46" spans="1:6">
      <c r="A46" s="13"/>
      <c r="B46" s="14"/>
      <c r="C46" s="15"/>
      <c r="D46" s="16" t="str">
        <f t="shared" si="0"/>
        <v/>
      </c>
      <c r="E46" s="7"/>
      <c r="F46" s="7"/>
    </row>
    <row r="47" spans="1:6">
      <c r="A47" s="13"/>
      <c r="B47" s="14"/>
      <c r="C47" s="15"/>
      <c r="D47" s="16" t="str">
        <f t="shared" si="0"/>
        <v/>
      </c>
      <c r="E47" s="7"/>
      <c r="F47" s="7"/>
    </row>
    <row r="48" spans="1:6">
      <c r="A48" s="13"/>
      <c r="B48" s="14"/>
      <c r="C48" s="15"/>
      <c r="D48" s="16" t="str">
        <f t="shared" si="0"/>
        <v/>
      </c>
      <c r="E48" s="7"/>
      <c r="F48" s="7"/>
    </row>
    <row r="49" spans="1:6">
      <c r="A49" s="13"/>
      <c r="B49" s="14"/>
      <c r="C49" s="15"/>
      <c r="D49" s="16" t="str">
        <f t="shared" si="0"/>
        <v/>
      </c>
      <c r="E49" s="7"/>
      <c r="F49" s="7"/>
    </row>
    <row r="50" spans="1:6"/>
  </sheetData>
  <sheetProtection sheet="1" objects="1" selectLockedCells="1"/>
  <mergeCells count="3">
    <mergeCell ref="B1:C1"/>
    <mergeCell ref="A3:A4"/>
    <mergeCell ref="B3:B4"/>
  </mergeCells>
  <phoneticPr fontId="14" type="noConversion"/>
  <conditionalFormatting sqref="C5:D49">
    <cfRule type="cellIs" dxfId="2" priority="1" stopIfTrue="1" operator="between">
      <formula>80</formula>
      <formula>90</formula>
    </cfRule>
    <cfRule type="cellIs" dxfId="1" priority="2" stopIfTrue="1" operator="between">
      <formula>76</formula>
      <formula>79</formula>
    </cfRule>
    <cfRule type="cellIs" dxfId="0" priority="3" stopIfTrue="1" operator="lessThan">
      <formula>60</formula>
    </cfRule>
  </conditionalFormatting>
  <dataValidations count="1">
    <dataValidation type="whole" allowBlank="1" showInputMessage="1" showErrorMessage="1" sqref="C5:C49">
      <formula1>0</formula1>
      <formula2>99</formula2>
    </dataValidation>
  </dataValidations>
  <pageMargins left="0.75" right="0.75" top="1" bottom="1" header="0.5" footer="0.5"/>
  <pageSetup paperSize="9" orientation="portrait" r:id="rId1"/>
  <ignoredErrors>
    <ignoredError sqref="A2:B2" evalError="1"/>
    <ignoredError sqref="A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成绩录入</vt:lpstr>
      <vt:lpstr>直录</vt:lpstr>
      <vt:lpstr>AVE</vt:lpstr>
      <vt:lpstr>BVE</vt:lpstr>
    </vt:vector>
  </TitlesOfParts>
  <Company>ICOS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iCura</dc:creator>
  <cp:lastModifiedBy>Xiaoniu29</cp:lastModifiedBy>
  <dcterms:created xsi:type="dcterms:W3CDTF">2019-04-05T02:59:00Z</dcterms:created>
  <dcterms:modified xsi:type="dcterms:W3CDTF">2022-06-13T12:32:22Z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2052-11.8.2.11542</vt:lpwstr>
  </property>
  <property fmtid="{D5CDD505-2E9C-101B-9397-08002B2CF9AE}" pid="3" name="ICV">
    <vt:lpwstr>AE9ABB1D8D4E47F284C1A96712541ADF</vt:lpwstr>
  </property>
</Properties>
</file>