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ownloads/"/>
    </mc:Choice>
  </mc:AlternateContent>
  <xr:revisionPtr revIDLastSave="0" documentId="13_ncr:1_{9069E829-07C5-9A4B-BF8B-AA145914BAB4}" xr6:coauthVersionLast="47" xr6:coauthVersionMax="47" xr10:uidLastSave="{00000000-0000-0000-0000-000000000000}"/>
  <bookViews>
    <workbookView xWindow="1180" yWindow="500" windowWidth="27620" windowHeight="17500" activeTab="1" xr2:uid="{D120ECC2-5F0D-5A4D-87F4-A2D341E36205}"/>
  </bookViews>
  <sheets>
    <sheet name="Modello 1" sheetId="2" r:id="rId1"/>
    <sheet name="Modello 2" sheetId="3" r:id="rId2"/>
  </sheets>
  <definedNames>
    <definedName name="solver_adj" localSheetId="0" hidden="1">'Modello 1'!$D$11:$E$11</definedName>
    <definedName name="solver_adj" localSheetId="1" hidden="1">'Modello 2'!$D$11:$E$11,'Modello 2'!$I$11:$J$11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'Modello 1'!$D$11</definedName>
    <definedName name="solver_lhs1" localSheetId="1" hidden="1">'Modello 2'!$D$11</definedName>
    <definedName name="solver_lhs2" localSheetId="0" hidden="1">'Modello 1'!$E$11</definedName>
    <definedName name="solver_lhs2" localSheetId="1" hidden="1">'Modello 2'!$E$11</definedName>
    <definedName name="solver_lhs3" localSheetId="0" hidden="1">'Modello 1'!$G$11</definedName>
    <definedName name="solver_lhs3" localSheetId="1" hidden="1">'Modello 2'!$F$11:$G$11</definedName>
    <definedName name="solver_lhs4" localSheetId="0" hidden="1">'Modello 1'!$H$11</definedName>
    <definedName name="solver_lhs4" localSheetId="1" hidden="1">'Modello 2'!$J$11</definedName>
    <definedName name="solver_lhs5" localSheetId="1" hidden="1">'Modello 2'!$K$11</definedName>
    <definedName name="solver_lhs6" localSheetId="1" hidden="1">'Modello 2'!$L$11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0</definedName>
    <definedName name="solver_opt" localSheetId="0" hidden="1">'Modello 1'!$F$11</definedName>
    <definedName name="solver_opt" localSheetId="1" hidden="1">'Modello 2'!$I$11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4</definedName>
    <definedName name="solver_rel4" localSheetId="0" hidden="1">1</definedName>
    <definedName name="solver_rel4" localSheetId="1" hidden="1">3</definedName>
    <definedName name="solver_rel5" localSheetId="1" hidden="1">3</definedName>
    <definedName name="solver_rel6" localSheetId="1" hidden="1">2</definedName>
    <definedName name="solver_rhs1" localSheetId="0" hidden="1">'Modello 1'!$K$7</definedName>
    <definedName name="solver_rhs1" localSheetId="1" hidden="1">'Modello 2'!$K$7</definedName>
    <definedName name="solver_rhs2" localSheetId="0" hidden="1">'Modello 1'!$L$7</definedName>
    <definedName name="solver_rhs2" localSheetId="1" hidden="1">'Modello 2'!$L$7</definedName>
    <definedName name="solver_rhs3" localSheetId="0" hidden="1">'Modello 1'!$B$11</definedName>
    <definedName name="solver_rhs3" localSheetId="1" hidden="1">"intero"</definedName>
    <definedName name="solver_rhs4" localSheetId="0" hidden="1">'Modello 1'!$B$12</definedName>
    <definedName name="solver_rhs4" localSheetId="1" hidden="1">0</definedName>
    <definedName name="solver_rhs5" localSheetId="1" hidden="1">0</definedName>
    <definedName name="solver_rhs6" localSheetId="1" hidden="1">'Modello 2'!$F$6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L11" i="3" l="1"/>
  <c r="K11" i="3"/>
  <c r="B12" i="2"/>
  <c r="B11" i="2"/>
  <c r="H11" i="2"/>
  <c r="G11" i="2"/>
  <c r="F11" i="2"/>
  <c r="I14" i="3" l="1"/>
</calcChain>
</file>

<file path=xl/sharedStrings.xml><?xml version="1.0" encoding="utf-8"?>
<sst xmlns="http://schemas.openxmlformats.org/spreadsheetml/2006/main" count="56" uniqueCount="27">
  <si>
    <t>A</t>
  </si>
  <si>
    <t>B</t>
  </si>
  <si>
    <t>DOMANDA</t>
  </si>
  <si>
    <t>PROFITTO UNITARIO (k€)</t>
  </si>
  <si>
    <t>PRODUZIONE COMPONENTI</t>
  </si>
  <si>
    <t>ASSEMBLAGGIO</t>
  </si>
  <si>
    <t>TEMPI LAVORAZIONE (h/pallet)</t>
  </si>
  <si>
    <t>ADDETTI</t>
  </si>
  <si>
    <t>CAPACITA' ADDETTI (h/sett)</t>
  </si>
  <si>
    <t>REPARTO</t>
  </si>
  <si>
    <t>TEMPO REPARTO PRODUZIONE COMPONENTI</t>
  </si>
  <si>
    <t>TEMPO REPARTO ASSEMBLAGGIO</t>
  </si>
  <si>
    <t>PROFITTO PROX SETTIMANA (Z)</t>
  </si>
  <si>
    <t>xA</t>
  </si>
  <si>
    <t>xB</t>
  </si>
  <si>
    <t>CAPACITA' REPARTO</t>
  </si>
  <si>
    <t>1) DATI</t>
  </si>
  <si>
    <t>2) VARIABILI DECISIONALI E FUNZIONI</t>
  </si>
  <si>
    <t>nA</t>
  </si>
  <si>
    <t>ORE RESIDUE REPARTO PRODUZIONE COMPONENTI</t>
  </si>
  <si>
    <t>NUMERO TOT ADDETTI</t>
  </si>
  <si>
    <t>ADDETTI ALLOCATI</t>
  </si>
  <si>
    <t>VARIAZIONE % PROFITTO</t>
  </si>
  <si>
    <t>PIANIFICAZIONE DELLA PRODUZIONE (MODELLO 2)</t>
  </si>
  <si>
    <t>PIANIFICAZIONE DELLA PRODUZIONE (MODELLO 1)</t>
  </si>
  <si>
    <t>nP</t>
  </si>
  <si>
    <t>ORE RESIDUE REPARTO ASSEMBLAGGIO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</si>
</sst>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FD2"/>
        <bgColor indexed="64"/>
      </patternFill>
    </fill>
    <fill>
      <patternFill patternType="solid">
        <fgColor rgb="FFBFFFA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0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FFA5"/>
      <color rgb="FFF9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6149-FCF6-8C42-BD84-6D2AD0AE11E5}">
  <dimension ref="A1:L12"/>
  <sheetViews>
    <sheetView workbookViewId="0">
      <selection activeCell="A2" sqref="A2"/>
    </sheetView>
  </sheetViews>
  <sheetFormatPr baseColWidth="10" defaultColWidth="14.83203125" defaultRowHeight="31" customHeight="1" x14ac:dyDescent="0.2"/>
  <cols>
    <col min="1" max="1" width="26" style="1" customWidth="1"/>
    <col min="2" max="7" width="14.83203125" style="1"/>
    <col min="8" max="8" width="19.5" style="1" customWidth="1"/>
    <col min="9" max="16384" width="14.83203125" style="1"/>
  </cols>
  <sheetData>
    <row r="1" spans="1:12" s="2" customFormat="1" ht="31" customHeight="1" x14ac:dyDescent="0.25">
      <c r="A1" s="12" t="s">
        <v>24</v>
      </c>
      <c r="B1" s="12"/>
      <c r="C1" s="12"/>
      <c r="D1" s="12"/>
      <c r="E1" s="12"/>
    </row>
    <row r="2" spans="1:12" s="2" customFormat="1" ht="31" customHeight="1" x14ac:dyDescent="0.25">
      <c r="A2" s="3"/>
      <c r="B2" s="3"/>
      <c r="C2" s="3"/>
      <c r="D2" s="3"/>
      <c r="E2" s="3"/>
    </row>
    <row r="3" spans="1:12" s="5" customFormat="1" ht="31" customHeight="1" x14ac:dyDescent="0.2">
      <c r="A3" s="4" t="s">
        <v>16</v>
      </c>
    </row>
    <row r="4" spans="1:12" ht="31" customHeight="1" x14ac:dyDescent="0.2">
      <c r="B4" s="11" t="s">
        <v>6</v>
      </c>
      <c r="C4" s="11"/>
    </row>
    <row r="5" spans="1:12" ht="31" customHeight="1" x14ac:dyDescent="0.2">
      <c r="A5" s="6" t="s">
        <v>9</v>
      </c>
      <c r="B5" s="6" t="s">
        <v>0</v>
      </c>
      <c r="C5" s="6" t="s">
        <v>1</v>
      </c>
      <c r="D5" s="6" t="s">
        <v>7</v>
      </c>
      <c r="F5" s="7" t="s">
        <v>8</v>
      </c>
      <c r="H5" s="11" t="s">
        <v>3</v>
      </c>
      <c r="I5" s="11"/>
      <c r="K5" s="11" t="s">
        <v>2</v>
      </c>
      <c r="L5" s="11"/>
    </row>
    <row r="6" spans="1:12" ht="31" customHeight="1" x14ac:dyDescent="0.2">
      <c r="A6" s="6" t="s">
        <v>4</v>
      </c>
      <c r="B6" s="6">
        <v>4</v>
      </c>
      <c r="C6" s="6">
        <v>2</v>
      </c>
      <c r="D6" s="6">
        <v>10</v>
      </c>
      <c r="F6" s="6">
        <v>40</v>
      </c>
      <c r="H6" s="6" t="s">
        <v>0</v>
      </c>
      <c r="I6" s="6" t="s">
        <v>1</v>
      </c>
      <c r="K6" s="6" t="s">
        <v>0</v>
      </c>
      <c r="L6" s="6" t="s">
        <v>1</v>
      </c>
    </row>
    <row r="7" spans="1:12" ht="31" customHeight="1" x14ac:dyDescent="0.2">
      <c r="A7" s="6" t="s">
        <v>5</v>
      </c>
      <c r="B7" s="6">
        <v>2</v>
      </c>
      <c r="C7" s="6">
        <v>4</v>
      </c>
      <c r="D7" s="6">
        <v>10</v>
      </c>
      <c r="H7" s="6">
        <v>15</v>
      </c>
      <c r="I7" s="6">
        <v>10</v>
      </c>
      <c r="K7" s="6">
        <v>40</v>
      </c>
      <c r="L7" s="6">
        <v>120</v>
      </c>
    </row>
    <row r="9" spans="1:12" s="5" customFormat="1" ht="31" customHeight="1" x14ac:dyDescent="0.2">
      <c r="A9" s="13" t="s">
        <v>17</v>
      </c>
      <c r="B9" s="13"/>
      <c r="C9" s="13"/>
    </row>
    <row r="10" spans="1:12" ht="69" customHeight="1" x14ac:dyDescent="0.2">
      <c r="A10" s="6" t="s">
        <v>9</v>
      </c>
      <c r="B10" s="7" t="s">
        <v>15</v>
      </c>
      <c r="D10" s="6" t="s">
        <v>13</v>
      </c>
      <c r="E10" s="6" t="s">
        <v>14</v>
      </c>
      <c r="F10" s="7" t="s">
        <v>12</v>
      </c>
      <c r="G10" s="7" t="s">
        <v>10</v>
      </c>
      <c r="H10" s="7" t="s">
        <v>11</v>
      </c>
    </row>
    <row r="11" spans="1:12" ht="30" customHeight="1" x14ac:dyDescent="0.2">
      <c r="A11" s="6" t="s">
        <v>4</v>
      </c>
      <c r="B11" s="6">
        <f>D6*F6</f>
        <v>400</v>
      </c>
      <c r="D11" s="6">
        <v>40</v>
      </c>
      <c r="E11" s="6">
        <v>80</v>
      </c>
      <c r="F11" s="6">
        <f>H7*D11+I7*E11</f>
        <v>1400</v>
      </c>
      <c r="G11" s="6">
        <f>B6*D11+C6*E11</f>
        <v>320</v>
      </c>
      <c r="H11" s="6">
        <f>B7*D11+C7*E11</f>
        <v>400</v>
      </c>
    </row>
    <row r="12" spans="1:12" ht="31" customHeight="1" x14ac:dyDescent="0.2">
      <c r="A12" s="6" t="s">
        <v>5</v>
      </c>
      <c r="B12" s="6">
        <f>D7*F6</f>
        <v>400</v>
      </c>
    </row>
  </sheetData>
  <mergeCells count="5">
    <mergeCell ref="H5:I5"/>
    <mergeCell ref="B4:C4"/>
    <mergeCell ref="K5:L5"/>
    <mergeCell ref="A1:E1"/>
    <mergeCell ref="A9:C9"/>
  </mergeCells>
  <pageMargins left="0.7" right="0.7" top="0.75" bottom="0.75" header="0.3" footer="0.3"/>
  <pageSetup paperSize="9"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CC1A-F5BD-E145-9C79-701A8AB9542A}">
  <dimension ref="A1:L14"/>
  <sheetViews>
    <sheetView tabSelected="1" workbookViewId="0">
      <selection activeCell="F6" sqref="F6"/>
    </sheetView>
  </sheetViews>
  <sheetFormatPr baseColWidth="10" defaultColWidth="14.83203125" defaultRowHeight="31" customHeight="1" x14ac:dyDescent="0.2"/>
  <cols>
    <col min="1" max="1" width="26" style="1" customWidth="1"/>
    <col min="2" max="7" width="14.83203125" style="1"/>
    <col min="8" max="8" width="19.5" style="1" customWidth="1"/>
    <col min="9" max="16384" width="14.83203125" style="1"/>
  </cols>
  <sheetData>
    <row r="1" spans="1:12" s="2" customFormat="1" ht="31" customHeight="1" x14ac:dyDescent="0.25">
      <c r="A1" s="12" t="s">
        <v>23</v>
      </c>
      <c r="B1" s="12"/>
      <c r="C1" s="12"/>
      <c r="D1" s="12"/>
      <c r="E1" s="12"/>
    </row>
    <row r="2" spans="1:12" s="2" customFormat="1" ht="31" customHeight="1" x14ac:dyDescent="0.25">
      <c r="A2" s="3"/>
      <c r="B2" s="3"/>
      <c r="C2" s="3"/>
      <c r="D2" s="3"/>
      <c r="E2" s="3"/>
    </row>
    <row r="3" spans="1:12" s="5" customFormat="1" ht="31" customHeight="1" x14ac:dyDescent="0.2">
      <c r="A3" s="4" t="s">
        <v>16</v>
      </c>
    </row>
    <row r="4" spans="1:12" ht="31" customHeight="1" x14ac:dyDescent="0.2">
      <c r="B4" s="11" t="s">
        <v>6</v>
      </c>
      <c r="C4" s="11"/>
    </row>
    <row r="5" spans="1:12" ht="31" customHeight="1" x14ac:dyDescent="0.2">
      <c r="A5" s="6" t="s">
        <v>9</v>
      </c>
      <c r="B5" s="6" t="s">
        <v>0</v>
      </c>
      <c r="C5" s="6" t="s">
        <v>1</v>
      </c>
      <c r="E5" s="7" t="s">
        <v>8</v>
      </c>
      <c r="F5" s="9" t="s">
        <v>20</v>
      </c>
      <c r="H5" s="11" t="s">
        <v>3</v>
      </c>
      <c r="I5" s="11"/>
      <c r="K5" s="11" t="s">
        <v>2</v>
      </c>
      <c r="L5" s="11"/>
    </row>
    <row r="6" spans="1:12" ht="31" customHeight="1" x14ac:dyDescent="0.2">
      <c r="A6" s="6" t="s">
        <v>4</v>
      </c>
      <c r="B6" s="6">
        <v>4</v>
      </c>
      <c r="C6" s="6">
        <v>2</v>
      </c>
      <c r="E6" s="6">
        <v>40</v>
      </c>
      <c r="F6" s="8">
        <v>20</v>
      </c>
      <c r="H6" s="6" t="s">
        <v>0</v>
      </c>
      <c r="I6" s="6" t="s">
        <v>1</v>
      </c>
      <c r="K6" s="6" t="s">
        <v>0</v>
      </c>
      <c r="L6" s="6" t="s">
        <v>1</v>
      </c>
    </row>
    <row r="7" spans="1:12" ht="31" customHeight="1" x14ac:dyDescent="0.2">
      <c r="A7" s="6" t="s">
        <v>5</v>
      </c>
      <c r="B7" s="6">
        <v>2</v>
      </c>
      <c r="C7" s="6">
        <v>4</v>
      </c>
      <c r="H7" s="6">
        <v>15</v>
      </c>
      <c r="I7" s="6">
        <v>10</v>
      </c>
      <c r="K7" s="6">
        <v>40</v>
      </c>
      <c r="L7" s="6">
        <v>120</v>
      </c>
    </row>
    <row r="9" spans="1:12" s="5" customFormat="1" ht="31" customHeight="1" x14ac:dyDescent="0.2">
      <c r="A9" s="13" t="s">
        <v>17</v>
      </c>
      <c r="B9" s="13"/>
      <c r="C9" s="13"/>
    </row>
    <row r="10" spans="1:12" ht="69" customHeight="1" x14ac:dyDescent="0.2">
      <c r="A10" s="6" t="s">
        <v>9</v>
      </c>
      <c r="B10" s="7" t="s">
        <v>15</v>
      </c>
      <c r="D10" s="6" t="s">
        <v>13</v>
      </c>
      <c r="E10" s="6" t="s">
        <v>14</v>
      </c>
      <c r="F10" s="8" t="s">
        <v>25</v>
      </c>
      <c r="G10" s="8" t="s">
        <v>18</v>
      </c>
      <c r="I10" s="7" t="s">
        <v>12</v>
      </c>
      <c r="J10" s="9" t="s">
        <v>19</v>
      </c>
      <c r="K10" s="9" t="s">
        <v>26</v>
      </c>
      <c r="L10" s="9" t="s">
        <v>21</v>
      </c>
    </row>
    <row r="11" spans="1:12" ht="30" customHeight="1" x14ac:dyDescent="0.2">
      <c r="A11" s="6" t="s">
        <v>4</v>
      </c>
      <c r="B11" s="8">
        <f>F11*E6</f>
        <v>360</v>
      </c>
      <c r="D11" s="6">
        <v>40</v>
      </c>
      <c r="E11" s="6">
        <v>89.999999999999972</v>
      </c>
      <c r="F11" s="8">
        <v>9</v>
      </c>
      <c r="G11" s="8">
        <v>11</v>
      </c>
      <c r="I11" s="6">
        <v>1499.9999999999998</v>
      </c>
      <c r="J11" s="8">
        <v>20.000000000000057</v>
      </c>
      <c r="K11" s="8">
        <f>E6*G11-(B7*D11+C7*E11)</f>
        <v>0</v>
      </c>
      <c r="L11" s="8">
        <f>F11+G11</f>
        <v>20</v>
      </c>
    </row>
    <row r="12" spans="1:12" ht="31" customHeight="1" x14ac:dyDescent="0.2">
      <c r="A12" s="6" t="s">
        <v>5</v>
      </c>
      <c r="B12" s="8">
        <f>G11*E6</f>
        <v>440</v>
      </c>
    </row>
    <row r="13" spans="1:12" ht="31" customHeight="1" x14ac:dyDescent="0.2">
      <c r="I13" s="9" t="s">
        <v>22</v>
      </c>
    </row>
    <row r="14" spans="1:12" ht="31" customHeight="1" x14ac:dyDescent="0.2">
      <c r="I14" s="10">
        <f>(I11-'Modello 1'!F11)/'Modello 1'!F11</f>
        <v>7.1428571428571272E-2</v>
      </c>
    </row>
  </sheetData>
  <mergeCells count="5">
    <mergeCell ref="A1:E1"/>
    <mergeCell ref="B4:C4"/>
    <mergeCell ref="H5:I5"/>
    <mergeCell ref="K5:L5"/>
    <mergeCell ref="A9:C9"/>
  </mergeCells>
  <pageMargins left="0.7" right="0.7" top="0.75" bottom="0.75" header="0.3" footer="0.3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Modello 1</vt:lpstr>
      <vt:lpstr>Modello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Matteo</cp:lastModifiedBy>
  <cp:lastPrinted>2020-06-14T06:54:12Z</cp:lastPrinted>
  <dcterms:created xsi:type="dcterms:W3CDTF">2020-06-13T02:38:26Z</dcterms:created>
  <dcterms:modified xsi:type="dcterms:W3CDTF">2022-10-03T14:22:16Z</dcterms:modified>
</cp:coreProperties>
</file>